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sonj\Desktop\"/>
    </mc:Choice>
  </mc:AlternateContent>
  <xr:revisionPtr revIDLastSave="0" documentId="13_ncr:1_{2E8B283F-F3E7-40B9-8304-B42655179A71}" xr6:coauthVersionLast="45" xr6:coauthVersionMax="45" xr10:uidLastSave="{00000000-0000-0000-0000-000000000000}"/>
  <bookViews>
    <workbookView xWindow="-120" yWindow="-120" windowWidth="29040" windowHeight="15840" activeTab="1" xr2:uid="{9D254316-0BFC-4AB0-B6AF-772BC97AB2DC}"/>
  </bookViews>
  <sheets>
    <sheet name="JAN" sheetId="2" r:id="rId1"/>
    <sheet name="FEB" sheetId="3" r:id="rId2"/>
    <sheet name="MAR" sheetId="4" r:id="rId3"/>
    <sheet name="APR" sheetId="5" r:id="rId4"/>
    <sheet name="MAY" sheetId="6" r:id="rId5"/>
  </sheets>
  <definedNames>
    <definedName name="CalendarDay" localSheetId="3">APR!A1048576</definedName>
    <definedName name="CalendarDay" localSheetId="1">FEB!A1048576</definedName>
    <definedName name="CalendarDay" localSheetId="0">JAN!A1048576</definedName>
    <definedName name="CalendarDay" localSheetId="2">MAR!A1048576</definedName>
    <definedName name="CalendarDay" localSheetId="4">MAY!A1048576</definedName>
    <definedName name="CalendarYear" localSheetId="3">JAN!$A$3</definedName>
    <definedName name="CalendarYear" localSheetId="1">JAN!$A$3</definedName>
    <definedName name="CalendarYear" localSheetId="0">JAN!$A$3</definedName>
    <definedName name="CalendarYear" localSheetId="2">JAN!$A$3</definedName>
    <definedName name="CalendarYear" localSheetId="4">JAN!$A$3</definedName>
    <definedName name="CalendarYear">#REF!</definedName>
    <definedName name="ColumnTitleRegion1..J16.1">JAN!$B$1</definedName>
    <definedName name="ColumnTitleRegion1..J16.2">FEB!$C$1</definedName>
    <definedName name="ColumnTitleRegion1..J16.3">MAR!$C$1</definedName>
    <definedName name="ColumnTitleRegion1..J16.4">APR!$C$1</definedName>
    <definedName name="ColumnTitleRegion1..J16.5">MAY!$B$1</definedName>
    <definedName name="ColumnTitleRegion2..E20.1">JAN!$B$1</definedName>
    <definedName name="ColumnTitleRegion2..E20.2">FEB!$C$1</definedName>
    <definedName name="ColumnTitleRegion2..E20.3">MAR!$C$1</definedName>
    <definedName name="ColumnTitleRegion2..E20.4">APR!$C$1</definedName>
    <definedName name="ColumnTitleRegion2..E20.5">MAY!$B$1</definedName>
    <definedName name="DaysAndWeeks" localSheetId="3">{0,1,2,3,4,5,6} + {0;1;2;3;4;5}*7</definedName>
    <definedName name="DaysAndWeeks" localSheetId="1">{0,1,2,3,4,5,6} + {0;1;2;3;4;5}*7</definedName>
    <definedName name="DaysAndWeeks" localSheetId="0">{0,1,2,3,4,5,6} + {0;1;2;3;4;5}*7</definedName>
    <definedName name="DaysAndWeeks" localSheetId="2">{0,1,2,3,4,5,6} + {0;1;2;3;4;5}*7</definedName>
    <definedName name="DaysAndWeeks" localSheetId="4">{0,1,2,3,4,5,6} + {0;1;2;3;4;5}*7</definedName>
    <definedName name="DaysAndWeeks">{0,1,2,3,4,5,6} + {0;1;2;3;4;5}*7</definedName>
    <definedName name="WeekStart" localSheetId="3">JAN!$B$1</definedName>
    <definedName name="WeekStart" localSheetId="1">JAN!$B$1</definedName>
    <definedName name="WeekStart" localSheetId="0">JAN!$B$1</definedName>
    <definedName name="WeekStart" localSheetId="2">JAN!$B$1</definedName>
    <definedName name="WeekStart" localSheetId="4">JAN!$B$1</definedName>
    <definedName name="WeekStart">#REF!</definedName>
    <definedName name="WeekStartValue" localSheetId="3">IF(APR!WeekStart="Monday",2,1)</definedName>
    <definedName name="WeekStartValue" localSheetId="1">IF(FEB!WeekStart="Monday",2,1)</definedName>
    <definedName name="WeekStartValue" localSheetId="0">IF(JAN!WeekStart="Monday",2,1)</definedName>
    <definedName name="WeekStartValue" localSheetId="2">IF(MAR!WeekStart="Monday",2,1)</definedName>
    <definedName name="WeekStartValue" localSheetId="4">IF(MAY!WeekStart="Monday",2,1)</definedName>
    <definedName name="WeekStartValue">IF(JAN!WeekStart="Monday",2,1)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3" l="1" a="1"/>
  <c r="C21" i="3" s="1"/>
  <c r="D21" i="3" l="1"/>
  <c r="B1" i="6" l="1"/>
  <c r="C1" i="5"/>
  <c r="C1" i="4"/>
  <c r="C1" i="3"/>
  <c r="B2" i="2" a="1"/>
  <c r="B2" i="2" s="1"/>
  <c r="A3" i="6" l="1"/>
  <c r="B8" i="6" a="1"/>
  <c r="B16" i="6" a="1"/>
  <c r="B5" i="6" a="1"/>
  <c r="B11" i="6" a="1"/>
  <c r="B14" i="6" a="1"/>
  <c r="B2" i="6" a="1"/>
  <c r="C14" i="5" a="1"/>
  <c r="H14" i="5" s="1"/>
  <c r="H16" i="5" s="1"/>
  <c r="C19" i="5" a="1"/>
  <c r="C19" i="5" s="1"/>
  <c r="C20" i="5" s="1"/>
  <c r="C11" i="5" a="1"/>
  <c r="G11" i="5" s="1"/>
  <c r="G13" i="5" s="1"/>
  <c r="C5" i="5" a="1"/>
  <c r="G5" i="5" s="1"/>
  <c r="G7" i="5" s="1"/>
  <c r="B3" i="5"/>
  <c r="C8" i="5" a="1"/>
  <c r="C2" i="5" a="1"/>
  <c r="C19" i="4" a="1"/>
  <c r="C19" i="4" s="1"/>
  <c r="C20" i="4" s="1"/>
  <c r="C14" i="4" a="1"/>
  <c r="D14" i="4" s="1"/>
  <c r="D16" i="4" s="1"/>
  <c r="C5" i="4" a="1"/>
  <c r="B3" i="4"/>
  <c r="C8" i="4" a="1"/>
  <c r="C11" i="4" a="1"/>
  <c r="C2" i="4" a="1"/>
  <c r="B10" i="2" a="1"/>
  <c r="B10" i="2" s="1"/>
  <c r="C22" i="3"/>
  <c r="C5" i="3" a="1"/>
  <c r="C5" i="3" s="1"/>
  <c r="C7" i="3" s="1"/>
  <c r="B3" i="3"/>
  <c r="B8" i="2" a="1"/>
  <c r="C8" i="2" s="1"/>
  <c r="C8" i="3" a="1"/>
  <c r="B6" i="2" a="1"/>
  <c r="D6" i="2" s="1"/>
  <c r="C11" i="3" a="1"/>
  <c r="C14" i="3" a="1"/>
  <c r="C2" i="3" a="1"/>
  <c r="B4" i="2" a="1"/>
  <c r="H2" i="2"/>
  <c r="D2" i="2"/>
  <c r="E2" i="2"/>
  <c r="G2" i="2"/>
  <c r="C2" i="2"/>
  <c r="F2" i="2"/>
  <c r="D19" i="5" l="1"/>
  <c r="D20" i="5" s="1"/>
  <c r="B5" i="6"/>
  <c r="B7" i="6" s="1"/>
  <c r="F5" i="6"/>
  <c r="F7" i="6" s="1"/>
  <c r="C5" i="6"/>
  <c r="C7" i="6" s="1"/>
  <c r="G5" i="6"/>
  <c r="G7" i="6" s="1"/>
  <c r="D5" i="6"/>
  <c r="D7" i="6" s="1"/>
  <c r="H5" i="6"/>
  <c r="H7" i="6" s="1"/>
  <c r="E5" i="6"/>
  <c r="E7" i="6" s="1"/>
  <c r="E2" i="6"/>
  <c r="B2" i="6"/>
  <c r="B4" i="6" s="1"/>
  <c r="F2" i="6"/>
  <c r="C2" i="6"/>
  <c r="G2" i="6"/>
  <c r="D2" i="6"/>
  <c r="H2" i="6"/>
  <c r="B16" i="6"/>
  <c r="B20" i="6" s="1"/>
  <c r="C16" i="6"/>
  <c r="C20" i="6" s="1"/>
  <c r="G14" i="5"/>
  <c r="G16" i="5" s="1"/>
  <c r="D14" i="5"/>
  <c r="D16" i="5" s="1"/>
  <c r="E14" i="6"/>
  <c r="E17" i="6" s="1"/>
  <c r="B14" i="6"/>
  <c r="F14" i="6"/>
  <c r="F17" i="6" s="1"/>
  <c r="C14" i="6"/>
  <c r="G14" i="6"/>
  <c r="G17" i="6" s="1"/>
  <c r="D14" i="6"/>
  <c r="D17" i="6" s="1"/>
  <c r="H14" i="6"/>
  <c r="H17" i="6" s="1"/>
  <c r="C8" i="6"/>
  <c r="C10" i="6" s="1"/>
  <c r="G8" i="6"/>
  <c r="G10" i="6" s="1"/>
  <c r="D8" i="6"/>
  <c r="D10" i="6" s="1"/>
  <c r="H8" i="6"/>
  <c r="H10" i="6" s="1"/>
  <c r="E8" i="6"/>
  <c r="E10" i="6" s="1"/>
  <c r="B8" i="6"/>
  <c r="B10" i="6" s="1"/>
  <c r="F8" i="6"/>
  <c r="F10" i="6" s="1"/>
  <c r="D11" i="6"/>
  <c r="D13" i="6" s="1"/>
  <c r="H11" i="6"/>
  <c r="H13" i="6" s="1"/>
  <c r="E11" i="6"/>
  <c r="E13" i="6" s="1"/>
  <c r="B11" i="6"/>
  <c r="B13" i="6" s="1"/>
  <c r="F11" i="6"/>
  <c r="F13" i="6" s="1"/>
  <c r="C11" i="6"/>
  <c r="C13" i="6" s="1"/>
  <c r="G11" i="6"/>
  <c r="G13" i="6" s="1"/>
  <c r="D19" i="4"/>
  <c r="D20" i="4" s="1"/>
  <c r="C5" i="5"/>
  <c r="C7" i="5" s="1"/>
  <c r="F5" i="5"/>
  <c r="F7" i="5" s="1"/>
  <c r="D5" i="5"/>
  <c r="D7" i="5" s="1"/>
  <c r="E5" i="5"/>
  <c r="E7" i="5" s="1"/>
  <c r="C11" i="5"/>
  <c r="C13" i="5" s="1"/>
  <c r="F11" i="5"/>
  <c r="F13" i="5" s="1"/>
  <c r="H11" i="5"/>
  <c r="H13" i="5" s="1"/>
  <c r="D11" i="5"/>
  <c r="D13" i="5" s="1"/>
  <c r="I11" i="5"/>
  <c r="I13" i="5" s="1"/>
  <c r="E11" i="5"/>
  <c r="E13" i="5" s="1"/>
  <c r="H5" i="5"/>
  <c r="H7" i="5" s="1"/>
  <c r="I5" i="5"/>
  <c r="I7" i="5" s="1"/>
  <c r="C14" i="5"/>
  <c r="C16" i="5" s="1"/>
  <c r="F14" i="5"/>
  <c r="F16" i="5" s="1"/>
  <c r="I14" i="5"/>
  <c r="I16" i="5" s="1"/>
  <c r="E14" i="5"/>
  <c r="E16" i="5" s="1"/>
  <c r="F2" i="5"/>
  <c r="C2" i="5"/>
  <c r="C4" i="5" s="1"/>
  <c r="G2" i="5"/>
  <c r="D2" i="5"/>
  <c r="H2" i="5"/>
  <c r="E2" i="5"/>
  <c r="I2" i="5"/>
  <c r="D8" i="5"/>
  <c r="D10" i="5" s="1"/>
  <c r="H8" i="5"/>
  <c r="H10" i="5" s="1"/>
  <c r="E8" i="5"/>
  <c r="E10" i="5" s="1"/>
  <c r="I8" i="5"/>
  <c r="I10" i="5" s="1"/>
  <c r="C8" i="5"/>
  <c r="C10" i="5" s="1"/>
  <c r="G8" i="5"/>
  <c r="G10" i="5" s="1"/>
  <c r="F8" i="5"/>
  <c r="F10" i="5" s="1"/>
  <c r="I14" i="4"/>
  <c r="I16" i="4" s="1"/>
  <c r="G14" i="4"/>
  <c r="G16" i="4" s="1"/>
  <c r="D10" i="2"/>
  <c r="C14" i="4"/>
  <c r="C16" i="4" s="1"/>
  <c r="F14" i="4"/>
  <c r="F16" i="4" s="1"/>
  <c r="E14" i="4"/>
  <c r="E16" i="4" s="1"/>
  <c r="H14" i="4"/>
  <c r="H16" i="4" s="1"/>
  <c r="H10" i="2"/>
  <c r="D8" i="2"/>
  <c r="C10" i="2"/>
  <c r="E10" i="2"/>
  <c r="F2" i="4"/>
  <c r="C2" i="4"/>
  <c r="C4" i="4" s="1"/>
  <c r="G2" i="4"/>
  <c r="D2" i="4"/>
  <c r="H2" i="4"/>
  <c r="E2" i="4"/>
  <c r="I2" i="4"/>
  <c r="F10" i="2"/>
  <c r="G10" i="2"/>
  <c r="G8" i="2"/>
  <c r="B8" i="2"/>
  <c r="E11" i="4"/>
  <c r="E13" i="4" s="1"/>
  <c r="I11" i="4"/>
  <c r="I13" i="4" s="1"/>
  <c r="F11" i="4"/>
  <c r="F13" i="4" s="1"/>
  <c r="C11" i="4"/>
  <c r="C13" i="4" s="1"/>
  <c r="G11" i="4"/>
  <c r="G13" i="4" s="1"/>
  <c r="D11" i="4"/>
  <c r="D13" i="4" s="1"/>
  <c r="H11" i="4"/>
  <c r="H13" i="4" s="1"/>
  <c r="D8" i="4"/>
  <c r="D10" i="4" s="1"/>
  <c r="H8" i="4"/>
  <c r="H10" i="4" s="1"/>
  <c r="E8" i="4"/>
  <c r="E10" i="4" s="1"/>
  <c r="I8" i="4"/>
  <c r="I10" i="4" s="1"/>
  <c r="F8" i="4"/>
  <c r="F10" i="4" s="1"/>
  <c r="C8" i="4"/>
  <c r="C10" i="4" s="1"/>
  <c r="G8" i="4"/>
  <c r="G10" i="4" s="1"/>
  <c r="C5" i="4"/>
  <c r="C7" i="4" s="1"/>
  <c r="G5" i="4"/>
  <c r="G7" i="4" s="1"/>
  <c r="D5" i="4"/>
  <c r="D7" i="4" s="1"/>
  <c r="H5" i="4"/>
  <c r="H7" i="4" s="1"/>
  <c r="E5" i="4"/>
  <c r="E7" i="4" s="1"/>
  <c r="I5" i="4"/>
  <c r="I7" i="4" s="1"/>
  <c r="F5" i="4"/>
  <c r="F7" i="4" s="1"/>
  <c r="F6" i="2"/>
  <c r="H8" i="2"/>
  <c r="E8" i="2"/>
  <c r="D22" i="3"/>
  <c r="I5" i="3"/>
  <c r="I7" i="3" s="1"/>
  <c r="H5" i="3"/>
  <c r="H7" i="3" s="1"/>
  <c r="F5" i="3"/>
  <c r="F7" i="3" s="1"/>
  <c r="G6" i="2"/>
  <c r="D5" i="3"/>
  <c r="D7" i="3" s="1"/>
  <c r="H6" i="2"/>
  <c r="B6" i="2"/>
  <c r="F8" i="2"/>
  <c r="E6" i="2"/>
  <c r="G5" i="3"/>
  <c r="G7" i="3" s="1"/>
  <c r="E5" i="3"/>
  <c r="E7" i="3" s="1"/>
  <c r="E11" i="3"/>
  <c r="E13" i="3" s="1"/>
  <c r="I11" i="3"/>
  <c r="I13" i="3" s="1"/>
  <c r="F11" i="3"/>
  <c r="F13" i="3" s="1"/>
  <c r="D11" i="3"/>
  <c r="D13" i="3" s="1"/>
  <c r="H11" i="3"/>
  <c r="H13" i="3" s="1"/>
  <c r="C11" i="3"/>
  <c r="C13" i="3" s="1"/>
  <c r="G11" i="3"/>
  <c r="G13" i="3" s="1"/>
  <c r="C6" i="2"/>
  <c r="F14" i="3"/>
  <c r="F17" i="3" s="1"/>
  <c r="C14" i="3"/>
  <c r="C17" i="3" s="1"/>
  <c r="G14" i="3"/>
  <c r="G17" i="3" s="1"/>
  <c r="E14" i="3"/>
  <c r="E17" i="3" s="1"/>
  <c r="I14" i="3"/>
  <c r="I17" i="3" s="1"/>
  <c r="D14" i="3"/>
  <c r="D17" i="3" s="1"/>
  <c r="H14" i="3"/>
  <c r="H17" i="3" s="1"/>
  <c r="D8" i="3"/>
  <c r="D10" i="3" s="1"/>
  <c r="H8" i="3"/>
  <c r="H10" i="3" s="1"/>
  <c r="E8" i="3"/>
  <c r="E10" i="3" s="1"/>
  <c r="I8" i="3"/>
  <c r="I10" i="3" s="1"/>
  <c r="C8" i="3"/>
  <c r="C10" i="3" s="1"/>
  <c r="G8" i="3"/>
  <c r="G10" i="3" s="1"/>
  <c r="F8" i="3"/>
  <c r="F10" i="3" s="1"/>
  <c r="F2" i="3"/>
  <c r="C2" i="3"/>
  <c r="C4" i="3" s="1"/>
  <c r="G2" i="3"/>
  <c r="E2" i="3"/>
  <c r="I2" i="3"/>
  <c r="D2" i="3"/>
  <c r="H2" i="3"/>
  <c r="C1" i="2"/>
  <c r="E1" i="2"/>
  <c r="D4" i="2"/>
  <c r="H4" i="2"/>
  <c r="E4" i="2"/>
  <c r="B4" i="2"/>
  <c r="F4" i="2"/>
  <c r="C4" i="2"/>
  <c r="G4" i="2"/>
  <c r="G1" i="2"/>
  <c r="F1" i="2"/>
  <c r="D1" i="2"/>
  <c r="H1" i="2"/>
  <c r="C17" i="6" l="1"/>
  <c r="B17" i="6"/>
  <c r="G1" i="6"/>
  <c r="G4" i="6"/>
  <c r="E1" i="6"/>
  <c r="E4" i="6"/>
  <c r="C1" i="6"/>
  <c r="C4" i="6"/>
  <c r="H1" i="6"/>
  <c r="H4" i="6"/>
  <c r="F1" i="6"/>
  <c r="F4" i="6"/>
  <c r="D1" i="6"/>
  <c r="D4" i="6"/>
  <c r="D1" i="5"/>
  <c r="D4" i="5"/>
  <c r="I1" i="5"/>
  <c r="I4" i="5"/>
  <c r="G1" i="5"/>
  <c r="G4" i="5"/>
  <c r="E1" i="5"/>
  <c r="E4" i="5"/>
  <c r="H1" i="5"/>
  <c r="H4" i="5"/>
  <c r="F1" i="5"/>
  <c r="F4" i="5"/>
  <c r="E1" i="4"/>
  <c r="E4" i="4"/>
  <c r="H1" i="4"/>
  <c r="H4" i="4"/>
  <c r="F1" i="4"/>
  <c r="F4" i="4"/>
  <c r="D1" i="4"/>
  <c r="D4" i="4"/>
  <c r="I1" i="4"/>
  <c r="I4" i="4"/>
  <c r="G1" i="4"/>
  <c r="G4" i="4"/>
  <c r="H1" i="3"/>
  <c r="H4" i="3"/>
  <c r="G1" i="3"/>
  <c r="G4" i="3"/>
  <c r="D1" i="3"/>
  <c r="D4" i="3"/>
  <c r="I1" i="3"/>
  <c r="I4" i="3"/>
  <c r="F1" i="3"/>
  <c r="F4" i="3"/>
  <c r="E1" i="3"/>
  <c r="E4" i="3"/>
</calcChain>
</file>

<file path=xl/sharedStrings.xml><?xml version="1.0" encoding="utf-8"?>
<sst xmlns="http://schemas.openxmlformats.org/spreadsheetml/2006/main" count="117" uniqueCount="28">
  <si>
    <t>JAN</t>
  </si>
  <si>
    <t>SUN</t>
  </si>
  <si>
    <t>NOTES</t>
  </si>
  <si>
    <t>FEB</t>
  </si>
  <si>
    <t>MAR</t>
  </si>
  <si>
    <t>APR</t>
  </si>
  <si>
    <t>MAY</t>
  </si>
  <si>
    <t>Work</t>
  </si>
  <si>
    <t>MLK</t>
  </si>
  <si>
    <t>FMLA</t>
  </si>
  <si>
    <t xml:space="preserve">President's Day </t>
  </si>
  <si>
    <t>8 hours FMLA</t>
  </si>
  <si>
    <t>8 Hours Leave</t>
  </si>
  <si>
    <t>8 Hours FMLA</t>
  </si>
  <si>
    <t>4 Hours FMLA 4 Hours Leave</t>
  </si>
  <si>
    <t>4 Hours FMLA 4 hours Working</t>
  </si>
  <si>
    <t>4 Hours FMLA 4 hours Leave</t>
  </si>
  <si>
    <t>4 Hours FMLA 4 Hours Working</t>
  </si>
  <si>
    <r>
      <t>8 Hours FMLA</t>
    </r>
    <r>
      <rPr>
        <sz val="12"/>
        <color rgb="FFFF0000"/>
        <rFont val="Calibri"/>
        <family val="2"/>
        <scheme val="minor"/>
      </rPr>
      <t xml:space="preserve"> (Leave ENDS)</t>
    </r>
  </si>
  <si>
    <t>4 Hours FMLA 4 Hours Work</t>
  </si>
  <si>
    <t>New Years</t>
  </si>
  <si>
    <r>
      <t xml:space="preserve">Work </t>
    </r>
    <r>
      <rPr>
        <sz val="11"/>
        <color rgb="FFFF0000"/>
        <rFont val="Calibri"/>
        <family val="2"/>
        <scheme val="minor"/>
      </rPr>
      <t>(FMLA leave starts)</t>
    </r>
  </si>
  <si>
    <t>4 Hours FMLA   4 hours Working</t>
  </si>
  <si>
    <t>4 Hours FMLA   4 Hours Work</t>
  </si>
  <si>
    <t>Bereavement leave</t>
  </si>
  <si>
    <t>8 hours Leave</t>
  </si>
  <si>
    <t>use paid time off</t>
  </si>
  <si>
    <t>8 FMLA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</si>
</sst>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5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36"/>
      <color theme="4" tint="-0.24994659260841701"/>
      <name val="Calibri Light"/>
      <family val="2"/>
      <scheme val="major"/>
    </font>
    <font>
      <b/>
      <sz val="12"/>
      <color theme="4" tint="-0.499984740745262"/>
      <name val="Calibri"/>
      <family val="2"/>
      <scheme val="minor"/>
    </font>
    <font>
      <b/>
      <sz val="25"/>
      <color theme="0" tint="-0.499984740745262"/>
      <name val="Calibri"/>
      <family val="2"/>
      <scheme val="minor"/>
    </font>
    <font>
      <sz val="11"/>
      <color theme="4" tint="-0.24994659260841701"/>
      <name val="Calibri"/>
      <family val="2"/>
      <scheme val="minor"/>
    </font>
    <font>
      <b/>
      <sz val="13"/>
      <color theme="4" tint="-0.499984740745262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 vertical="center" wrapText="1" indent="1"/>
    </xf>
    <xf numFmtId="0" fontId="2" fillId="0" borderId="0">
      <alignment horizontal="left"/>
    </xf>
    <xf numFmtId="0" fontId="3" fillId="0" borderId="0">
      <alignment horizontal="right"/>
    </xf>
    <xf numFmtId="0" fontId="4" fillId="0" borderId="0">
      <alignment horizontal="left" vertical="top" indent="1"/>
    </xf>
    <xf numFmtId="0" fontId="5" fillId="2" borderId="0" applyNumberFormat="0" applyFont="0" applyBorder="0" applyAlignment="0">
      <alignment horizontal="left" vertical="center" indent="1"/>
    </xf>
    <xf numFmtId="164" fontId="5" fillId="0" borderId="0" applyFont="0" applyFill="0" applyBorder="0">
      <alignment horizontal="right"/>
    </xf>
    <xf numFmtId="0" fontId="1" fillId="0" borderId="0" applyFill="0" applyBorder="0">
      <alignment horizontal="right"/>
    </xf>
    <xf numFmtId="0" fontId="7" fillId="0" borderId="1">
      <alignment horizontal="left" indent="1"/>
    </xf>
    <xf numFmtId="0" fontId="1" fillId="0" borderId="2">
      <alignment horizontal="left" vertical="center" wrapText="1"/>
    </xf>
  </cellStyleXfs>
  <cellXfs count="54">
    <xf numFmtId="0" fontId="0" fillId="0" borderId="0" xfId="0"/>
    <xf numFmtId="0" fontId="1" fillId="0" borderId="0" xfId="1">
      <alignment horizontal="left" vertical="center" wrapText="1" indent="1"/>
    </xf>
    <xf numFmtId="0" fontId="2" fillId="0" borderId="0" xfId="2">
      <alignment horizontal="left"/>
    </xf>
    <xf numFmtId="0" fontId="4" fillId="0" borderId="0" xfId="4">
      <alignment horizontal="left" vertical="top" indent="1"/>
    </xf>
    <xf numFmtId="0" fontId="3" fillId="0" borderId="3" xfId="3" applyBorder="1">
      <alignment horizontal="right"/>
    </xf>
    <xf numFmtId="0" fontId="0" fillId="2" borderId="3" xfId="5" applyFont="1" applyBorder="1" applyAlignment="1">
      <alignment horizontal="left" vertical="center" wrapText="1" indent="1"/>
    </xf>
    <xf numFmtId="0" fontId="1" fillId="0" borderId="3" xfId="1" applyBorder="1">
      <alignment horizontal="left" vertical="center" wrapText="1" indent="1"/>
    </xf>
    <xf numFmtId="164" fontId="6" fillId="2" borderId="3" xfId="6" applyFont="1" applyFill="1" applyBorder="1">
      <alignment horizontal="right"/>
    </xf>
    <xf numFmtId="164" fontId="6" fillId="0" borderId="3" xfId="6" applyFont="1" applyBorder="1">
      <alignment horizontal="right"/>
    </xf>
    <xf numFmtId="0" fontId="1" fillId="2" borderId="3" xfId="7" applyFill="1" applyBorder="1">
      <alignment horizontal="right"/>
    </xf>
    <xf numFmtId="0" fontId="1" fillId="0" borderId="3" xfId="7" applyBorder="1">
      <alignment horizontal="right"/>
    </xf>
    <xf numFmtId="0" fontId="0" fillId="2" borderId="3" xfId="5" applyFont="1" applyBorder="1" applyAlignment="1">
      <alignment horizontal="left" vertical="center" wrapText="1" indent="1"/>
    </xf>
    <xf numFmtId="0" fontId="1" fillId="0" borderId="3" xfId="1" applyBorder="1">
      <alignment horizontal="left" vertical="center" wrapText="1" indent="1"/>
    </xf>
    <xf numFmtId="0" fontId="7" fillId="0" borderId="3" xfId="8" applyBorder="1">
      <alignment horizontal="left" indent="1"/>
    </xf>
    <xf numFmtId="0" fontId="1" fillId="3" borderId="3" xfId="1" applyFill="1" applyBorder="1">
      <alignment horizontal="left" vertical="center" wrapText="1" indent="1"/>
    </xf>
    <xf numFmtId="0" fontId="0" fillId="2" borderId="3" xfId="5" applyFont="1" applyFill="1" applyBorder="1" applyAlignment="1">
      <alignment horizontal="left" vertical="center" wrapText="1" indent="1"/>
    </xf>
    <xf numFmtId="0" fontId="1" fillId="2" borderId="3" xfId="1" applyFill="1" applyBorder="1">
      <alignment horizontal="left" vertical="center" wrapText="1" indent="1"/>
    </xf>
    <xf numFmtId="0" fontId="1" fillId="0" borderId="3" xfId="1" applyFill="1" applyBorder="1">
      <alignment horizontal="left" vertical="center" wrapText="1" indent="1"/>
    </xf>
    <xf numFmtId="0" fontId="1" fillId="4" borderId="3" xfId="1" applyFill="1" applyBorder="1">
      <alignment horizontal="left" vertical="center" wrapText="1" indent="1"/>
    </xf>
    <xf numFmtId="0" fontId="0" fillId="4" borderId="3" xfId="5" applyFont="1" applyFill="1" applyBorder="1" applyAlignment="1">
      <alignment horizontal="left" vertical="center" wrapText="1" indent="1"/>
    </xf>
    <xf numFmtId="0" fontId="1" fillId="0" borderId="0" xfId="1" applyBorder="1">
      <alignment horizontal="left" vertical="center" wrapText="1" indent="1"/>
    </xf>
    <xf numFmtId="0" fontId="2" fillId="0" borderId="0" xfId="2" applyBorder="1">
      <alignment horizontal="left"/>
    </xf>
    <xf numFmtId="0" fontId="4" fillId="0" borderId="0" xfId="4" applyBorder="1">
      <alignment horizontal="left" vertical="top" indent="1"/>
    </xf>
    <xf numFmtId="0" fontId="1" fillId="5" borderId="3" xfId="1" applyFill="1" applyBorder="1">
      <alignment horizontal="left" vertical="center" wrapText="1" indent="1"/>
    </xf>
    <xf numFmtId="0" fontId="1" fillId="0" borderId="5" xfId="7" applyBorder="1">
      <alignment horizontal="right"/>
    </xf>
    <xf numFmtId="0" fontId="1" fillId="0" borderId="6" xfId="7" applyBorder="1">
      <alignment horizontal="right"/>
    </xf>
    <xf numFmtId="0" fontId="1" fillId="2" borderId="6" xfId="7" applyFill="1" applyBorder="1">
      <alignment horizontal="right"/>
    </xf>
    <xf numFmtId="0" fontId="1" fillId="2" borderId="8" xfId="7" applyFill="1" applyBorder="1">
      <alignment horizontal="right"/>
    </xf>
    <xf numFmtId="164" fontId="12" fillId="0" borderId="0" xfId="6" applyFont="1" applyFill="1" applyBorder="1">
      <alignment horizontal="right"/>
    </xf>
    <xf numFmtId="0" fontId="10" fillId="0" borderId="0" xfId="1" applyFont="1" applyFill="1" applyBorder="1">
      <alignment horizontal="left" vertical="center" wrapText="1" indent="1"/>
    </xf>
    <xf numFmtId="0" fontId="10" fillId="0" borderId="0" xfId="7" applyFont="1" applyFill="1" applyBorder="1">
      <alignment horizontal="right"/>
    </xf>
    <xf numFmtId="0" fontId="8" fillId="0" borderId="0" xfId="8" applyFont="1" applyFill="1" applyBorder="1">
      <alignment horizontal="left" indent="1"/>
    </xf>
    <xf numFmtId="164" fontId="12" fillId="0" borderId="3" xfId="6" applyFont="1" applyFill="1" applyBorder="1">
      <alignment horizontal="right"/>
    </xf>
    <xf numFmtId="0" fontId="10" fillId="0" borderId="3" xfId="1" applyFont="1" applyFill="1" applyBorder="1">
      <alignment horizontal="left" vertical="center" wrapText="1" indent="1"/>
    </xf>
    <xf numFmtId="164" fontId="12" fillId="2" borderId="3" xfId="6" applyFont="1" applyFill="1" applyBorder="1">
      <alignment horizontal="right"/>
    </xf>
    <xf numFmtId="0" fontId="10" fillId="2" borderId="3" xfId="5" applyFont="1" applyFill="1" applyBorder="1" applyAlignment="1">
      <alignment horizontal="left" vertical="center" wrapText="1" indent="1"/>
    </xf>
    <xf numFmtId="0" fontId="1" fillId="0" borderId="7" xfId="1" applyBorder="1">
      <alignment horizontal="left" vertical="center" wrapText="1" indent="1"/>
    </xf>
    <xf numFmtId="0" fontId="1" fillId="2" borderId="9" xfId="7" applyFill="1" applyBorder="1">
      <alignment horizontal="right"/>
    </xf>
    <xf numFmtId="0" fontId="1" fillId="0" borderId="9" xfId="7" applyBorder="1">
      <alignment horizontal="right"/>
    </xf>
    <xf numFmtId="0" fontId="1" fillId="6" borderId="3" xfId="1" applyFill="1" applyBorder="1">
      <alignment horizontal="left" vertical="center" wrapText="1" indent="1"/>
    </xf>
    <xf numFmtId="0" fontId="0" fillId="0" borderId="3" xfId="5" applyFont="1" applyFill="1" applyBorder="1" applyAlignment="1">
      <alignment horizontal="left" vertical="center" wrapText="1" indent="1"/>
    </xf>
    <xf numFmtId="0" fontId="13" fillId="2" borderId="3" xfId="5" applyFont="1" applyBorder="1" applyAlignment="1">
      <alignment horizontal="left" vertical="center" wrapText="1" indent="1"/>
    </xf>
    <xf numFmtId="0" fontId="10" fillId="0" borderId="0" xfId="9" applyFont="1" applyFill="1" applyBorder="1">
      <alignment horizontal="left" vertical="center" wrapText="1"/>
    </xf>
    <xf numFmtId="0" fontId="10" fillId="0" borderId="0" xfId="5" applyFont="1" applyFill="1" applyBorder="1" applyAlignment="1">
      <alignment horizontal="left" vertical="center" wrapText="1" indent="1"/>
    </xf>
    <xf numFmtId="0" fontId="1" fillId="0" borderId="3" xfId="9" applyBorder="1">
      <alignment horizontal="left" vertical="center" wrapText="1"/>
    </xf>
    <xf numFmtId="0" fontId="1" fillId="0" borderId="5" xfId="9" applyBorder="1">
      <alignment horizontal="left" vertical="center" wrapText="1"/>
    </xf>
    <xf numFmtId="0" fontId="0" fillId="2" borderId="3" xfId="5" applyFont="1" applyBorder="1" applyAlignment="1">
      <alignment horizontal="left" vertical="center" wrapText="1" indent="1"/>
    </xf>
    <xf numFmtId="0" fontId="1" fillId="0" borderId="10" xfId="9" applyBorder="1">
      <alignment horizontal="left" vertical="center" wrapText="1"/>
    </xf>
    <xf numFmtId="0" fontId="1" fillId="0" borderId="9" xfId="9" applyBorder="1">
      <alignment horizontal="left" vertical="center" wrapText="1"/>
    </xf>
    <xf numFmtId="0" fontId="1" fillId="0" borderId="8" xfId="9" applyBorder="1">
      <alignment horizontal="left" vertical="center" wrapText="1"/>
    </xf>
    <xf numFmtId="0" fontId="1" fillId="0" borderId="4" xfId="9" applyBorder="1">
      <alignment horizontal="left" vertical="center" wrapText="1"/>
    </xf>
    <xf numFmtId="0" fontId="1" fillId="0" borderId="6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4" fillId="2" borderId="3" xfId="1" applyFont="1" applyFill="1" applyBorder="1">
      <alignment horizontal="left" vertical="center" wrapText="1" indent="1"/>
    </xf>
  </cellXfs>
  <cellStyles count="10">
    <cellStyle name="Day" xfId="6" xr:uid="{92387BBD-264E-4F35-BEC9-A30E93F1F837}"/>
    <cellStyle name="Explanatory Text 2" xfId="9" xr:uid="{316CEB12-B721-4EA5-B9B8-A074D35BDE70}"/>
    <cellStyle name="Fill" xfId="5" xr:uid="{272EB920-99F0-4F9D-A502-45303360634C}"/>
    <cellStyle name="Heading 1 2" xfId="4" xr:uid="{B549CC88-2E0F-45F4-9A23-36C4932913BE}"/>
    <cellStyle name="Heading 2 2" xfId="3" xr:uid="{89CB4521-379D-4F3C-8156-F4ED3421EB3E}"/>
    <cellStyle name="Heading 4 2" xfId="7" xr:uid="{1A5FAF46-DC3D-434D-842E-40557D4618F3}"/>
    <cellStyle name="Normal" xfId="0" builtinId="0"/>
    <cellStyle name="Normal 2" xfId="1" xr:uid="{70285BD7-60EA-4048-9E3C-D2C623E8BBA0}"/>
    <cellStyle name="Notes" xfId="8" xr:uid="{BDF3657F-9ECD-4A45-91E3-6E6EE23C771E}"/>
    <cellStyle name="Title 2" xfId="2" xr:uid="{935CABB4-7E5C-4715-8E58-564659D7407D}"/>
  </cellStyles>
  <dxfs count="25"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A12B-39C2-446F-BA61-6BFA7C69F3C7}">
  <sheetPr>
    <tabColor theme="4" tint="-0.499984740745262"/>
  </sheetPr>
  <dimension ref="A1:H11"/>
  <sheetViews>
    <sheetView showGridLines="0" zoomScaleNormal="100" workbookViewId="0">
      <selection activeCell="F11" sqref="F11"/>
    </sheetView>
  </sheetViews>
  <sheetFormatPr defaultColWidth="12.140625" defaultRowHeight="15" x14ac:dyDescent="0.25"/>
  <cols>
    <col min="1" max="8" width="15.7109375" style="1" customWidth="1"/>
    <col min="9" max="16384" width="12.140625" style="1"/>
  </cols>
  <sheetData>
    <row r="1" spans="1:8" ht="50.1" customHeight="1" x14ac:dyDescent="0.7">
      <c r="A1" s="2" t="s">
        <v>0</v>
      </c>
      <c r="B1" s="4" t="s">
        <v>1</v>
      </c>
      <c r="C1" s="4" t="str">
        <f t="shared" ref="C1:H1" si="0">UPPER(TEXT(C2,"aaa"))</f>
        <v>MON</v>
      </c>
      <c r="D1" s="4" t="str">
        <f t="shared" si="0"/>
        <v>TUE</v>
      </c>
      <c r="E1" s="4" t="str">
        <f t="shared" si="0"/>
        <v>WED</v>
      </c>
      <c r="F1" s="4" t="str">
        <f t="shared" si="0"/>
        <v>THU</v>
      </c>
      <c r="G1" s="4" t="str">
        <f t="shared" si="0"/>
        <v>FRI</v>
      </c>
      <c r="H1" s="4" t="str">
        <f t="shared" si="0"/>
        <v>SAT</v>
      </c>
    </row>
    <row r="2" spans="1:8" ht="18" customHeight="1" x14ac:dyDescent="0.3">
      <c r="B2" s="7">
        <f t="array" ref="B2:H2">DaysAndWeeks+DATE(CalendarYear,1,1)-WEEKDAY(DATE(CalendarYear,1,1),(WeekStart="MON")+1)+1</f>
        <v>44192</v>
      </c>
      <c r="C2" s="8">
        <v>44193</v>
      </c>
      <c r="D2" s="7">
        <v>44194</v>
      </c>
      <c r="E2" s="8">
        <v>44195</v>
      </c>
      <c r="F2" s="7">
        <v>44196</v>
      </c>
      <c r="G2" s="8">
        <v>44197</v>
      </c>
      <c r="H2" s="7">
        <v>44198</v>
      </c>
    </row>
    <row r="3" spans="1:8" ht="50.1" customHeight="1" x14ac:dyDescent="0.25">
      <c r="A3" s="3">
        <v>2021</v>
      </c>
      <c r="B3" s="11"/>
      <c r="C3" s="12"/>
      <c r="D3" s="11"/>
      <c r="E3" s="12"/>
      <c r="F3" s="11"/>
      <c r="G3" s="14" t="s">
        <v>20</v>
      </c>
      <c r="H3" s="11"/>
    </row>
    <row r="4" spans="1:8" ht="18" customHeight="1" x14ac:dyDescent="0.3">
      <c r="B4" s="7">
        <f t="array" ref="B4:H4">DaysAndWeeks+DATE(CalendarYear,1,1)-WEEKDAY(DATE(CalendarYear,1,1),(WeekStart="MON")+1)+8</f>
        <v>44199</v>
      </c>
      <c r="C4" s="8">
        <v>44200</v>
      </c>
      <c r="D4" s="7">
        <v>44201</v>
      </c>
      <c r="E4" s="8">
        <v>44202</v>
      </c>
      <c r="F4" s="7">
        <v>44203</v>
      </c>
      <c r="G4" s="8">
        <v>44204</v>
      </c>
      <c r="H4" s="7">
        <v>44205</v>
      </c>
    </row>
    <row r="5" spans="1:8" ht="50.1" customHeight="1" x14ac:dyDescent="0.25">
      <c r="B5" s="11"/>
      <c r="C5" s="18" t="s">
        <v>7</v>
      </c>
      <c r="D5" s="19" t="s">
        <v>7</v>
      </c>
      <c r="E5" s="18" t="s">
        <v>7</v>
      </c>
      <c r="F5" s="19" t="s">
        <v>7</v>
      </c>
      <c r="G5" s="18" t="s">
        <v>7</v>
      </c>
      <c r="H5" s="11"/>
    </row>
    <row r="6" spans="1:8" ht="18" customHeight="1" x14ac:dyDescent="0.3">
      <c r="B6" s="7">
        <f t="array" ref="B6:H6">DaysAndWeeks+DATE(CalendarYear,1,1)-WEEKDAY(DATE(CalendarYear,1,1),(WeekStart="MON")+1)+15</f>
        <v>44206</v>
      </c>
      <c r="C6" s="8">
        <v>44207</v>
      </c>
      <c r="D6" s="7">
        <v>44208</v>
      </c>
      <c r="E6" s="8">
        <v>44209</v>
      </c>
      <c r="F6" s="7">
        <v>44210</v>
      </c>
      <c r="G6" s="8">
        <v>44211</v>
      </c>
      <c r="H6" s="7">
        <v>44212</v>
      </c>
    </row>
    <row r="7" spans="1:8" ht="50.1" customHeight="1" x14ac:dyDescent="0.25">
      <c r="B7" s="11"/>
      <c r="C7" s="18" t="s">
        <v>21</v>
      </c>
      <c r="D7" s="40" t="s">
        <v>24</v>
      </c>
      <c r="E7" s="17" t="s">
        <v>24</v>
      </c>
      <c r="F7" s="40" t="s">
        <v>9</v>
      </c>
      <c r="G7" s="12" t="s">
        <v>11</v>
      </c>
      <c r="H7" s="11"/>
    </row>
    <row r="8" spans="1:8" ht="18" customHeight="1" x14ac:dyDescent="0.3">
      <c r="B8" s="7">
        <f t="array" ref="B8:H8">DaysAndWeeks+DATE(CalendarYear,1,1)-WEEKDAY(DATE(CalendarYear,1,1),(WeekStart="MON")+1)+22</f>
        <v>44213</v>
      </c>
      <c r="C8" s="8">
        <v>44214</v>
      </c>
      <c r="D8" s="7">
        <v>44215</v>
      </c>
      <c r="E8" s="8">
        <v>44216</v>
      </c>
      <c r="F8" s="7">
        <v>44217</v>
      </c>
      <c r="G8" s="8">
        <v>44218</v>
      </c>
      <c r="H8" s="7">
        <v>44219</v>
      </c>
    </row>
    <row r="9" spans="1:8" ht="50.1" customHeight="1" x14ac:dyDescent="0.25">
      <c r="B9" s="11"/>
      <c r="C9" s="14" t="s">
        <v>8</v>
      </c>
      <c r="D9" s="41" t="s">
        <v>25</v>
      </c>
      <c r="E9" s="11" t="s">
        <v>9</v>
      </c>
      <c r="F9" s="41" t="s">
        <v>9</v>
      </c>
      <c r="G9" s="18" t="s">
        <v>23</v>
      </c>
      <c r="H9" s="11"/>
    </row>
    <row r="10" spans="1:8" ht="18" customHeight="1" x14ac:dyDescent="0.3">
      <c r="B10" s="7">
        <f t="array" ref="B10:H10">DaysAndWeeks+DATE(CalendarYear,1,1)-WEEKDAY(DATE(CalendarYear,1,1),(WeekStart="MON")+1)+29</f>
        <v>44220</v>
      </c>
      <c r="C10" s="8">
        <v>44221</v>
      </c>
      <c r="D10" s="7">
        <v>44222</v>
      </c>
      <c r="E10" s="8">
        <v>44223</v>
      </c>
      <c r="F10" s="7">
        <v>44224</v>
      </c>
      <c r="G10" s="8">
        <v>44225</v>
      </c>
      <c r="H10" s="7">
        <v>44226</v>
      </c>
    </row>
    <row r="11" spans="1:8" ht="50.1" customHeight="1" x14ac:dyDescent="0.25">
      <c r="B11" s="11"/>
      <c r="C11" s="12" t="s">
        <v>9</v>
      </c>
      <c r="D11" s="11" t="s">
        <v>9</v>
      </c>
      <c r="E11" s="12" t="s">
        <v>9</v>
      </c>
      <c r="F11" s="41" t="s">
        <v>9</v>
      </c>
      <c r="G11" s="18" t="s">
        <v>23</v>
      </c>
      <c r="H11" s="11"/>
    </row>
  </sheetData>
  <conditionalFormatting sqref="B10:H10">
    <cfRule type="expression" dxfId="24" priority="3">
      <formula>AND(DAY(B10)&gt;=1,DAY(B10)&lt;=15)</formula>
    </cfRule>
  </conditionalFormatting>
  <conditionalFormatting sqref="B2:G2">
    <cfRule type="expression" dxfId="23" priority="2">
      <formula>DAY(B2)&gt;8</formula>
    </cfRule>
  </conditionalFormatting>
  <conditionalFormatting sqref="B4:H4">
    <cfRule type="expression" dxfId="22" priority="22">
      <formula>DAY(B3)&gt;8</formula>
    </cfRule>
  </conditionalFormatting>
  <dataValidations count="7">
    <dataValidation type="list" errorStyle="warning" allowBlank="1" showInputMessage="1" showErrorMessage="1" error="Select a Week Start day from the list. Select CANCEL, then press ALT+DOWN ARROW for options, then DOWN ARROW and ENTER to make selection" prompt="Select Week Start day in this cell. Press ALT+DOWN ARROW for options, then DOWN ARROW and ENTER to make selection" sqref="B1:B2" xr:uid="{00000000-0002-0000-0000-000000000000}">
      <formula1>"SUN,MON"</formula1>
    </dataValidation>
    <dataValidation allowBlank="1" showInputMessage="1" showErrorMessage="1" prompt="Enter Year in this cell" sqref="A3" xr:uid="{00000000-0002-0000-0000-000002000000}"/>
    <dataValidation allowBlank="1" showInputMessage="1" showErrorMessage="1" prompt="Month of worksheet is in this cell. Calendar starts in cell at right &amp; contains dates from previous, current, &amp; next month. Enter Year in cell below and monthly notes in cell E18" sqref="A1:A2" xr:uid="{00000000-0002-0000-0000-000003000000}"/>
    <dataValidation allowBlank="1" showInputMessage="1" showErrorMessage="1" prompt="Weekdays in this and cells at right are automatically determined based on Week Start day entered in cell C1" sqref="C1:C2" xr:uid="{00000000-0002-0000-0000-000004000000}"/>
    <dataValidation allowBlank="1" showInputMessage="1" showErrorMessage="1" prompt="Calendar day in this and rows 6, 9, 12, 15 &amp; 19, are automatically updated. If this cell doesn’t contain number 01, then it is a previous month's day" sqref="B2" xr:uid="{00000000-0002-0000-0000-000005000000}"/>
    <dataValidation allowBlank="1" showInputMessage="1" showErrorMessage="1" prompt="Enter daily notes based on the calendar day in cells below in this and rows 5, 8, 11, 14 and 17, columns C to I" sqref="B3" xr:uid="{00000000-0002-0000-0000-000006000000}"/>
    <dataValidation allowBlank="1" showInputMessage="1" showErrorMessage="1" prompt="Week and/or day count in this and rows 7, 10, 13, 16 &amp; 20, are automatically updated" sqref="B4" xr:uid="{00000000-0002-0000-0000-000007000000}"/>
  </dataValidations>
  <printOptions horizontalCentered="1" verticalCentered="1"/>
  <pageMargins left="0.25" right="0.25" top="0.75" bottom="0.75" header="0.3" footer="0.3"/>
  <pageSetup orientation="landscape" r:id="rId1"/>
  <headerFooter differentFirst="1">
    <oddFooter>Page &amp;P of &amp;N</oddFooter>
  </headerFooter>
  <customProperties>
    <customPr name="SheetChange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B7A8-F481-4875-87B3-85480E25109F}">
  <sheetPr>
    <tabColor theme="4" tint="-0.249977111117893"/>
    <pageSetUpPr fitToPage="1"/>
  </sheetPr>
  <dimension ref="B1:I28"/>
  <sheetViews>
    <sheetView showGridLines="0" tabSelected="1" topLeftCell="B1" zoomScaleNormal="100" workbookViewId="0">
      <selection activeCell="F11" sqref="F11"/>
    </sheetView>
  </sheetViews>
  <sheetFormatPr defaultColWidth="10" defaultRowHeight="15" customHeight="1" x14ac:dyDescent="0.25"/>
  <cols>
    <col min="1" max="1" width="3" style="1" customWidth="1"/>
    <col min="2" max="9" width="15.7109375" style="1" customWidth="1"/>
    <col min="10" max="10" width="3" style="1" customWidth="1"/>
    <col min="11" max="16384" width="10" style="1"/>
  </cols>
  <sheetData>
    <row r="1" spans="2:9" ht="50.1" customHeight="1" x14ac:dyDescent="0.7">
      <c r="B1" s="2" t="s">
        <v>3</v>
      </c>
      <c r="C1" s="4" t="str">
        <f>UPPER(TEXT(WeekStart,"ddd"))</f>
        <v>SUN</v>
      </c>
      <c r="D1" s="4" t="str">
        <f t="shared" ref="D1:I1" si="0">UPPER(TEXT(D2,"aaa"))</f>
        <v>MON</v>
      </c>
      <c r="E1" s="4" t="str">
        <f t="shared" si="0"/>
        <v>TUE</v>
      </c>
      <c r="F1" s="4" t="str">
        <f t="shared" si="0"/>
        <v>WED</v>
      </c>
      <c r="G1" s="4" t="str">
        <f t="shared" si="0"/>
        <v>THU</v>
      </c>
      <c r="H1" s="4" t="str">
        <f t="shared" si="0"/>
        <v>FRI</v>
      </c>
      <c r="I1" s="4" t="str">
        <f t="shared" si="0"/>
        <v>SAT</v>
      </c>
    </row>
    <row r="2" spans="2:9" ht="18" customHeight="1" x14ac:dyDescent="0.3">
      <c r="C2" s="7">
        <f t="array" ref="C2:I2">DaysAndWeeks+DATE(CalendarYear,2,1)-WEEKDAY(DATE(CalendarYear,2,1),(WeekStart="MON")+1)+1</f>
        <v>44227</v>
      </c>
      <c r="D2" s="8">
        <v>44228</v>
      </c>
      <c r="E2" s="7">
        <v>44229</v>
      </c>
      <c r="F2" s="8">
        <v>44230</v>
      </c>
      <c r="G2" s="7">
        <v>44231</v>
      </c>
      <c r="H2" s="8">
        <v>44232</v>
      </c>
      <c r="I2" s="7">
        <v>44233</v>
      </c>
    </row>
    <row r="3" spans="2:9" ht="50.1" customHeight="1" x14ac:dyDescent="0.25">
      <c r="B3" s="3">
        <f>CalendarYear</f>
        <v>2021</v>
      </c>
      <c r="C3" s="5"/>
      <c r="D3" s="6" t="s">
        <v>13</v>
      </c>
      <c r="E3" s="15" t="s">
        <v>14</v>
      </c>
      <c r="F3" s="12" t="s">
        <v>12</v>
      </c>
      <c r="G3" s="16" t="s">
        <v>12</v>
      </c>
      <c r="H3" s="18" t="s">
        <v>19</v>
      </c>
      <c r="I3" s="5"/>
    </row>
    <row r="4" spans="2:9" ht="15" hidden="1" customHeight="1" x14ac:dyDescent="0.25">
      <c r="C4" s="9" t="str">
        <f t="shared" ref="C4:I4" si="1">IF(DAY(CalendarDay)=1,CONCATENATE("Week ",WEEKNUM(CalendarDay),"/Day ",CalendarDay-DATE(YEAR(CalendarDay),1,0)),CONCATENATE("Day ",CalendarDay-DATE(YEAR(CalendarDay),1,0)))</f>
        <v>Day 0</v>
      </c>
      <c r="D4" s="10" t="e">
        <f t="shared" si="1"/>
        <v>#VALUE!</v>
      </c>
      <c r="E4" s="9" t="e">
        <f t="shared" si="1"/>
        <v>#VALUE!</v>
      </c>
      <c r="F4" s="10" t="e">
        <f t="shared" si="1"/>
        <v>#VALUE!</v>
      </c>
      <c r="G4" s="9" t="e">
        <f t="shared" si="1"/>
        <v>#VALUE!</v>
      </c>
      <c r="H4" s="10" t="e">
        <f t="shared" si="1"/>
        <v>#VALUE!</v>
      </c>
      <c r="I4" s="9" t="str">
        <f t="shared" si="1"/>
        <v>Day 0</v>
      </c>
    </row>
    <row r="5" spans="2:9" ht="18" customHeight="1" x14ac:dyDescent="0.3">
      <c r="C5" s="7">
        <f t="array" ref="C5:I5">DaysAndWeeks+DATE(CalendarYear,2,1)-WEEKDAY(DATE(CalendarYear,2,1),(WeekStart="MON")+1)+8</f>
        <v>44234</v>
      </c>
      <c r="D5" s="8">
        <v>44235</v>
      </c>
      <c r="E5" s="7">
        <v>44236</v>
      </c>
      <c r="F5" s="8">
        <v>44237</v>
      </c>
      <c r="G5" s="7">
        <v>44238</v>
      </c>
      <c r="H5" s="8">
        <v>44239</v>
      </c>
      <c r="I5" s="7">
        <v>44240</v>
      </c>
    </row>
    <row r="6" spans="2:9" ht="50.1" customHeight="1" x14ac:dyDescent="0.25">
      <c r="C6" s="5"/>
      <c r="D6" s="6" t="s">
        <v>13</v>
      </c>
      <c r="E6" s="15" t="s">
        <v>14</v>
      </c>
      <c r="F6" s="12" t="s">
        <v>12</v>
      </c>
      <c r="G6" s="16" t="s">
        <v>12</v>
      </c>
      <c r="H6" s="18" t="s">
        <v>19</v>
      </c>
      <c r="I6" s="5"/>
    </row>
    <row r="7" spans="2:9" ht="15" hidden="1" customHeight="1" x14ac:dyDescent="0.25">
      <c r="C7" s="9" t="str">
        <f>IF(WEEKDAY(CalendarDay)=WeekStartValue,CONCATENATE("Week ",WEEKNUM(CalendarDay),"/Day ",CalendarDay-DATE(YEAR(CalendarDay),1,0)),CONCATENATE("Day ",CalendarDay-DATE(YEAR(CalendarDay),1,0)))</f>
        <v>Day 0</v>
      </c>
      <c r="D7" s="10" t="e">
        <f>IF(WEEKDAY(CalendarDay)=WeekStartValue,CONCATENATE("Week ",WEEKNUM(CalendarDay),"/Day ",CalendarDay-DATE(YEAR(CalendarDay),1,0)),CONCATENATE("Day ",CalendarDay-DATE(YEAR(CalendarDay),1,0)))</f>
        <v>#VALUE!</v>
      </c>
      <c r="E7" s="9" t="e">
        <f>IF(WEEKDAY(CalendarDay)=WeekStartValue,CONCATENATE("Week ",WEEKNUM(CalendarDay),"/Day ",CalendarDay-DATE(YEAR(CalendarDay),1,0)),CONCATENATE("Day ",CalendarDay-DATE(YEAR(CalendarDay),1,0)))</f>
        <v>#VALUE!</v>
      </c>
      <c r="F7" s="10" t="e">
        <f>IF(WEEKDAY(CalendarDay)=WeekStartValue,CONCATENATE("Week ",WEEKNUM(CalendarDay),"/Day ",CalendarDay-DATE(YEAR(CalendarDay),1,0)),CONCATENATE("Day ",CalendarDay-DATE(YEAR(CalendarDay),1,0)))</f>
        <v>#VALUE!</v>
      </c>
      <c r="G7" s="9" t="e">
        <f>IF(WEEKDAY(CalendarDay)=WeekStartValue,CONCATENATE("Week ",WEEKNUM(CalendarDay),"/Day ",CalendarDay-DATE(YEAR(CalendarDay),1,0)),CONCATENATE("Day ",CalendarDay-DATE(YEAR(CalendarDay),1,0)))</f>
        <v>#VALUE!</v>
      </c>
      <c r="H7" s="10" t="e">
        <f>IF(WEEKDAY(CalendarDay)=WeekStartValue,CONCATENATE("Week ",WEEKNUM(CalendarDay),"/Day ",CalendarDay-DATE(YEAR(CalendarDay),1,0)),CONCATENATE("Day ",CalendarDay-DATE(YEAR(CalendarDay),1,0)))</f>
        <v>#VALUE!</v>
      </c>
      <c r="I7" s="9" t="str">
        <f>IF(WEEKDAY(CalendarDay)=WeekStartValue,CONCATENATE("Week ",WEEKNUM(CalendarDay),"/Day ",CalendarDay-DATE(YEAR(CalendarDay),1,0)),CONCATENATE("Day ",CalendarDay-DATE(YEAR(CalendarDay),1,0)))</f>
        <v>Day 0</v>
      </c>
    </row>
    <row r="8" spans="2:9" ht="18" customHeight="1" x14ac:dyDescent="0.3">
      <c r="C8" s="7">
        <f t="array" ref="C8:I8">DaysAndWeeks+DATE(CalendarYear,2,1)-WEEKDAY(DATE(CalendarYear,2,1),(WeekStart="MON")+1)+15</f>
        <v>44241</v>
      </c>
      <c r="D8" s="8">
        <v>44242</v>
      </c>
      <c r="E8" s="7">
        <v>44243</v>
      </c>
      <c r="F8" s="8">
        <v>44244</v>
      </c>
      <c r="G8" s="7">
        <v>44245</v>
      </c>
      <c r="H8" s="8">
        <v>44246</v>
      </c>
      <c r="I8" s="7">
        <v>44247</v>
      </c>
    </row>
    <row r="9" spans="2:9" ht="50.1" customHeight="1" x14ac:dyDescent="0.25">
      <c r="C9" s="5"/>
      <c r="D9" s="14" t="s">
        <v>10</v>
      </c>
      <c r="E9" s="53" t="s">
        <v>26</v>
      </c>
      <c r="F9" s="12" t="s">
        <v>27</v>
      </c>
      <c r="G9" s="16" t="s">
        <v>12</v>
      </c>
      <c r="H9" s="18" t="s">
        <v>19</v>
      </c>
      <c r="I9" s="5"/>
    </row>
    <row r="10" spans="2:9" ht="15" hidden="1" customHeight="1" x14ac:dyDescent="0.25">
      <c r="C10" s="9" t="str">
        <f>IF(WEEKDAY(CalendarDay)=WeekStartValue,CONCATENATE("Week ",WEEKNUM(CalendarDay),"/Day ",CalendarDay-DATE(YEAR(CalendarDay),1,0)),CONCATENATE("Day ",CalendarDay-DATE(YEAR(CalendarDay),1,0)))</f>
        <v>Day 0</v>
      </c>
      <c r="D10" s="10" t="e">
        <f>IF(WEEKDAY(CalendarDay)=WeekStartValue,CONCATENATE("Week ",WEEKNUM(CalendarDay),"/Day ",CalendarDay-DATE(YEAR(CalendarDay),1,0)),CONCATENATE("Day ",CalendarDay-DATE(YEAR(CalendarDay),1,0)))</f>
        <v>#VALUE!</v>
      </c>
      <c r="E10" s="9" t="e">
        <f>IF(WEEKDAY(CalendarDay)=WeekStartValue,CONCATENATE("Week ",WEEKNUM(CalendarDay),"/Day ",CalendarDay-DATE(YEAR(CalendarDay),1,0)),CONCATENATE("Day ",CalendarDay-DATE(YEAR(CalendarDay),1,0)))</f>
        <v>#VALUE!</v>
      </c>
      <c r="F10" s="10" t="e">
        <f>IF(WEEKDAY(CalendarDay)=WeekStartValue,CONCATENATE("Week ",WEEKNUM(CalendarDay),"/Day ",CalendarDay-DATE(YEAR(CalendarDay),1,0)),CONCATENATE("Day ",CalendarDay-DATE(YEAR(CalendarDay),1,0)))</f>
        <v>#VALUE!</v>
      </c>
      <c r="G10" s="9" t="e">
        <f>IF(WEEKDAY(CalendarDay)=WeekStartValue,CONCATENATE("Week ",WEEKNUM(CalendarDay),"/Day ",CalendarDay-DATE(YEAR(CalendarDay),1,0)),CONCATENATE("Day ",CalendarDay-DATE(YEAR(CalendarDay),1,0)))</f>
        <v>#VALUE!</v>
      </c>
      <c r="H10" s="10" t="e">
        <f>IF(WEEKDAY(CalendarDay)=WeekStartValue,CONCATENATE("Week ",WEEKNUM(CalendarDay),"/Day ",CalendarDay-DATE(YEAR(CalendarDay),1,0)),CONCATENATE("Day ",CalendarDay-DATE(YEAR(CalendarDay),1,0)))</f>
        <v>#VALUE!</v>
      </c>
      <c r="I10" s="9" t="str">
        <f>IF(WEEKDAY(CalendarDay)=WeekStartValue,CONCATENATE("Week ",WEEKNUM(CalendarDay),"/Day ",CalendarDay-DATE(YEAR(CalendarDay),1,0)),CONCATENATE("Day ",CalendarDay-DATE(YEAR(CalendarDay),1,0)))</f>
        <v>Day 0</v>
      </c>
    </row>
    <row r="11" spans="2:9" ht="18" customHeight="1" x14ac:dyDescent="0.3">
      <c r="C11" s="7">
        <f t="array" ref="C11:I11">DaysAndWeeks+DATE(CalendarYear,2,1)-WEEKDAY(DATE(CalendarYear,2,1),(WeekStart="MON")+1)+22</f>
        <v>44248</v>
      </c>
      <c r="D11" s="8">
        <v>44249</v>
      </c>
      <c r="E11" s="7">
        <v>44250</v>
      </c>
      <c r="F11" s="8">
        <v>44251</v>
      </c>
      <c r="G11" s="7">
        <v>44252</v>
      </c>
      <c r="H11" s="8">
        <v>44253</v>
      </c>
      <c r="I11" s="7">
        <v>44254</v>
      </c>
    </row>
    <row r="12" spans="2:9" ht="50.1" customHeight="1" x14ac:dyDescent="0.25">
      <c r="C12" s="5"/>
      <c r="D12" s="17" t="s">
        <v>13</v>
      </c>
      <c r="E12" s="16" t="s">
        <v>13</v>
      </c>
      <c r="F12" s="12" t="s">
        <v>12</v>
      </c>
      <c r="G12" s="16" t="s">
        <v>12</v>
      </c>
      <c r="H12" s="18" t="s">
        <v>19</v>
      </c>
      <c r="I12" s="5"/>
    </row>
    <row r="13" spans="2:9" ht="15" hidden="1" customHeight="1" x14ac:dyDescent="0.25">
      <c r="C13" s="26" t="str">
        <f>IF(WEEKDAY(CalendarDay)=WeekStartValue,CONCATENATE("Week ",WEEKNUM(CalendarDay),"/Day ",CalendarDay-DATE(YEAR(CalendarDay),1,0)),CONCATENATE("Day ",CalendarDay-DATE(YEAR(CalendarDay),1,0)))</f>
        <v>Day 0</v>
      </c>
      <c r="D13" s="25" t="e">
        <f>IF(WEEKDAY(CalendarDay)=WeekStartValue,CONCATENATE("Week ",WEEKNUM(CalendarDay),"/Day ",CalendarDay-DATE(YEAR(CalendarDay),1,0)),CONCATENATE("Day ",CalendarDay-DATE(YEAR(CalendarDay),1,0)))</f>
        <v>#VALUE!</v>
      </c>
      <c r="E13" s="26" t="e">
        <f>IF(WEEKDAY(CalendarDay)=WeekStartValue,CONCATENATE("Week ",WEEKNUM(CalendarDay),"/Day ",CalendarDay-DATE(YEAR(CalendarDay),1,0)),CONCATENATE("Day ",CalendarDay-DATE(YEAR(CalendarDay),1,0)))</f>
        <v>#VALUE!</v>
      </c>
      <c r="F13" s="25" t="e">
        <f>IF(WEEKDAY(CalendarDay)=WeekStartValue,CONCATENATE("Week ",WEEKNUM(CalendarDay),"/Day ",CalendarDay-DATE(YEAR(CalendarDay),1,0)),CONCATENATE("Day ",CalendarDay-DATE(YEAR(CalendarDay),1,0)))</f>
        <v>#VALUE!</v>
      </c>
      <c r="G13" s="26" t="e">
        <f>IF(WEEKDAY(CalendarDay)=WeekStartValue,CONCATENATE("Week ",WEEKNUM(CalendarDay),"/Day ",CalendarDay-DATE(YEAR(CalendarDay),1,0)),CONCATENATE("Day ",CalendarDay-DATE(YEAR(CalendarDay),1,0)))</f>
        <v>#VALUE!</v>
      </c>
      <c r="H13" s="25" t="e">
        <f>IF(WEEKDAY(CalendarDay)=WeekStartValue,CONCATENATE("Week ",WEEKNUM(CalendarDay),"/Day ",CalendarDay-DATE(YEAR(CalendarDay),1,0)),CONCATENATE("Day ",CalendarDay-DATE(YEAR(CalendarDay),1,0)))</f>
        <v>#VALUE!</v>
      </c>
      <c r="I13" s="26" t="str">
        <f>IF(WEEKDAY(CalendarDay)=WeekStartValue,CONCATENATE("Week ",WEEKNUM(CalendarDay),"/Day ",CalendarDay-DATE(YEAR(CalendarDay),1,0)),CONCATENATE("Day ",CalendarDay-DATE(YEAR(CalendarDay),1,0)))</f>
        <v>Day 0</v>
      </c>
    </row>
    <row r="14" spans="2:9" ht="18" customHeight="1" x14ac:dyDescent="0.3">
      <c r="C14" s="7">
        <f t="array" ref="C14:I14">DaysAndWeeks+DATE(CalendarYear,2,1)-WEEKDAY(DATE(CalendarYear,2,1),(WeekStart="MON")+1)+29</f>
        <v>44255</v>
      </c>
      <c r="D14" s="32">
        <v>44256</v>
      </c>
      <c r="E14" s="34">
        <v>44257</v>
      </c>
      <c r="F14" s="32">
        <v>44258</v>
      </c>
      <c r="G14" s="34">
        <v>44259</v>
      </c>
      <c r="H14" s="32">
        <v>44260</v>
      </c>
      <c r="I14" s="34">
        <v>44261</v>
      </c>
    </row>
    <row r="15" spans="2:9" ht="50.1" customHeight="1" x14ac:dyDescent="0.25">
      <c r="C15" s="11"/>
      <c r="D15" s="33"/>
      <c r="E15" s="35"/>
      <c r="F15" s="33"/>
      <c r="G15" s="35"/>
      <c r="H15" s="33"/>
      <c r="I15" s="35"/>
    </row>
    <row r="16" spans="2:9" ht="15" customHeight="1" x14ac:dyDescent="0.25">
      <c r="C16" s="29"/>
      <c r="D16" s="29"/>
      <c r="E16" s="29"/>
      <c r="F16" s="29"/>
      <c r="G16" s="29"/>
      <c r="H16" s="29"/>
      <c r="I16" s="29"/>
    </row>
    <row r="17" spans="3:9" ht="15" hidden="1" customHeight="1" x14ac:dyDescent="0.25">
      <c r="C17" s="30" t="str">
        <f>IF(WEEKDAY(CalendarDay)=WeekStartValue,CONCATENATE("Week ",WEEKNUM(CalendarDay),"/Day ",CalendarDay-DATE(YEAR(CalendarDay),1,0)),CONCATENATE("Day ",CalendarDay-DATE(YEAR(CalendarDay),1,0)))</f>
        <v>Day 0</v>
      </c>
      <c r="D17" s="30" t="str">
        <f>IF(WEEKDAY(CalendarDay)=WeekStartValue,CONCATENATE("Week ",WEEKNUM(CalendarDay),"/Day ",CalendarDay-DATE(YEAR(CalendarDay),1,0)),CONCATENATE("Day ",CalendarDay-DATE(YEAR(CalendarDay),1,0)))</f>
        <v>Day 0</v>
      </c>
      <c r="E17" s="30" t="str">
        <f>IF(WEEKDAY(CalendarDay)=WeekStartValue,CONCATENATE("Week ",WEEKNUM(CalendarDay),"/Day ",CalendarDay-DATE(YEAR(CalendarDay),1,0)),CONCATENATE("Day ",CalendarDay-DATE(YEAR(CalendarDay),1,0)))</f>
        <v>Day 0</v>
      </c>
      <c r="F17" s="30" t="str">
        <f>IF(WEEKDAY(CalendarDay)=WeekStartValue,CONCATENATE("Week ",WEEKNUM(CalendarDay),"/Day ",CalendarDay-DATE(YEAR(CalendarDay),1,0)),CONCATENATE("Day ",CalendarDay-DATE(YEAR(CalendarDay),1,0)))</f>
        <v>Day 0</v>
      </c>
      <c r="G17" s="30" t="str">
        <f>IF(WEEKDAY(CalendarDay)=WeekStartValue,CONCATENATE("Week ",WEEKNUM(CalendarDay),"/Day ",CalendarDay-DATE(YEAR(CalendarDay),1,0)),CONCATENATE("Day ",CalendarDay-DATE(YEAR(CalendarDay),1,0)))</f>
        <v>Day 0</v>
      </c>
      <c r="H17" s="30" t="str">
        <f>IF(WEEKDAY(CalendarDay)=WeekStartValue,CONCATENATE("Week ",WEEKNUM(CalendarDay),"/Day ",CalendarDay-DATE(YEAR(CalendarDay),1,0)),CONCATENATE("Day ",CalendarDay-DATE(YEAR(CalendarDay),1,0)))</f>
        <v>Day 0</v>
      </c>
      <c r="I17" s="30" t="str">
        <f>IF(WEEKDAY(CalendarDay)=WeekStartValue,CONCATENATE("Week ",WEEKNUM(CalendarDay),"/Day ",CalendarDay-DATE(YEAR(CalendarDay),1,0)),CONCATENATE("Day ",CalendarDay-DATE(YEAR(CalendarDay),1,0)))</f>
        <v>Day 0</v>
      </c>
    </row>
    <row r="18" spans="3:9" ht="15" hidden="1" customHeight="1" x14ac:dyDescent="0.25">
      <c r="C18" s="43"/>
      <c r="D18" s="29"/>
      <c r="E18" s="31" t="s">
        <v>2</v>
      </c>
      <c r="F18" s="29"/>
      <c r="G18" s="29"/>
      <c r="H18" s="29"/>
      <c r="I18" s="29"/>
    </row>
    <row r="19" spans="3:9" ht="15" hidden="1" customHeight="1" x14ac:dyDescent="0.25">
      <c r="C19" s="43"/>
      <c r="D19" s="29"/>
      <c r="E19" s="31"/>
      <c r="F19" s="29"/>
      <c r="G19" s="29"/>
      <c r="H19" s="29"/>
      <c r="I19" s="29"/>
    </row>
    <row r="20" spans="3:9" ht="41.25" hidden="1" customHeight="1" x14ac:dyDescent="0.25">
      <c r="C20" s="43"/>
      <c r="D20" s="29"/>
      <c r="E20" s="42"/>
      <c r="F20" s="42"/>
      <c r="G20" s="42"/>
      <c r="H20" s="42"/>
      <c r="I20" s="42"/>
    </row>
    <row r="21" spans="3:9" ht="16.5" hidden="1" customHeight="1" x14ac:dyDescent="0.3">
      <c r="C21" s="28">
        <f t="array" ref="C21:D21">DaysAndWeeks+DATE(CalendarYear,2,1)-WEEKDAY(DATE(CalendarYear,2,1),(WeekStart="MON")+1)+36</f>
        <v>44262</v>
      </c>
      <c r="D21" s="28">
        <v>44263</v>
      </c>
      <c r="E21" s="42"/>
      <c r="F21" s="42"/>
      <c r="G21" s="42"/>
      <c r="H21" s="42"/>
      <c r="I21" s="42"/>
    </row>
    <row r="22" spans="3:9" ht="15" hidden="1" customHeight="1" x14ac:dyDescent="0.25">
      <c r="C22" s="27" t="str">
        <f>IF(WEEKDAY(CalendarDay)=WeekStartValue,CONCATENATE("Week ",WEEKNUM(CalendarDay),"/Day ",CalendarDay-DATE(YEAR(CalendarDay),1,0)),CONCATENATE("Day ",CalendarDay-DATE(YEAR(CalendarDay),1,0)))</f>
        <v>Week 11/Day 66</v>
      </c>
      <c r="D22" s="30" t="str">
        <f>IF(WEEKDAY(CalendarDay)=WeekStartValue,CONCATENATE("Week ",WEEKNUM(CalendarDay),"/Day ",CalendarDay-DATE(YEAR(CalendarDay),1,0)),CONCATENATE("Day ",CalendarDay-DATE(YEAR(CalendarDay),1,0)))</f>
        <v>Day 67</v>
      </c>
      <c r="E22" s="42"/>
      <c r="F22" s="42"/>
      <c r="G22" s="42"/>
      <c r="H22" s="42"/>
      <c r="I22" s="42"/>
    </row>
    <row r="23" spans="3:9" ht="15" hidden="1" customHeight="1" x14ac:dyDescent="0.25"/>
    <row r="24" spans="3:9" ht="15" hidden="1" customHeight="1" x14ac:dyDescent="0.25"/>
    <row r="25" spans="3:9" ht="15" hidden="1" customHeight="1" x14ac:dyDescent="0.25"/>
    <row r="26" spans="3:9" ht="15" hidden="1" customHeight="1" x14ac:dyDescent="0.25"/>
    <row r="27" spans="3:9" ht="15" hidden="1" customHeight="1" x14ac:dyDescent="0.25"/>
    <row r="28" spans="3:9" ht="15" hidden="1" customHeight="1" x14ac:dyDescent="0.25"/>
  </sheetData>
  <mergeCells count="2">
    <mergeCell ref="E20:I22"/>
    <mergeCell ref="C18:C20"/>
  </mergeCells>
  <conditionalFormatting sqref="C14:I14 C21:D21">
    <cfRule type="expression" dxfId="21" priority="2">
      <formula>AND(DAY(C14)&gt;=1,DAY(C14)&lt;=15)</formula>
    </cfRule>
  </conditionalFormatting>
  <conditionalFormatting sqref="C2:H2">
    <cfRule type="expression" dxfId="20" priority="1">
      <formula>DAY(C2)&gt;8</formula>
    </cfRule>
  </conditionalFormatting>
  <conditionalFormatting sqref="C22:D22 C18:D19 F18:I19">
    <cfRule type="expression" dxfId="19" priority="4">
      <formula>AND(DAY(C17)&gt;=1,DAY(C17)&lt;=15)</formula>
    </cfRule>
  </conditionalFormatting>
  <conditionalFormatting sqref="C4:I4">
    <cfRule type="expression" dxfId="18" priority="9">
      <formula>DAY(C2)&gt;8</formula>
    </cfRule>
  </conditionalFormatting>
  <conditionalFormatting sqref="C17:I17">
    <cfRule type="expression" dxfId="17" priority="10">
      <formula>AND(DAY(C14)&gt;=1,DAY(C14)&lt;=15)</formula>
    </cfRule>
  </conditionalFormatting>
  <dataValidations count="9">
    <dataValidation allowBlank="1" showInputMessage="1" showErrorMessage="1" prompt="February month calendar" sqref="A1:A2" xr:uid="{00000000-0002-0000-0100-000000000000}"/>
    <dataValidation allowBlank="1" showInputMessage="1" showErrorMessage="1" prompt="Year in this cell is automatically updated based on year entered in January worksheet" sqref="B3" xr:uid="{00000000-0002-0000-0100-000001000000}"/>
    <dataValidation allowBlank="1" showInputMessage="1" showErrorMessage="1" prompt="This row contains weekday names for this calendar. This cell contains starting day of week. To change the starting day, select a new weekday in cell C1 in January worksheet" sqref="C1:C2" xr:uid="{00000000-0002-0000-0100-000002000000}"/>
    <dataValidation allowBlank="1" showInputMessage="1" showErrorMessage="1" prompt="Enter daily notes based on the calendar day in below cells in this and rows 5, 8, 11, 14 and 17, columns C to I" sqref="C3" xr:uid="{00000000-0002-0000-0100-000003000000}"/>
    <dataValidation allowBlank="1" showInputMessage="1" showErrorMessage="1" prompt="Calendar day in this and rows 6, 9, 12, 15 &amp; 19, are automatically updated. If this cell doesn’t contain number 1, then it is a previous month's day" sqref="C2" xr:uid="{00000000-0002-0000-0100-000004000000}"/>
    <dataValidation allowBlank="1" showInputMessage="1" showErrorMessage="1" prompt="Week and/or day count in this and rows 7, 10, 13, 16 &amp; 20, are automatically updated" sqref="C4:C5" xr:uid="{00000000-0002-0000-0100-000005000000}"/>
    <dataValidation allowBlank="1" showInputMessage="1" showErrorMessage="1" prompt="Enter Notes in cell below" sqref="E18:E19" xr:uid="{00000000-0002-0000-0100-000006000000}"/>
    <dataValidation allowBlank="1" showInputMessage="1" showErrorMessage="1" prompt="Enter Notes in this cell" sqref="E20:I22" xr:uid="{00000000-0002-0000-0100-000007000000}"/>
    <dataValidation allowBlank="1" showInputMessage="1" showErrorMessage="1" prompt="Month of worksheet is in this cell. Calendar starts in cell at right &amp; contains dates from previous, current, &amp; next month. Year is in cell below. Enter monthly notes in cell E18" sqref="B1:B2" xr:uid="{00000000-0002-0000-0100-000008000000}"/>
  </dataValidations>
  <printOptions horizontalCentered="1" verticalCentered="1"/>
  <pageMargins left="0.25" right="0.25" top="0.75" bottom="0.75" header="0.3" footer="0.3"/>
  <pageSetup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1B84-B1F5-4C58-B0EA-39CDB3B6F661}">
  <sheetPr>
    <tabColor theme="4"/>
    <pageSetUpPr fitToPage="1"/>
  </sheetPr>
  <dimension ref="A1:J24"/>
  <sheetViews>
    <sheetView showGridLines="0" topLeftCell="B1" zoomScaleNormal="100" workbookViewId="0">
      <selection activeCell="H6" sqref="H6"/>
    </sheetView>
  </sheetViews>
  <sheetFormatPr defaultColWidth="10" defaultRowHeight="15" customHeight="1" x14ac:dyDescent="0.25"/>
  <cols>
    <col min="1" max="1" width="3" style="20" hidden="1" customWidth="1"/>
    <col min="2" max="2" width="15.7109375" style="20" customWidth="1"/>
    <col min="3" max="9" width="15.7109375" style="1" customWidth="1"/>
    <col min="10" max="10" width="3" style="1" customWidth="1"/>
    <col min="11" max="11" width="17.85546875" style="1" customWidth="1"/>
    <col min="12" max="12" width="15.7109375" style="1" customWidth="1"/>
    <col min="13" max="16384" width="10" style="1"/>
  </cols>
  <sheetData>
    <row r="1" spans="2:9" ht="50.1" customHeight="1" x14ac:dyDescent="0.7">
      <c r="B1" s="21" t="s">
        <v>4</v>
      </c>
      <c r="C1" s="4" t="str">
        <f>UPPER(TEXT(WeekStart,"ddd"))</f>
        <v>SUN</v>
      </c>
      <c r="D1" s="4" t="str">
        <f t="shared" ref="D1:I1" si="0">UPPER(TEXT(D2,"aaa"))</f>
        <v>MON</v>
      </c>
      <c r="E1" s="4" t="str">
        <f t="shared" si="0"/>
        <v>TUE</v>
      </c>
      <c r="F1" s="4" t="str">
        <f t="shared" si="0"/>
        <v>WED</v>
      </c>
      <c r="G1" s="4" t="str">
        <f t="shared" si="0"/>
        <v>THU</v>
      </c>
      <c r="H1" s="4" t="str">
        <f t="shared" si="0"/>
        <v>FRI</v>
      </c>
      <c r="I1" s="4" t="str">
        <f t="shared" si="0"/>
        <v>SAT</v>
      </c>
    </row>
    <row r="2" spans="2:9" ht="18" customHeight="1" x14ac:dyDescent="0.3">
      <c r="C2" s="7">
        <f t="array" ref="C2:I2">DaysAndWeeks+DATE(CalendarYear,3,1)-WEEKDAY(DATE(CalendarYear,3,1),(WeekStart="MON")+1)+1</f>
        <v>44255</v>
      </c>
      <c r="D2" s="8">
        <v>44256</v>
      </c>
      <c r="E2" s="7">
        <v>44257</v>
      </c>
      <c r="F2" s="8">
        <v>44258</v>
      </c>
      <c r="G2" s="7">
        <v>44259</v>
      </c>
      <c r="H2" s="8">
        <v>44260</v>
      </c>
      <c r="I2" s="7">
        <v>44261</v>
      </c>
    </row>
    <row r="3" spans="2:9" ht="50.1" customHeight="1" x14ac:dyDescent="0.25">
      <c r="B3" s="22">
        <f>CalendarYear</f>
        <v>2021</v>
      </c>
      <c r="C3" s="11"/>
      <c r="D3" s="12" t="s">
        <v>13</v>
      </c>
      <c r="E3" s="11" t="s">
        <v>13</v>
      </c>
      <c r="F3" s="12" t="s">
        <v>13</v>
      </c>
      <c r="G3" s="11" t="s">
        <v>13</v>
      </c>
      <c r="H3" s="23" t="s">
        <v>22</v>
      </c>
      <c r="I3" s="11"/>
    </row>
    <row r="4" spans="2:9" ht="15" hidden="1" customHeight="1" x14ac:dyDescent="0.25">
      <c r="C4" s="9" t="str">
        <f t="shared" ref="C4:I4" si="1">IF(DAY(CalendarDay)=1,CONCATENATE("Week ",WEEKNUM(CalendarDay),"/Day ",CalendarDay-DATE(YEAR(CalendarDay),1,0)),CONCATENATE("Day ",CalendarDay-DATE(YEAR(CalendarDay),1,0)))</f>
        <v>Day 0</v>
      </c>
      <c r="D4" s="10" t="e">
        <f t="shared" si="1"/>
        <v>#VALUE!</v>
      </c>
      <c r="E4" s="9" t="e">
        <f t="shared" si="1"/>
        <v>#VALUE!</v>
      </c>
      <c r="F4" s="10" t="e">
        <f t="shared" si="1"/>
        <v>#VALUE!</v>
      </c>
      <c r="G4" s="9" t="e">
        <f t="shared" si="1"/>
        <v>#VALUE!</v>
      </c>
      <c r="H4" s="10" t="e">
        <f t="shared" si="1"/>
        <v>#VALUE!</v>
      </c>
      <c r="I4" s="9" t="str">
        <f t="shared" si="1"/>
        <v>Day 0</v>
      </c>
    </row>
    <row r="5" spans="2:9" ht="18" customHeight="1" x14ac:dyDescent="0.3">
      <c r="C5" s="7">
        <f t="array" ref="C5:I5">DaysAndWeeks+DATE(CalendarYear,3,1)-WEEKDAY(DATE(CalendarYear,3,1),(WeekStart="MON")+1)+8</f>
        <v>44262</v>
      </c>
      <c r="D5" s="8">
        <v>44263</v>
      </c>
      <c r="E5" s="7">
        <v>44264</v>
      </c>
      <c r="F5" s="8">
        <v>44265</v>
      </c>
      <c r="G5" s="7">
        <v>44266</v>
      </c>
      <c r="H5" s="8">
        <v>44267</v>
      </c>
      <c r="I5" s="7">
        <v>44268</v>
      </c>
    </row>
    <row r="6" spans="2:9" ht="50.1" customHeight="1" x14ac:dyDescent="0.25">
      <c r="C6" s="11"/>
      <c r="D6" s="12" t="s">
        <v>13</v>
      </c>
      <c r="E6" s="11" t="s">
        <v>13</v>
      </c>
      <c r="F6" s="12" t="s">
        <v>13</v>
      </c>
      <c r="G6" s="11" t="s">
        <v>16</v>
      </c>
      <c r="H6" s="23" t="s">
        <v>15</v>
      </c>
      <c r="I6" s="11"/>
    </row>
    <row r="7" spans="2:9" ht="15" hidden="1" customHeight="1" x14ac:dyDescent="0.25">
      <c r="C7" s="9" t="str">
        <f>IF(WEEKDAY(CalendarDay)=WeekStartValue,CONCATENATE("Week ",WEEKNUM(CalendarDay),"/Day ",CalendarDay-DATE(YEAR(CalendarDay),1,0)),CONCATENATE("Day ",CalendarDay-DATE(YEAR(CalendarDay),1,0)))</f>
        <v>Day 0</v>
      </c>
      <c r="D7" s="10" t="e">
        <f>IF(WEEKDAY(CalendarDay)=WeekStartValue,CONCATENATE("Week ",WEEKNUM(CalendarDay),"/Day ",CalendarDay-DATE(YEAR(CalendarDay),1,0)),CONCATENATE("Day ",CalendarDay-DATE(YEAR(CalendarDay),1,0)))</f>
        <v>#VALUE!</v>
      </c>
      <c r="E7" s="9" t="e">
        <f>IF(WEEKDAY(CalendarDay)=WeekStartValue,CONCATENATE("Week ",WEEKNUM(CalendarDay),"/Day ",CalendarDay-DATE(YEAR(CalendarDay),1,0)),CONCATENATE("Day ",CalendarDay-DATE(YEAR(CalendarDay),1,0)))</f>
        <v>#VALUE!</v>
      </c>
      <c r="F7" s="10" t="e">
        <f>IF(WEEKDAY(CalendarDay)=WeekStartValue,CONCATENATE("Week ",WEEKNUM(CalendarDay),"/Day ",CalendarDay-DATE(YEAR(CalendarDay),1,0)),CONCATENATE("Day ",CalendarDay-DATE(YEAR(CalendarDay),1,0)))</f>
        <v>#VALUE!</v>
      </c>
      <c r="G7" s="9" t="e">
        <f>IF(WEEKDAY(CalendarDay)=WeekStartValue,CONCATENATE("Week ",WEEKNUM(CalendarDay),"/Day ",CalendarDay-DATE(YEAR(CalendarDay),1,0)),CONCATENATE("Day ",CalendarDay-DATE(YEAR(CalendarDay),1,0)))</f>
        <v>#VALUE!</v>
      </c>
      <c r="H7" s="10" t="e">
        <f>IF(WEEKDAY(CalendarDay)=WeekStartValue,CONCATENATE("Week ",WEEKNUM(CalendarDay),"/Day ",CalendarDay-DATE(YEAR(CalendarDay),1,0)),CONCATENATE("Day ",CalendarDay-DATE(YEAR(CalendarDay),1,0)))</f>
        <v>#VALUE!</v>
      </c>
      <c r="I7" s="9" t="str">
        <f>IF(WEEKDAY(CalendarDay)=WeekStartValue,CONCATENATE("Week ",WEEKNUM(CalendarDay),"/Day ",CalendarDay-DATE(YEAR(CalendarDay),1,0)),CONCATENATE("Day ",CalendarDay-DATE(YEAR(CalendarDay),1,0)))</f>
        <v>Day 0</v>
      </c>
    </row>
    <row r="8" spans="2:9" ht="18" customHeight="1" x14ac:dyDescent="0.3">
      <c r="C8" s="7">
        <f t="array" ref="C8:I8">DaysAndWeeks+DATE(CalendarYear,3,1)-WEEKDAY(DATE(CalendarYear,3,1),(WeekStart="MON")+1)+15</f>
        <v>44269</v>
      </c>
      <c r="D8" s="8">
        <v>44270</v>
      </c>
      <c r="E8" s="7">
        <v>44271</v>
      </c>
      <c r="F8" s="8">
        <v>44272</v>
      </c>
      <c r="G8" s="7">
        <v>44273</v>
      </c>
      <c r="H8" s="8">
        <v>44274</v>
      </c>
      <c r="I8" s="7">
        <v>44275</v>
      </c>
    </row>
    <row r="9" spans="2:9" ht="50.1" customHeight="1" x14ac:dyDescent="0.25">
      <c r="C9" s="11"/>
      <c r="D9" s="12" t="s">
        <v>13</v>
      </c>
      <c r="E9" s="11" t="s">
        <v>13</v>
      </c>
      <c r="F9" s="12" t="s">
        <v>13</v>
      </c>
      <c r="G9" s="11" t="s">
        <v>13</v>
      </c>
      <c r="H9" s="23" t="s">
        <v>15</v>
      </c>
      <c r="I9" s="11"/>
    </row>
    <row r="10" spans="2:9" ht="15" hidden="1" customHeight="1" x14ac:dyDescent="0.25">
      <c r="C10" s="9" t="str">
        <f>IF(WEEKDAY(CalendarDay)=WeekStartValue,CONCATENATE("Week ",WEEKNUM(CalendarDay),"/Day ",CalendarDay-DATE(YEAR(CalendarDay),1,0)),CONCATENATE("Day ",CalendarDay-DATE(YEAR(CalendarDay),1,0)))</f>
        <v>Day 0</v>
      </c>
      <c r="D10" s="10" t="e">
        <f>IF(WEEKDAY(CalendarDay)=WeekStartValue,CONCATENATE("Week ",WEEKNUM(CalendarDay),"/Day ",CalendarDay-DATE(YEAR(CalendarDay),1,0)),CONCATENATE("Day ",CalendarDay-DATE(YEAR(CalendarDay),1,0)))</f>
        <v>#VALUE!</v>
      </c>
      <c r="E10" s="9" t="e">
        <f>IF(WEEKDAY(CalendarDay)=WeekStartValue,CONCATENATE("Week ",WEEKNUM(CalendarDay),"/Day ",CalendarDay-DATE(YEAR(CalendarDay),1,0)),CONCATENATE("Day ",CalendarDay-DATE(YEAR(CalendarDay),1,0)))</f>
        <v>#VALUE!</v>
      </c>
      <c r="F10" s="10" t="e">
        <f>IF(WEEKDAY(CalendarDay)=WeekStartValue,CONCATENATE("Week ",WEEKNUM(CalendarDay),"/Day ",CalendarDay-DATE(YEAR(CalendarDay),1,0)),CONCATENATE("Day ",CalendarDay-DATE(YEAR(CalendarDay),1,0)))</f>
        <v>#VALUE!</v>
      </c>
      <c r="G10" s="9" t="e">
        <f>IF(WEEKDAY(CalendarDay)=WeekStartValue,CONCATENATE("Week ",WEEKNUM(CalendarDay),"/Day ",CalendarDay-DATE(YEAR(CalendarDay),1,0)),CONCATENATE("Day ",CalendarDay-DATE(YEAR(CalendarDay),1,0)))</f>
        <v>#VALUE!</v>
      </c>
      <c r="H10" s="10" t="e">
        <f>IF(WEEKDAY(CalendarDay)=WeekStartValue,CONCATENATE("Week ",WEEKNUM(CalendarDay),"/Day ",CalendarDay-DATE(YEAR(CalendarDay),1,0)),CONCATENATE("Day ",CalendarDay-DATE(YEAR(CalendarDay),1,0)))</f>
        <v>#VALUE!</v>
      </c>
      <c r="I10" s="9" t="str">
        <f>IF(WEEKDAY(CalendarDay)=WeekStartValue,CONCATENATE("Week ",WEEKNUM(CalendarDay),"/Day ",CalendarDay-DATE(YEAR(CalendarDay),1,0)),CONCATENATE("Day ",CalendarDay-DATE(YEAR(CalendarDay),1,0)))</f>
        <v>Day 0</v>
      </c>
    </row>
    <row r="11" spans="2:9" ht="18" customHeight="1" x14ac:dyDescent="0.3">
      <c r="C11" s="7">
        <f t="array" ref="C11:I11">DaysAndWeeks+DATE(CalendarYear,3,1)-WEEKDAY(DATE(CalendarYear,3,1),(WeekStart="MON")+1)+22</f>
        <v>44276</v>
      </c>
      <c r="D11" s="8">
        <v>44277</v>
      </c>
      <c r="E11" s="7">
        <v>44278</v>
      </c>
      <c r="F11" s="8">
        <v>44279</v>
      </c>
      <c r="G11" s="7">
        <v>44280</v>
      </c>
      <c r="H11" s="8">
        <v>44281</v>
      </c>
      <c r="I11" s="7">
        <v>44282</v>
      </c>
    </row>
    <row r="12" spans="2:9" ht="50.1" customHeight="1" x14ac:dyDescent="0.25">
      <c r="C12" s="11"/>
      <c r="D12" s="12" t="s">
        <v>13</v>
      </c>
      <c r="E12" s="11" t="s">
        <v>13</v>
      </c>
      <c r="F12" s="12" t="s">
        <v>13</v>
      </c>
      <c r="G12" s="11" t="s">
        <v>16</v>
      </c>
      <c r="H12" s="23" t="s">
        <v>15</v>
      </c>
      <c r="I12" s="11"/>
    </row>
    <row r="13" spans="2:9" ht="15" hidden="1" customHeight="1" x14ac:dyDescent="0.25">
      <c r="C13" s="9" t="str">
        <f>IF(WEEKDAY(CalendarDay)=WeekStartValue,CONCATENATE("Week ",WEEKNUM(CalendarDay),"/Day ",CalendarDay-DATE(YEAR(CalendarDay),1,0)),CONCATENATE("Day ",CalendarDay-DATE(YEAR(CalendarDay),1,0)))</f>
        <v>Day 0</v>
      </c>
      <c r="D13" s="10" t="e">
        <f>IF(WEEKDAY(CalendarDay)=WeekStartValue,CONCATENATE("Week ",WEEKNUM(CalendarDay),"/Day ",CalendarDay-DATE(YEAR(CalendarDay),1,0)),CONCATENATE("Day ",CalendarDay-DATE(YEAR(CalendarDay),1,0)))</f>
        <v>#VALUE!</v>
      </c>
      <c r="E13" s="9" t="e">
        <f>IF(WEEKDAY(CalendarDay)=WeekStartValue,CONCATENATE("Week ",WEEKNUM(CalendarDay),"/Day ",CalendarDay-DATE(YEAR(CalendarDay),1,0)),CONCATENATE("Day ",CalendarDay-DATE(YEAR(CalendarDay),1,0)))</f>
        <v>#VALUE!</v>
      </c>
      <c r="F13" s="10" t="e">
        <f>IF(WEEKDAY(CalendarDay)=WeekStartValue,CONCATENATE("Week ",WEEKNUM(CalendarDay),"/Day ",CalendarDay-DATE(YEAR(CalendarDay),1,0)),CONCATENATE("Day ",CalendarDay-DATE(YEAR(CalendarDay),1,0)))</f>
        <v>#VALUE!</v>
      </c>
      <c r="G13" s="9" t="e">
        <f>IF(WEEKDAY(CalendarDay)=WeekStartValue,CONCATENATE("Week ",WEEKNUM(CalendarDay),"/Day ",CalendarDay-DATE(YEAR(CalendarDay),1,0)),CONCATENATE("Day ",CalendarDay-DATE(YEAR(CalendarDay),1,0)))</f>
        <v>#VALUE!</v>
      </c>
      <c r="H13" s="10" t="e">
        <f>IF(WEEKDAY(CalendarDay)=WeekStartValue,CONCATENATE("Week ",WEEKNUM(CalendarDay),"/Day ",CalendarDay-DATE(YEAR(CalendarDay),1,0)),CONCATENATE("Day ",CalendarDay-DATE(YEAR(CalendarDay),1,0)))</f>
        <v>#VALUE!</v>
      </c>
      <c r="I13" s="9" t="str">
        <f>IF(WEEKDAY(CalendarDay)=WeekStartValue,CONCATENATE("Week ",WEEKNUM(CalendarDay),"/Day ",CalendarDay-DATE(YEAR(CalendarDay),1,0)),CONCATENATE("Day ",CalendarDay-DATE(YEAR(CalendarDay),1,0)))</f>
        <v>Day 0</v>
      </c>
    </row>
    <row r="14" spans="2:9" ht="18" customHeight="1" x14ac:dyDescent="0.3">
      <c r="C14" s="7">
        <f t="array" ref="C14:I14">DaysAndWeeks+DATE(CalendarYear,3,1)-WEEKDAY(DATE(CalendarYear,3,1),(WeekStart="MON")+1)+29</f>
        <v>44283</v>
      </c>
      <c r="D14" s="8">
        <v>44284</v>
      </c>
      <c r="E14" s="7">
        <v>44285</v>
      </c>
      <c r="F14" s="8">
        <v>44286</v>
      </c>
      <c r="G14" s="7">
        <v>44287</v>
      </c>
      <c r="H14" s="8">
        <v>44288</v>
      </c>
      <c r="I14" s="7">
        <v>44289</v>
      </c>
    </row>
    <row r="15" spans="2:9" ht="50.1" customHeight="1" x14ac:dyDescent="0.25">
      <c r="C15" s="11"/>
      <c r="D15" s="12" t="s">
        <v>13</v>
      </c>
      <c r="E15" s="11" t="s">
        <v>13</v>
      </c>
      <c r="F15" s="12" t="s">
        <v>13</v>
      </c>
      <c r="G15" s="11"/>
      <c r="H15" s="12"/>
      <c r="I15" s="11"/>
    </row>
    <row r="16" spans="2:9" ht="15" hidden="1" customHeight="1" x14ac:dyDescent="0.25">
      <c r="C16" s="9" t="str">
        <f>IF(WEEKDAY(CalendarDay)=WeekStartValue,CONCATENATE("Week ",WEEKNUM(CalendarDay),"/Day ",CalendarDay-DATE(YEAR(CalendarDay),1,0)),CONCATENATE("Day ",CalendarDay-DATE(YEAR(CalendarDay),1,0)))</f>
        <v>Day 0</v>
      </c>
      <c r="D16" s="10" t="e">
        <f>IF(WEEKDAY(CalendarDay)=WeekStartValue,CONCATENATE("Week ",WEEKNUM(CalendarDay),"/Day ",CalendarDay-DATE(YEAR(CalendarDay),1,0)),CONCATENATE("Day ",CalendarDay-DATE(YEAR(CalendarDay),1,0)))</f>
        <v>#VALUE!</v>
      </c>
      <c r="E16" s="9" t="e">
        <f>IF(WEEKDAY(CalendarDay)=WeekStartValue,CONCATENATE("Week ",WEEKNUM(CalendarDay),"/Day ",CalendarDay-DATE(YEAR(CalendarDay),1,0)),CONCATENATE("Day ",CalendarDay-DATE(YEAR(CalendarDay),1,0)))</f>
        <v>#VALUE!</v>
      </c>
      <c r="F16" s="10" t="e">
        <f>IF(WEEKDAY(CalendarDay)=WeekStartValue,CONCATENATE("Week ",WEEKNUM(CalendarDay),"/Day ",CalendarDay-DATE(YEAR(CalendarDay),1,0)),CONCATENATE("Day ",CalendarDay-DATE(YEAR(CalendarDay),1,0)))</f>
        <v>#VALUE!</v>
      </c>
      <c r="G16" s="9" t="str">
        <f>IF(WEEKDAY(CalendarDay)=WeekStartValue,CONCATENATE("Week ",WEEKNUM(CalendarDay),"/Day ",CalendarDay-DATE(YEAR(CalendarDay),1,0)),CONCATENATE("Day ",CalendarDay-DATE(YEAR(CalendarDay),1,0)))</f>
        <v>Day 0</v>
      </c>
      <c r="H16" s="10" t="str">
        <f>IF(WEEKDAY(CalendarDay)=WeekStartValue,CONCATENATE("Week ",WEEKNUM(CalendarDay),"/Day ",CalendarDay-DATE(YEAR(CalendarDay),1,0)),CONCATENATE("Day ",CalendarDay-DATE(YEAR(CalendarDay),1,0)))</f>
        <v>Day 0</v>
      </c>
      <c r="I16" s="9" t="str">
        <f>IF(WEEKDAY(CalendarDay)=WeekStartValue,CONCATENATE("Week ",WEEKNUM(CalendarDay),"/Day ",CalendarDay-DATE(YEAR(CalendarDay),1,0)),CONCATENATE("Day ",CalendarDay-DATE(YEAR(CalendarDay),1,0)))</f>
        <v>Day 0</v>
      </c>
    </row>
    <row r="17" spans="3:10" ht="15" hidden="1" customHeight="1" x14ac:dyDescent="0.25">
      <c r="C17" s="46"/>
      <c r="D17" s="12"/>
      <c r="E17" s="13" t="s">
        <v>2</v>
      </c>
      <c r="F17" s="12"/>
      <c r="G17" s="12"/>
      <c r="H17" s="12"/>
      <c r="I17" s="12"/>
    </row>
    <row r="18" spans="3:10" ht="41.25" hidden="1" customHeight="1" x14ac:dyDescent="0.25">
      <c r="C18" s="46"/>
      <c r="D18" s="12"/>
      <c r="E18" s="44"/>
      <c r="F18" s="44"/>
      <c r="G18" s="44"/>
      <c r="H18" s="44"/>
      <c r="I18" s="45"/>
      <c r="J18" s="20"/>
    </row>
    <row r="19" spans="3:10" ht="16.5" hidden="1" customHeight="1" x14ac:dyDescent="0.3">
      <c r="C19" s="7">
        <f t="array" ref="C19:D19">DaysAndWeeks+DATE(CalendarYear,3,1)-WEEKDAY(DATE(CalendarYear,3,1),(WeekStart="MON")+1)+36</f>
        <v>44290</v>
      </c>
      <c r="D19" s="8">
        <v>44291</v>
      </c>
      <c r="E19" s="44"/>
      <c r="F19" s="44"/>
      <c r="G19" s="44"/>
      <c r="H19" s="44"/>
      <c r="I19" s="45"/>
      <c r="J19" s="20"/>
    </row>
    <row r="20" spans="3:10" ht="15" hidden="1" customHeight="1" x14ac:dyDescent="0.25">
      <c r="C20" s="9" t="str">
        <f>IF(WEEKDAY(CalendarDay)=WeekStartValue,CONCATENATE("Week ",WEEKNUM(CalendarDay),"/Day ",CalendarDay-DATE(YEAR(CalendarDay),1,0)),CONCATENATE("Day ",CalendarDay-DATE(YEAR(CalendarDay),1,0)))</f>
        <v>Week 15/Day 94</v>
      </c>
      <c r="D20" s="10" t="str">
        <f>IF(WEEKDAY(CalendarDay)=WeekStartValue,CONCATENATE("Week ",WEEKNUM(CalendarDay),"/Day ",CalendarDay-DATE(YEAR(CalendarDay),1,0)),CONCATENATE("Day ",CalendarDay-DATE(YEAR(CalendarDay),1,0)))</f>
        <v>Day 95</v>
      </c>
      <c r="E20" s="44"/>
      <c r="F20" s="44"/>
      <c r="G20" s="44"/>
      <c r="H20" s="44"/>
      <c r="I20" s="44"/>
    </row>
    <row r="21" spans="3:10" ht="15" hidden="1" customHeight="1" x14ac:dyDescent="0.25"/>
    <row r="22" spans="3:10" ht="15" hidden="1" customHeight="1" x14ac:dyDescent="0.25"/>
    <row r="23" spans="3:10" ht="15" hidden="1" customHeight="1" x14ac:dyDescent="0.25"/>
    <row r="24" spans="3:10" ht="15" hidden="1" customHeight="1" x14ac:dyDescent="0.25"/>
  </sheetData>
  <mergeCells count="2">
    <mergeCell ref="E18:I20"/>
    <mergeCell ref="C17:C18"/>
  </mergeCells>
  <conditionalFormatting sqref="C14:I14 C19:D19">
    <cfRule type="expression" dxfId="16" priority="2">
      <formula>AND(DAY(C14)&gt;=1,DAY(C14)&lt;=15)</formula>
    </cfRule>
  </conditionalFormatting>
  <conditionalFormatting sqref="C2:H2">
    <cfRule type="expression" dxfId="15" priority="1">
      <formula>DAY(C2)&gt;8</formula>
    </cfRule>
  </conditionalFormatting>
  <conditionalFormatting sqref="C20:D20 C17:D17 F17:I17">
    <cfRule type="expression" dxfId="14" priority="4">
      <formula>AND(DAY(C16)&gt;=1,DAY(C16)&lt;=15)</formula>
    </cfRule>
  </conditionalFormatting>
  <conditionalFormatting sqref="C4:I4">
    <cfRule type="expression" dxfId="13" priority="12">
      <formula>DAY(C2)&gt;8</formula>
    </cfRule>
  </conditionalFormatting>
  <conditionalFormatting sqref="C16:I16">
    <cfRule type="expression" dxfId="12" priority="13">
      <formula>AND(DAY(C14)&gt;=1,DAY(C14)&lt;=15)</formula>
    </cfRule>
  </conditionalFormatting>
  <dataValidations count="9">
    <dataValidation allowBlank="1" showInputMessage="1" showErrorMessage="1" prompt="March month calendar" sqref="A1:A2" xr:uid="{00000000-0002-0000-0200-000000000000}"/>
    <dataValidation allowBlank="1" showInputMessage="1" showErrorMessage="1" prompt="Month of worksheet is in this cell. Calendar starts in cell at right &amp; contains dates from previous, current, &amp; next month. Year is in cell below. Enter monthly notes in cell E18" sqref="B1:B2" xr:uid="{00000000-0002-0000-0200-000001000000}"/>
    <dataValidation allowBlank="1" showInputMessage="1" showErrorMessage="1" prompt="Year in this cell is automatically updated based on year entered in January worksheet" sqref="B3" xr:uid="{00000000-0002-0000-0200-000002000000}"/>
    <dataValidation allowBlank="1" showInputMessage="1" showErrorMessage="1" prompt="This row contains weekday names for this calendar. This cell contains starting day of week. To change the starting day, select a new weekday in cell C1 in January worksheet" sqref="C1:C2" xr:uid="{00000000-0002-0000-0200-000003000000}"/>
    <dataValidation allowBlank="1" showInputMessage="1" showErrorMessage="1" prompt="Enter daily notes based on the calendar day in below cells in this and rows 5, 8, 11, 14 and 17, columns C to I" sqref="C3" xr:uid="{00000000-0002-0000-0200-000004000000}"/>
    <dataValidation allowBlank="1" showInputMessage="1" showErrorMessage="1" prompt="Calendar day in this and rows 6, 9, 12, 15 &amp; 19, are automatically updated. If this cell doesn’t contain number 1, then it is a previous month's day" sqref="C2" xr:uid="{00000000-0002-0000-0200-000005000000}"/>
    <dataValidation allowBlank="1" showInputMessage="1" showErrorMessage="1" prompt="Week and/or day count in this and rows 7, 10, 13, 16 &amp; 20, are automatically updated" sqref="C4:C5" xr:uid="{00000000-0002-0000-0200-000006000000}"/>
    <dataValidation allowBlank="1" showInputMessage="1" showErrorMessage="1" prompt="Enter Notes in cell below" sqref="E17" xr:uid="{00000000-0002-0000-0200-000007000000}"/>
    <dataValidation allowBlank="1" showInputMessage="1" showErrorMessage="1" prompt="Enter Notes in this cell" sqref="E18:I20" xr:uid="{00000000-0002-0000-0200-000008000000}"/>
  </dataValidations>
  <printOptions horizontalCentered="1" verticalCentered="1"/>
  <pageMargins left="0.25" right="0.25" top="0.75" bottom="0.75" header="0.3" footer="0.3"/>
  <pageSetup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5A14-562F-4517-A0B8-20721468B47B}">
  <sheetPr>
    <tabColor theme="4" tint="0.39997558519241921"/>
    <pageSetUpPr fitToPage="1"/>
  </sheetPr>
  <dimension ref="A1:J24"/>
  <sheetViews>
    <sheetView showGridLines="0" topLeftCell="B1" zoomScaleNormal="100" workbookViewId="0">
      <selection activeCell="R11" sqref="R11"/>
    </sheetView>
  </sheetViews>
  <sheetFormatPr defaultColWidth="10" defaultRowHeight="15" customHeight="1" x14ac:dyDescent="0.25"/>
  <cols>
    <col min="1" max="1" width="3" style="1" hidden="1" customWidth="1"/>
    <col min="2" max="9" width="14.7109375" style="1" customWidth="1"/>
    <col min="10" max="10" width="3" style="1" customWidth="1"/>
    <col min="11" max="11" width="17.85546875" style="1" customWidth="1"/>
    <col min="12" max="12" width="15.7109375" style="1" customWidth="1"/>
    <col min="13" max="16384" width="10" style="1"/>
  </cols>
  <sheetData>
    <row r="1" spans="2:9" ht="50.1" customHeight="1" x14ac:dyDescent="0.7">
      <c r="B1" s="2" t="s">
        <v>5</v>
      </c>
      <c r="C1" s="4" t="str">
        <f>UPPER(TEXT(WeekStart,"ddd"))</f>
        <v>SUN</v>
      </c>
      <c r="D1" s="4" t="str">
        <f t="shared" ref="D1:I1" si="0">UPPER(TEXT(D2,"aaa"))</f>
        <v>MON</v>
      </c>
      <c r="E1" s="4" t="str">
        <f t="shared" si="0"/>
        <v>TUE</v>
      </c>
      <c r="F1" s="4" t="str">
        <f t="shared" si="0"/>
        <v>WED</v>
      </c>
      <c r="G1" s="4" t="str">
        <f t="shared" si="0"/>
        <v>THU</v>
      </c>
      <c r="H1" s="4" t="str">
        <f t="shared" si="0"/>
        <v>FRI</v>
      </c>
      <c r="I1" s="4" t="str">
        <f t="shared" si="0"/>
        <v>SAT</v>
      </c>
    </row>
    <row r="2" spans="2:9" ht="18" customHeight="1" x14ac:dyDescent="0.3">
      <c r="C2" s="7">
        <f t="array" ref="C2:I2">DaysAndWeeks+DATE(CalendarYear,4,1)-WEEKDAY(DATE(CalendarYear,4,1),(WeekStart="MON")+1)+1</f>
        <v>44283</v>
      </c>
      <c r="D2" s="8">
        <v>44284</v>
      </c>
      <c r="E2" s="7">
        <v>44285</v>
      </c>
      <c r="F2" s="8">
        <v>44286</v>
      </c>
      <c r="G2" s="7">
        <v>44287</v>
      </c>
      <c r="H2" s="8">
        <v>44288</v>
      </c>
      <c r="I2" s="7">
        <v>44289</v>
      </c>
    </row>
    <row r="3" spans="2:9" ht="50.1" customHeight="1" x14ac:dyDescent="0.25">
      <c r="B3" s="3">
        <f>CalendarYear</f>
        <v>2021</v>
      </c>
      <c r="C3" s="11"/>
      <c r="D3" s="12"/>
      <c r="E3" s="11"/>
      <c r="F3" s="12"/>
      <c r="G3" s="11" t="s">
        <v>14</v>
      </c>
      <c r="H3" s="23" t="s">
        <v>17</v>
      </c>
      <c r="I3" s="11"/>
    </row>
    <row r="4" spans="2:9" ht="15" hidden="1" customHeight="1" x14ac:dyDescent="0.25">
      <c r="C4" s="9" t="str">
        <f t="shared" ref="C4:I4" si="1">IF(DAY(CalendarDay)=1,CONCATENATE("Week ",WEEKNUM(CalendarDay),"/Day ",CalendarDay-DATE(YEAR(CalendarDay),1,0)),CONCATENATE("Day ",CalendarDay-DATE(YEAR(CalendarDay),1,0)))</f>
        <v>Day 0</v>
      </c>
      <c r="D4" s="10" t="str">
        <f t="shared" si="1"/>
        <v>Day 0</v>
      </c>
      <c r="E4" s="9" t="str">
        <f t="shared" si="1"/>
        <v>Day 0</v>
      </c>
      <c r="F4" s="10" t="str">
        <f t="shared" si="1"/>
        <v>Day 0</v>
      </c>
      <c r="G4" s="9" t="e">
        <f t="shared" si="1"/>
        <v>#VALUE!</v>
      </c>
      <c r="H4" s="10" t="e">
        <f t="shared" si="1"/>
        <v>#VALUE!</v>
      </c>
      <c r="I4" s="9" t="str">
        <f t="shared" si="1"/>
        <v>Day 0</v>
      </c>
    </row>
    <row r="5" spans="2:9" ht="18" customHeight="1" x14ac:dyDescent="0.3">
      <c r="C5" s="7">
        <f t="array" ref="C5:I5">DaysAndWeeks+DATE(CalendarYear,4,1)-WEEKDAY(DATE(CalendarYear,4,1),(WeekStart="MON")+1)+8</f>
        <v>44290</v>
      </c>
      <c r="D5" s="8">
        <v>44291</v>
      </c>
      <c r="E5" s="7">
        <v>44292</v>
      </c>
      <c r="F5" s="8">
        <v>44293</v>
      </c>
      <c r="G5" s="7">
        <v>44294</v>
      </c>
      <c r="H5" s="8">
        <v>44295</v>
      </c>
      <c r="I5" s="7">
        <v>44296</v>
      </c>
    </row>
    <row r="6" spans="2:9" ht="50.1" customHeight="1" x14ac:dyDescent="0.25">
      <c r="C6" s="11"/>
      <c r="D6" s="12" t="s">
        <v>13</v>
      </c>
      <c r="E6" s="11" t="s">
        <v>13</v>
      </c>
      <c r="F6" s="12" t="s">
        <v>13</v>
      </c>
      <c r="G6" s="11" t="s">
        <v>14</v>
      </c>
      <c r="H6" s="23" t="s">
        <v>17</v>
      </c>
      <c r="I6" s="11"/>
    </row>
    <row r="7" spans="2:9" ht="15" hidden="1" customHeight="1" x14ac:dyDescent="0.25">
      <c r="C7" s="9" t="str">
        <f>IF(WEEKDAY(CalendarDay)=WeekStartValue,CONCATENATE("Week ",WEEKNUM(CalendarDay),"/Day ",CalendarDay-DATE(YEAR(CalendarDay),1,0)),CONCATENATE("Day ",CalendarDay-DATE(YEAR(CalendarDay),1,0)))</f>
        <v>Day 0</v>
      </c>
      <c r="D7" s="10" t="e">
        <f>IF(WEEKDAY(CalendarDay)=WeekStartValue,CONCATENATE("Week ",WEEKNUM(CalendarDay),"/Day ",CalendarDay-DATE(YEAR(CalendarDay),1,0)),CONCATENATE("Day ",CalendarDay-DATE(YEAR(CalendarDay),1,0)))</f>
        <v>#VALUE!</v>
      </c>
      <c r="E7" s="9" t="e">
        <f>IF(WEEKDAY(CalendarDay)=WeekStartValue,CONCATENATE("Week ",WEEKNUM(CalendarDay),"/Day ",CalendarDay-DATE(YEAR(CalendarDay),1,0)),CONCATENATE("Day ",CalendarDay-DATE(YEAR(CalendarDay),1,0)))</f>
        <v>#VALUE!</v>
      </c>
      <c r="F7" s="10" t="e">
        <f>IF(WEEKDAY(CalendarDay)=WeekStartValue,CONCATENATE("Week ",WEEKNUM(CalendarDay),"/Day ",CalendarDay-DATE(YEAR(CalendarDay),1,0)),CONCATENATE("Day ",CalendarDay-DATE(YEAR(CalendarDay),1,0)))</f>
        <v>#VALUE!</v>
      </c>
      <c r="G7" s="9" t="e">
        <f>IF(WEEKDAY(CalendarDay)=WeekStartValue,CONCATENATE("Week ",WEEKNUM(CalendarDay),"/Day ",CalendarDay-DATE(YEAR(CalendarDay),1,0)),CONCATENATE("Day ",CalendarDay-DATE(YEAR(CalendarDay),1,0)))</f>
        <v>#VALUE!</v>
      </c>
      <c r="H7" s="10" t="e">
        <f>IF(WEEKDAY(CalendarDay)=WeekStartValue,CONCATENATE("Week ",WEEKNUM(CalendarDay),"/Day ",CalendarDay-DATE(YEAR(CalendarDay),1,0)),CONCATENATE("Day ",CalendarDay-DATE(YEAR(CalendarDay),1,0)))</f>
        <v>#VALUE!</v>
      </c>
      <c r="I7" s="9" t="str">
        <f>IF(WEEKDAY(CalendarDay)=WeekStartValue,CONCATENATE("Week ",WEEKNUM(CalendarDay),"/Day ",CalendarDay-DATE(YEAR(CalendarDay),1,0)),CONCATENATE("Day ",CalendarDay-DATE(YEAR(CalendarDay),1,0)))</f>
        <v>Day 0</v>
      </c>
    </row>
    <row r="8" spans="2:9" ht="18" customHeight="1" x14ac:dyDescent="0.3">
      <c r="C8" s="7">
        <f t="array" ref="C8:I8">DaysAndWeeks+DATE(CalendarYear,4,1)-WEEKDAY(DATE(CalendarYear,4,1),(WeekStart="MON")+1)+15</f>
        <v>44297</v>
      </c>
      <c r="D8" s="8">
        <v>44298</v>
      </c>
      <c r="E8" s="7">
        <v>44299</v>
      </c>
      <c r="F8" s="8">
        <v>44300</v>
      </c>
      <c r="G8" s="7">
        <v>44301</v>
      </c>
      <c r="H8" s="8">
        <v>44302</v>
      </c>
      <c r="I8" s="7">
        <v>44303</v>
      </c>
    </row>
    <row r="9" spans="2:9" ht="50.1" customHeight="1" x14ac:dyDescent="0.25">
      <c r="C9" s="11"/>
      <c r="D9" s="12" t="s">
        <v>13</v>
      </c>
      <c r="E9" s="11" t="s">
        <v>13</v>
      </c>
      <c r="F9" s="12" t="s">
        <v>13</v>
      </c>
      <c r="G9" s="11" t="s">
        <v>12</v>
      </c>
      <c r="H9" s="23" t="s">
        <v>17</v>
      </c>
      <c r="I9" s="11"/>
    </row>
    <row r="10" spans="2:9" ht="15" hidden="1" customHeight="1" x14ac:dyDescent="0.25">
      <c r="C10" s="9" t="str">
        <f>IF(WEEKDAY(CalendarDay)=WeekStartValue,CONCATENATE("Week ",WEEKNUM(CalendarDay),"/Day ",CalendarDay-DATE(YEAR(CalendarDay),1,0)),CONCATENATE("Day ",CalendarDay-DATE(YEAR(CalendarDay),1,0)))</f>
        <v>Day 0</v>
      </c>
      <c r="D10" s="10" t="e">
        <f>IF(WEEKDAY(CalendarDay)=WeekStartValue,CONCATENATE("Week ",WEEKNUM(CalendarDay),"/Day ",CalendarDay-DATE(YEAR(CalendarDay),1,0)),CONCATENATE("Day ",CalendarDay-DATE(YEAR(CalendarDay),1,0)))</f>
        <v>#VALUE!</v>
      </c>
      <c r="E10" s="9" t="e">
        <f>IF(WEEKDAY(CalendarDay)=WeekStartValue,CONCATENATE("Week ",WEEKNUM(CalendarDay),"/Day ",CalendarDay-DATE(YEAR(CalendarDay),1,0)),CONCATENATE("Day ",CalendarDay-DATE(YEAR(CalendarDay),1,0)))</f>
        <v>#VALUE!</v>
      </c>
      <c r="F10" s="10" t="e">
        <f>IF(WEEKDAY(CalendarDay)=WeekStartValue,CONCATENATE("Week ",WEEKNUM(CalendarDay),"/Day ",CalendarDay-DATE(YEAR(CalendarDay),1,0)),CONCATENATE("Day ",CalendarDay-DATE(YEAR(CalendarDay),1,0)))</f>
        <v>#VALUE!</v>
      </c>
      <c r="G10" s="9" t="e">
        <f>IF(WEEKDAY(CalendarDay)=WeekStartValue,CONCATENATE("Week ",WEEKNUM(CalendarDay),"/Day ",CalendarDay-DATE(YEAR(CalendarDay),1,0)),CONCATENATE("Day ",CalendarDay-DATE(YEAR(CalendarDay),1,0)))</f>
        <v>#VALUE!</v>
      </c>
      <c r="H10" s="10" t="e">
        <f>IF(WEEKDAY(CalendarDay)=WeekStartValue,CONCATENATE("Week ",WEEKNUM(CalendarDay),"/Day ",CalendarDay-DATE(YEAR(CalendarDay),1,0)),CONCATENATE("Day ",CalendarDay-DATE(YEAR(CalendarDay),1,0)))</f>
        <v>#VALUE!</v>
      </c>
      <c r="I10" s="9" t="str">
        <f>IF(WEEKDAY(CalendarDay)=WeekStartValue,CONCATENATE("Week ",WEEKNUM(CalendarDay),"/Day ",CalendarDay-DATE(YEAR(CalendarDay),1,0)),CONCATENATE("Day ",CalendarDay-DATE(YEAR(CalendarDay),1,0)))</f>
        <v>Day 0</v>
      </c>
    </row>
    <row r="11" spans="2:9" ht="18" customHeight="1" x14ac:dyDescent="0.3">
      <c r="C11" s="7">
        <f t="array" ref="C11:I11">DaysAndWeeks+DATE(CalendarYear,4,1)-WEEKDAY(DATE(CalendarYear,4,1),(WeekStart="MON")+1)+22</f>
        <v>44304</v>
      </c>
      <c r="D11" s="8">
        <v>44305</v>
      </c>
      <c r="E11" s="7">
        <v>44306</v>
      </c>
      <c r="F11" s="8">
        <v>44307</v>
      </c>
      <c r="G11" s="7">
        <v>44308</v>
      </c>
      <c r="H11" s="8">
        <v>44309</v>
      </c>
      <c r="I11" s="7">
        <v>44310</v>
      </c>
    </row>
    <row r="12" spans="2:9" ht="50.1" customHeight="1" x14ac:dyDescent="0.25">
      <c r="C12" s="11"/>
      <c r="D12" s="12" t="s">
        <v>13</v>
      </c>
      <c r="E12" s="11" t="s">
        <v>13</v>
      </c>
      <c r="F12" s="12" t="s">
        <v>13</v>
      </c>
      <c r="G12" s="11" t="s">
        <v>12</v>
      </c>
      <c r="H12" s="23" t="s">
        <v>17</v>
      </c>
      <c r="I12" s="11"/>
    </row>
    <row r="13" spans="2:9" ht="15" hidden="1" customHeight="1" x14ac:dyDescent="0.25">
      <c r="C13" s="9" t="str">
        <f>IF(WEEKDAY(CalendarDay)=WeekStartValue,CONCATENATE("Week ",WEEKNUM(CalendarDay),"/Day ",CalendarDay-DATE(YEAR(CalendarDay),1,0)),CONCATENATE("Day ",CalendarDay-DATE(YEAR(CalendarDay),1,0)))</f>
        <v>Day 0</v>
      </c>
      <c r="D13" s="10" t="e">
        <f>IF(WEEKDAY(CalendarDay)=WeekStartValue,CONCATENATE("Week ",WEEKNUM(CalendarDay),"/Day ",CalendarDay-DATE(YEAR(CalendarDay),1,0)),CONCATENATE("Day ",CalendarDay-DATE(YEAR(CalendarDay),1,0)))</f>
        <v>#VALUE!</v>
      </c>
      <c r="E13" s="9" t="e">
        <f>IF(WEEKDAY(CalendarDay)=WeekStartValue,CONCATENATE("Week ",WEEKNUM(CalendarDay),"/Day ",CalendarDay-DATE(YEAR(CalendarDay),1,0)),CONCATENATE("Day ",CalendarDay-DATE(YEAR(CalendarDay),1,0)))</f>
        <v>#VALUE!</v>
      </c>
      <c r="F13" s="10" t="e">
        <f>IF(WEEKDAY(CalendarDay)=WeekStartValue,CONCATENATE("Week ",WEEKNUM(CalendarDay),"/Day ",CalendarDay-DATE(YEAR(CalendarDay),1,0)),CONCATENATE("Day ",CalendarDay-DATE(YEAR(CalendarDay),1,0)))</f>
        <v>#VALUE!</v>
      </c>
      <c r="G13" s="9" t="e">
        <f>IF(WEEKDAY(CalendarDay)=WeekStartValue,CONCATENATE("Week ",WEEKNUM(CalendarDay),"/Day ",CalendarDay-DATE(YEAR(CalendarDay),1,0)),CONCATENATE("Day ",CalendarDay-DATE(YEAR(CalendarDay),1,0)))</f>
        <v>#VALUE!</v>
      </c>
      <c r="H13" s="10" t="e">
        <f>IF(WEEKDAY(CalendarDay)=WeekStartValue,CONCATENATE("Week ",WEEKNUM(CalendarDay),"/Day ",CalendarDay-DATE(YEAR(CalendarDay),1,0)),CONCATENATE("Day ",CalendarDay-DATE(YEAR(CalendarDay),1,0)))</f>
        <v>#VALUE!</v>
      </c>
      <c r="I13" s="9" t="str">
        <f>IF(WEEKDAY(CalendarDay)=WeekStartValue,CONCATENATE("Week ",WEEKNUM(CalendarDay),"/Day ",CalendarDay-DATE(YEAR(CalendarDay),1,0)),CONCATENATE("Day ",CalendarDay-DATE(YEAR(CalendarDay),1,0)))</f>
        <v>Day 0</v>
      </c>
    </row>
    <row r="14" spans="2:9" ht="18" customHeight="1" x14ac:dyDescent="0.3">
      <c r="C14" s="7">
        <f t="array" ref="C14:I14">DaysAndWeeks+DATE(CalendarYear,4,1)-WEEKDAY(DATE(CalendarYear,4,1),(WeekStart="MON")+1)+29</f>
        <v>44311</v>
      </c>
      <c r="D14" s="8">
        <v>44312</v>
      </c>
      <c r="E14" s="7">
        <v>44313</v>
      </c>
      <c r="F14" s="8">
        <v>44314</v>
      </c>
      <c r="G14" s="7">
        <v>44315</v>
      </c>
      <c r="H14" s="8">
        <v>44316</v>
      </c>
      <c r="I14" s="7">
        <v>44317</v>
      </c>
    </row>
    <row r="15" spans="2:9" ht="50.1" customHeight="1" x14ac:dyDescent="0.25">
      <c r="C15" s="11"/>
      <c r="D15" s="12" t="s">
        <v>13</v>
      </c>
      <c r="E15" s="11" t="s">
        <v>13</v>
      </c>
      <c r="F15" s="12" t="s">
        <v>13</v>
      </c>
      <c r="G15" s="11" t="s">
        <v>12</v>
      </c>
      <c r="H15" s="23" t="s">
        <v>17</v>
      </c>
      <c r="I15" s="11"/>
    </row>
    <row r="16" spans="2:9" ht="15" hidden="1" customHeight="1" x14ac:dyDescent="0.25">
      <c r="C16" s="9" t="str">
        <f>IF(WEEKDAY(CalendarDay)=WeekStartValue,CONCATENATE("Week ",WEEKNUM(CalendarDay),"/Day ",CalendarDay-DATE(YEAR(CalendarDay),1,0)),CONCATENATE("Day ",CalendarDay-DATE(YEAR(CalendarDay),1,0)))</f>
        <v>Day 0</v>
      </c>
      <c r="D16" s="10" t="e">
        <f>IF(WEEKDAY(CalendarDay)=WeekStartValue,CONCATENATE("Week ",WEEKNUM(CalendarDay),"/Day ",CalendarDay-DATE(YEAR(CalendarDay),1,0)),CONCATENATE("Day ",CalendarDay-DATE(YEAR(CalendarDay),1,0)))</f>
        <v>#VALUE!</v>
      </c>
      <c r="E16" s="9" t="e">
        <f>IF(WEEKDAY(CalendarDay)=WeekStartValue,CONCATENATE("Week ",WEEKNUM(CalendarDay),"/Day ",CalendarDay-DATE(YEAR(CalendarDay),1,0)),CONCATENATE("Day ",CalendarDay-DATE(YEAR(CalendarDay),1,0)))</f>
        <v>#VALUE!</v>
      </c>
      <c r="F16" s="10" t="e">
        <f>IF(WEEKDAY(CalendarDay)=WeekStartValue,CONCATENATE("Week ",WEEKNUM(CalendarDay),"/Day ",CalendarDay-DATE(YEAR(CalendarDay),1,0)),CONCATENATE("Day ",CalendarDay-DATE(YEAR(CalendarDay),1,0)))</f>
        <v>#VALUE!</v>
      </c>
      <c r="G16" s="9" t="e">
        <f>IF(WEEKDAY(CalendarDay)=WeekStartValue,CONCATENATE("Week ",WEEKNUM(CalendarDay),"/Day ",CalendarDay-DATE(YEAR(CalendarDay),1,0)),CONCATENATE("Day ",CalendarDay-DATE(YEAR(CalendarDay),1,0)))</f>
        <v>#VALUE!</v>
      </c>
      <c r="H16" s="10" t="e">
        <f>IF(WEEKDAY(CalendarDay)=WeekStartValue,CONCATENATE("Week ",WEEKNUM(CalendarDay),"/Day ",CalendarDay-DATE(YEAR(CalendarDay),1,0)),CONCATENATE("Day ",CalendarDay-DATE(YEAR(CalendarDay),1,0)))</f>
        <v>#VALUE!</v>
      </c>
      <c r="I16" s="9" t="str">
        <f>IF(WEEKDAY(CalendarDay)=WeekStartValue,CONCATENATE("Week ",WEEKNUM(CalendarDay),"/Day ",CalendarDay-DATE(YEAR(CalendarDay),1,0)),CONCATENATE("Day ",CalendarDay-DATE(YEAR(CalendarDay),1,0)))</f>
        <v>Day 0</v>
      </c>
    </row>
    <row r="17" spans="3:10" ht="15" hidden="1" customHeight="1" x14ac:dyDescent="0.25">
      <c r="C17" s="46"/>
      <c r="D17" s="12"/>
      <c r="E17" s="13" t="s">
        <v>2</v>
      </c>
      <c r="F17" s="12"/>
      <c r="G17" s="12"/>
      <c r="H17" s="12"/>
      <c r="I17" s="12"/>
    </row>
    <row r="18" spans="3:10" ht="41.25" hidden="1" customHeight="1" x14ac:dyDescent="0.25">
      <c r="C18" s="46"/>
      <c r="D18" s="12"/>
      <c r="E18" s="44"/>
      <c r="F18" s="44"/>
      <c r="G18" s="44"/>
      <c r="H18" s="44"/>
      <c r="I18" s="45"/>
      <c r="J18" s="20"/>
    </row>
    <row r="19" spans="3:10" ht="16.5" hidden="1" customHeight="1" x14ac:dyDescent="0.3">
      <c r="C19" s="7">
        <f t="array" ref="C19:D19">DaysAndWeeks+DATE(CalendarYear,4,1)-WEEKDAY(DATE(CalendarYear,4,1),(WeekStart="MON")+1)+36</f>
        <v>44318</v>
      </c>
      <c r="D19" s="8">
        <v>44319</v>
      </c>
      <c r="E19" s="44"/>
      <c r="F19" s="44"/>
      <c r="G19" s="44"/>
      <c r="H19" s="44"/>
      <c r="I19" s="45"/>
      <c r="J19" s="20"/>
    </row>
    <row r="20" spans="3:10" ht="15" hidden="1" customHeight="1" x14ac:dyDescent="0.25">
      <c r="C20" s="9" t="str">
        <f>IF(WEEKDAY(CalendarDay)=WeekStartValue,CONCATENATE("Week ",WEEKNUM(CalendarDay),"/Day ",CalendarDay-DATE(YEAR(CalendarDay),1,0)),CONCATENATE("Day ",CalendarDay-DATE(YEAR(CalendarDay),1,0)))</f>
        <v>Week 19/Day 122</v>
      </c>
      <c r="D20" s="10" t="str">
        <f>IF(WEEKDAY(CalendarDay)=WeekStartValue,CONCATENATE("Week ",WEEKNUM(CalendarDay),"/Day ",CalendarDay-DATE(YEAR(CalendarDay),1,0)),CONCATENATE("Day ",CalendarDay-DATE(YEAR(CalendarDay),1,0)))</f>
        <v>Day 123</v>
      </c>
      <c r="E20" s="44"/>
      <c r="F20" s="44"/>
      <c r="G20" s="44"/>
      <c r="H20" s="44"/>
      <c r="I20" s="44"/>
    </row>
    <row r="21" spans="3:10" ht="15" hidden="1" customHeight="1" x14ac:dyDescent="0.25"/>
    <row r="22" spans="3:10" ht="15" hidden="1" customHeight="1" x14ac:dyDescent="0.25"/>
    <row r="23" spans="3:10" ht="15" hidden="1" customHeight="1" x14ac:dyDescent="0.25"/>
    <row r="24" spans="3:10" ht="15" hidden="1" customHeight="1" x14ac:dyDescent="0.25"/>
  </sheetData>
  <mergeCells count="2">
    <mergeCell ref="E18:I20"/>
    <mergeCell ref="C17:C18"/>
  </mergeCells>
  <conditionalFormatting sqref="C14:I14 C19:D19">
    <cfRule type="expression" dxfId="11" priority="2">
      <formula>AND(DAY(C14)&gt;=1,DAY(C14)&lt;=15)</formula>
    </cfRule>
  </conditionalFormatting>
  <conditionalFormatting sqref="C2:H2">
    <cfRule type="expression" dxfId="10" priority="1">
      <formula>DAY(C2)&gt;8</formula>
    </cfRule>
  </conditionalFormatting>
  <conditionalFormatting sqref="C20:D20 C17:D17 F17:I17">
    <cfRule type="expression" dxfId="9" priority="4">
      <formula>AND(DAY(C16)&gt;=1,DAY(C16)&lt;=15)</formula>
    </cfRule>
  </conditionalFormatting>
  <conditionalFormatting sqref="C4:I4">
    <cfRule type="expression" dxfId="8" priority="15">
      <formula>DAY(C2)&gt;8</formula>
    </cfRule>
  </conditionalFormatting>
  <conditionalFormatting sqref="C16:I16">
    <cfRule type="expression" dxfId="7" priority="16">
      <formula>AND(DAY(C14)&gt;=1,DAY(C14)&lt;=15)</formula>
    </cfRule>
  </conditionalFormatting>
  <dataValidations count="9">
    <dataValidation allowBlank="1" showInputMessage="1" showErrorMessage="1" prompt="April month calendar" sqref="A1:A2" xr:uid="{00000000-0002-0000-0300-000000000000}"/>
    <dataValidation allowBlank="1" showInputMessage="1" showErrorMessage="1" prompt="Month of worksheet is in this cell. Calendar starts in cell at right &amp; contains dates from previous, current, &amp; next month. Year is in cell below. Enter monthly notes in cell E18" sqref="B1:B2" xr:uid="{00000000-0002-0000-0300-000001000000}"/>
    <dataValidation allowBlank="1" showInputMessage="1" showErrorMessage="1" prompt="Year in this cell is automatically updated based on year entered in January worksheet" sqref="B3" xr:uid="{00000000-0002-0000-0300-000002000000}"/>
    <dataValidation allowBlank="1" showInputMessage="1" showErrorMessage="1" prompt="This row contains weekday names for this calendar. This cell contains starting day of week. To change the starting day, select a new weekday in cell C1 in January worksheet" sqref="C1:C2" xr:uid="{00000000-0002-0000-0300-000003000000}"/>
    <dataValidation allowBlank="1" showInputMessage="1" showErrorMessage="1" prompt="Enter daily notes based on the calendar day in below cells in this and rows 5, 8, 11, 14 and 17, columns C to I" sqref="C3" xr:uid="{00000000-0002-0000-0300-000004000000}"/>
    <dataValidation allowBlank="1" showInputMessage="1" showErrorMessage="1" prompt="Calendar day in this and rows 6, 9, 12, 15 &amp; 19, are automatically updated. If this cell doesn’t contain number 1, then it is a previous month's day" sqref="C2" xr:uid="{00000000-0002-0000-0300-000005000000}"/>
    <dataValidation allowBlank="1" showInputMessage="1" showErrorMessage="1" prompt="Week and/or day count in this and rows 7, 10, 13, 16 &amp; 20, are automatically updated" sqref="C4:C5" xr:uid="{00000000-0002-0000-0300-000006000000}"/>
    <dataValidation allowBlank="1" showInputMessage="1" showErrorMessage="1" prompt="Enter Notes in cell below" sqref="E17" xr:uid="{00000000-0002-0000-0300-000007000000}"/>
    <dataValidation allowBlank="1" showInputMessage="1" showErrorMessage="1" prompt="Enter Notes in this cell" sqref="E18:I20" xr:uid="{00000000-0002-0000-0300-000008000000}"/>
  </dataValidations>
  <printOptions horizontalCentered="1" verticalCentered="1"/>
  <pageMargins left="0.25" right="0.25" top="0.75" bottom="0.75" header="0.3" footer="0.3"/>
  <pageSetup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BB57-EA7F-47BC-8776-524C428D73E4}">
  <sheetPr>
    <tabColor theme="4" tint="0.59999389629810485"/>
    <pageSetUpPr fitToPage="1"/>
  </sheetPr>
  <dimension ref="A1:I20"/>
  <sheetViews>
    <sheetView showGridLines="0" zoomScaleNormal="100" workbookViewId="0">
      <selection activeCell="D19" sqref="D19:H20"/>
    </sheetView>
  </sheetViews>
  <sheetFormatPr defaultColWidth="10" defaultRowHeight="15" customHeight="1" x14ac:dyDescent="0.25"/>
  <cols>
    <col min="1" max="8" width="14.7109375" style="1" customWidth="1"/>
    <col min="9" max="9" width="3" style="1" customWidth="1"/>
    <col min="10" max="10" width="17.85546875" style="1" customWidth="1"/>
    <col min="11" max="11" width="15.7109375" style="1" customWidth="1"/>
    <col min="12" max="16384" width="10" style="1"/>
  </cols>
  <sheetData>
    <row r="1" spans="1:8" ht="50.1" customHeight="1" x14ac:dyDescent="0.7">
      <c r="A1" s="21" t="s">
        <v>6</v>
      </c>
      <c r="B1" s="4" t="str">
        <f>UPPER(TEXT(WeekStart,"ddd"))</f>
        <v>SUN</v>
      </c>
      <c r="C1" s="4" t="str">
        <f t="shared" ref="C1:H1" si="0">UPPER(TEXT(C2,"aaa"))</f>
        <v>MON</v>
      </c>
      <c r="D1" s="4" t="str">
        <f t="shared" si="0"/>
        <v>TUE</v>
      </c>
      <c r="E1" s="4" t="str">
        <f t="shared" si="0"/>
        <v>WED</v>
      </c>
      <c r="F1" s="4" t="str">
        <f t="shared" si="0"/>
        <v>THU</v>
      </c>
      <c r="G1" s="4" t="str">
        <f t="shared" si="0"/>
        <v>FRI</v>
      </c>
      <c r="H1" s="4" t="str">
        <f t="shared" si="0"/>
        <v>SAT</v>
      </c>
    </row>
    <row r="2" spans="1:8" ht="18" customHeight="1" x14ac:dyDescent="0.3">
      <c r="A2" s="20"/>
      <c r="B2" s="7">
        <f t="array" ref="B2:H2">DaysAndWeeks+DATE(CalendarYear,5,1)-WEEKDAY(DATE(CalendarYear,5,1),(WeekStart="MON")+1)+1</f>
        <v>44311</v>
      </c>
      <c r="C2" s="8">
        <v>44312</v>
      </c>
      <c r="D2" s="7">
        <v>44313</v>
      </c>
      <c r="E2" s="8">
        <v>44314</v>
      </c>
      <c r="F2" s="7">
        <v>44315</v>
      </c>
      <c r="G2" s="8">
        <v>44316</v>
      </c>
      <c r="H2" s="7">
        <v>44317</v>
      </c>
    </row>
    <row r="3" spans="1:8" ht="50.1" customHeight="1" x14ac:dyDescent="0.25">
      <c r="A3" s="22">
        <f>CalendarYear</f>
        <v>2021</v>
      </c>
      <c r="B3" s="11"/>
      <c r="C3" s="12"/>
      <c r="D3" s="11"/>
      <c r="E3" s="12"/>
      <c r="F3" s="11"/>
      <c r="G3" s="12"/>
      <c r="H3" s="11"/>
    </row>
    <row r="4" spans="1:8" ht="15" hidden="1" customHeight="1" x14ac:dyDescent="0.25">
      <c r="A4" s="20"/>
      <c r="B4" s="37" t="str">
        <f t="shared" ref="B4:H4" si="1">IF(DAY(CalendarDay)=1,CONCATENATE("Week ",WEEKNUM(CalendarDay),"/Day ",CalendarDay-DATE(YEAR(CalendarDay),1,0)),CONCATENATE("Day ",CalendarDay-DATE(YEAR(CalendarDay),1,0)))</f>
        <v>Day 0</v>
      </c>
      <c r="C4" s="38" t="str">
        <f t="shared" si="1"/>
        <v>Day 0</v>
      </c>
      <c r="D4" s="37" t="str">
        <f t="shared" si="1"/>
        <v>Day 0</v>
      </c>
      <c r="E4" s="38" t="str">
        <f t="shared" si="1"/>
        <v>Day 0</v>
      </c>
      <c r="F4" s="37" t="str">
        <f t="shared" si="1"/>
        <v>Day 0</v>
      </c>
      <c r="G4" s="38" t="str">
        <f t="shared" si="1"/>
        <v>Day 0</v>
      </c>
      <c r="H4" s="37" t="str">
        <f t="shared" si="1"/>
        <v>Day 0</v>
      </c>
    </row>
    <row r="5" spans="1:8" ht="18" customHeight="1" x14ac:dyDescent="0.3">
      <c r="A5" s="20"/>
      <c r="B5" s="7">
        <f t="array" ref="B5:H5">DaysAndWeeks+DATE(CalendarYear,5,1)-WEEKDAY(DATE(CalendarYear,5,1),(WeekStart="MON")+1)+8</f>
        <v>44318</v>
      </c>
      <c r="C5" s="8">
        <v>44319</v>
      </c>
      <c r="D5" s="7">
        <v>44320</v>
      </c>
      <c r="E5" s="8">
        <v>44321</v>
      </c>
      <c r="F5" s="7">
        <v>44322</v>
      </c>
      <c r="G5" s="8">
        <v>44323</v>
      </c>
      <c r="H5" s="7">
        <v>44324</v>
      </c>
    </row>
    <row r="6" spans="1:8" ht="50.1" customHeight="1" x14ac:dyDescent="0.25">
      <c r="A6" s="20"/>
      <c r="B6" s="11"/>
      <c r="C6" s="12" t="s">
        <v>13</v>
      </c>
      <c r="D6" s="12" t="s">
        <v>13</v>
      </c>
      <c r="E6" s="12" t="s">
        <v>13</v>
      </c>
      <c r="F6" s="39" t="s">
        <v>18</v>
      </c>
      <c r="G6" s="12" t="s">
        <v>7</v>
      </c>
      <c r="H6" s="11"/>
    </row>
    <row r="7" spans="1:8" ht="15" hidden="1" customHeight="1" x14ac:dyDescent="0.25">
      <c r="B7" s="9" t="str">
        <f>IF(WEEKDAY(CalendarDay)=WeekStartValue,CONCATENATE("Week ",WEEKNUM(CalendarDay),"/Day ",CalendarDay-DATE(YEAR(CalendarDay),1,0)),CONCATENATE("Day ",CalendarDay-DATE(YEAR(CalendarDay),1,0)))</f>
        <v>Day 0</v>
      </c>
      <c r="C7" s="10" t="e">
        <f>IF(WEEKDAY(CalendarDay)=WeekStartValue,CONCATENATE("Week ",WEEKNUM(CalendarDay),"/Day ",CalendarDay-DATE(YEAR(CalendarDay),1,0)),CONCATENATE("Day ",CalendarDay-DATE(YEAR(CalendarDay),1,0)))</f>
        <v>#VALUE!</v>
      </c>
      <c r="D7" s="9" t="e">
        <f>IF(WEEKDAY(CalendarDay)=WeekStartValue,CONCATENATE("Week ",WEEKNUM(CalendarDay),"/Day ",CalendarDay-DATE(YEAR(CalendarDay),1,0)),CONCATENATE("Day ",CalendarDay-DATE(YEAR(CalendarDay),1,0)))</f>
        <v>#VALUE!</v>
      </c>
      <c r="E7" s="10" t="e">
        <f>IF(WEEKDAY(CalendarDay)=WeekStartValue,CONCATENATE("Week ",WEEKNUM(CalendarDay),"/Day ",CalendarDay-DATE(YEAR(CalendarDay),1,0)),CONCATENATE("Day ",CalendarDay-DATE(YEAR(CalendarDay),1,0)))</f>
        <v>#VALUE!</v>
      </c>
      <c r="F7" s="9" t="e">
        <f>IF(WEEKDAY(CalendarDay)=WeekStartValue,CONCATENATE("Week ",WEEKNUM(CalendarDay),"/Day ",CalendarDay-DATE(YEAR(CalendarDay),1,0)),CONCATENATE("Day ",CalendarDay-DATE(YEAR(CalendarDay),1,0)))</f>
        <v>#VALUE!</v>
      </c>
      <c r="G7" s="10" t="e">
        <f>IF(WEEKDAY(CalendarDay)=WeekStartValue,CONCATENATE("Week ",WEEKNUM(CalendarDay),"/Day ",CalendarDay-DATE(YEAR(CalendarDay),1,0)),CONCATENATE("Day ",CalendarDay-DATE(YEAR(CalendarDay),1,0)))</f>
        <v>#VALUE!</v>
      </c>
      <c r="H7" s="9" t="str">
        <f>IF(WEEKDAY(CalendarDay)=WeekStartValue,CONCATENATE("Week ",WEEKNUM(CalendarDay),"/Day ",CalendarDay-DATE(YEAR(CalendarDay),1,0)),CONCATENATE("Day ",CalendarDay-DATE(YEAR(CalendarDay),1,0)))</f>
        <v>Day 0</v>
      </c>
    </row>
    <row r="8" spans="1:8" ht="18" customHeight="1" x14ac:dyDescent="0.3">
      <c r="B8" s="7">
        <f t="array" ref="B8:H8">DaysAndWeeks+DATE(CalendarYear,5,1)-WEEKDAY(DATE(CalendarYear,5,1),(WeekStart="MON")+1)+15</f>
        <v>44325</v>
      </c>
      <c r="C8" s="8">
        <v>44326</v>
      </c>
      <c r="D8" s="7">
        <v>44327</v>
      </c>
      <c r="E8" s="8">
        <v>44328</v>
      </c>
      <c r="F8" s="7">
        <v>44329</v>
      </c>
      <c r="G8" s="8">
        <v>44330</v>
      </c>
      <c r="H8" s="7">
        <v>44331</v>
      </c>
    </row>
    <row r="9" spans="1:8" ht="50.1" customHeight="1" x14ac:dyDescent="0.25">
      <c r="B9" s="11"/>
      <c r="C9" s="12" t="s">
        <v>7</v>
      </c>
      <c r="D9" s="11" t="s">
        <v>7</v>
      </c>
      <c r="E9" s="12" t="s">
        <v>7</v>
      </c>
      <c r="F9" s="11" t="s">
        <v>7</v>
      </c>
      <c r="G9" s="12" t="s">
        <v>7</v>
      </c>
      <c r="H9" s="11"/>
    </row>
    <row r="10" spans="1:8" ht="15" hidden="1" customHeight="1" x14ac:dyDescent="0.25">
      <c r="B10" s="9" t="str">
        <f>IF(WEEKDAY(CalendarDay)=WeekStartValue,CONCATENATE("Week ",WEEKNUM(CalendarDay),"/Day ",CalendarDay-DATE(YEAR(CalendarDay),1,0)),CONCATENATE("Day ",CalendarDay-DATE(YEAR(CalendarDay),1,0)))</f>
        <v>Day 0</v>
      </c>
      <c r="C10" s="10" t="e">
        <f>IF(WEEKDAY(CalendarDay)=WeekStartValue,CONCATENATE("Week ",WEEKNUM(CalendarDay),"/Day ",CalendarDay-DATE(YEAR(CalendarDay),1,0)),CONCATENATE("Day ",CalendarDay-DATE(YEAR(CalendarDay),1,0)))</f>
        <v>#VALUE!</v>
      </c>
      <c r="D10" s="9" t="e">
        <f>IF(WEEKDAY(CalendarDay)=WeekStartValue,CONCATENATE("Week ",WEEKNUM(CalendarDay),"/Day ",CalendarDay-DATE(YEAR(CalendarDay),1,0)),CONCATENATE("Day ",CalendarDay-DATE(YEAR(CalendarDay),1,0)))</f>
        <v>#VALUE!</v>
      </c>
      <c r="E10" s="10" t="e">
        <f>IF(WEEKDAY(CalendarDay)=WeekStartValue,CONCATENATE("Week ",WEEKNUM(CalendarDay),"/Day ",CalendarDay-DATE(YEAR(CalendarDay),1,0)),CONCATENATE("Day ",CalendarDay-DATE(YEAR(CalendarDay),1,0)))</f>
        <v>#VALUE!</v>
      </c>
      <c r="F10" s="9" t="e">
        <f>IF(WEEKDAY(CalendarDay)=WeekStartValue,CONCATENATE("Week ",WEEKNUM(CalendarDay),"/Day ",CalendarDay-DATE(YEAR(CalendarDay),1,0)),CONCATENATE("Day ",CalendarDay-DATE(YEAR(CalendarDay),1,0)))</f>
        <v>#VALUE!</v>
      </c>
      <c r="G10" s="10" t="e">
        <f>IF(WEEKDAY(CalendarDay)=WeekStartValue,CONCATENATE("Week ",WEEKNUM(CalendarDay),"/Day ",CalendarDay-DATE(YEAR(CalendarDay),1,0)),CONCATENATE("Day ",CalendarDay-DATE(YEAR(CalendarDay),1,0)))</f>
        <v>#VALUE!</v>
      </c>
      <c r="H10" s="9" t="str">
        <f>IF(WEEKDAY(CalendarDay)=WeekStartValue,CONCATENATE("Week ",WEEKNUM(CalendarDay),"/Day ",CalendarDay-DATE(YEAR(CalendarDay),1,0)),CONCATENATE("Day ",CalendarDay-DATE(YEAR(CalendarDay),1,0)))</f>
        <v>Day 0</v>
      </c>
    </row>
    <row r="11" spans="1:8" ht="18" customHeight="1" x14ac:dyDescent="0.3">
      <c r="B11" s="7">
        <f t="array" ref="B11:H11">DaysAndWeeks+DATE(CalendarYear,5,1)-WEEKDAY(DATE(CalendarYear,5,1),(WeekStart="MON")+1)+22</f>
        <v>44332</v>
      </c>
      <c r="C11" s="8">
        <v>44333</v>
      </c>
      <c r="D11" s="7">
        <v>44334</v>
      </c>
      <c r="E11" s="8">
        <v>44335</v>
      </c>
      <c r="F11" s="7">
        <v>44336</v>
      </c>
      <c r="G11" s="8">
        <v>44337</v>
      </c>
      <c r="H11" s="7">
        <v>44338</v>
      </c>
    </row>
    <row r="12" spans="1:8" ht="50.1" customHeight="1" x14ac:dyDescent="0.25">
      <c r="B12" s="11"/>
      <c r="C12" s="12" t="s">
        <v>7</v>
      </c>
      <c r="D12" s="11" t="s">
        <v>7</v>
      </c>
      <c r="E12" s="12" t="s">
        <v>7</v>
      </c>
      <c r="F12" s="11" t="s">
        <v>7</v>
      </c>
      <c r="G12" s="12" t="s">
        <v>7</v>
      </c>
      <c r="H12" s="11"/>
    </row>
    <row r="13" spans="1:8" ht="15" hidden="1" customHeight="1" x14ac:dyDescent="0.25">
      <c r="B13" s="9" t="str">
        <f>IF(WEEKDAY(CalendarDay)=WeekStartValue,CONCATENATE("Week ",WEEKNUM(CalendarDay),"/Day ",CalendarDay-DATE(YEAR(CalendarDay),1,0)),CONCATENATE("Day ",CalendarDay-DATE(YEAR(CalendarDay),1,0)))</f>
        <v>Day 0</v>
      </c>
      <c r="C13" s="10" t="e">
        <f>IF(WEEKDAY(CalendarDay)=WeekStartValue,CONCATENATE("Week ",WEEKNUM(CalendarDay),"/Day ",CalendarDay-DATE(YEAR(CalendarDay),1,0)),CONCATENATE("Day ",CalendarDay-DATE(YEAR(CalendarDay),1,0)))</f>
        <v>#VALUE!</v>
      </c>
      <c r="D13" s="9" t="e">
        <f>IF(WEEKDAY(CalendarDay)=WeekStartValue,CONCATENATE("Week ",WEEKNUM(CalendarDay),"/Day ",CalendarDay-DATE(YEAR(CalendarDay),1,0)),CONCATENATE("Day ",CalendarDay-DATE(YEAR(CalendarDay),1,0)))</f>
        <v>#VALUE!</v>
      </c>
      <c r="E13" s="10" t="e">
        <f>IF(WEEKDAY(CalendarDay)=WeekStartValue,CONCATENATE("Week ",WEEKNUM(CalendarDay),"/Day ",CalendarDay-DATE(YEAR(CalendarDay),1,0)),CONCATENATE("Day ",CalendarDay-DATE(YEAR(CalendarDay),1,0)))</f>
        <v>#VALUE!</v>
      </c>
      <c r="F13" s="9" t="e">
        <f>IF(WEEKDAY(CalendarDay)=WeekStartValue,CONCATENATE("Week ",WEEKNUM(CalendarDay),"/Day ",CalendarDay-DATE(YEAR(CalendarDay),1,0)),CONCATENATE("Day ",CalendarDay-DATE(YEAR(CalendarDay),1,0)))</f>
        <v>#VALUE!</v>
      </c>
      <c r="G13" s="10" t="e">
        <f>IF(WEEKDAY(CalendarDay)=WeekStartValue,CONCATENATE("Week ",WEEKNUM(CalendarDay),"/Day ",CalendarDay-DATE(YEAR(CalendarDay),1,0)),CONCATENATE("Day ",CalendarDay-DATE(YEAR(CalendarDay),1,0)))</f>
        <v>#VALUE!</v>
      </c>
      <c r="H13" s="9" t="str">
        <f>IF(WEEKDAY(CalendarDay)=WeekStartValue,CONCATENATE("Week ",WEEKNUM(CalendarDay),"/Day ",CalendarDay-DATE(YEAR(CalendarDay),1,0)),CONCATENATE("Day ",CalendarDay-DATE(YEAR(CalendarDay),1,0)))</f>
        <v>Day 0</v>
      </c>
    </row>
    <row r="14" spans="1:8" ht="18" customHeight="1" x14ac:dyDescent="0.3">
      <c r="B14" s="7">
        <f t="array" ref="B14:H14">DaysAndWeeks+DATE(CalendarYear,5,1)-WEEKDAY(DATE(CalendarYear,5,1),(WeekStart="MON")+1)+29</f>
        <v>44339</v>
      </c>
      <c r="C14" s="8">
        <v>44340</v>
      </c>
      <c r="D14" s="7">
        <v>44341</v>
      </c>
      <c r="E14" s="8">
        <v>44342</v>
      </c>
      <c r="F14" s="7">
        <v>44343</v>
      </c>
      <c r="G14" s="8">
        <v>44344</v>
      </c>
      <c r="H14" s="7">
        <v>44345</v>
      </c>
    </row>
    <row r="15" spans="1:8" ht="50.1" customHeight="1" x14ac:dyDescent="0.25">
      <c r="B15" s="11"/>
      <c r="C15" s="12" t="s">
        <v>7</v>
      </c>
      <c r="D15" s="11" t="s">
        <v>7</v>
      </c>
      <c r="E15" s="12" t="s">
        <v>7</v>
      </c>
      <c r="F15" s="11" t="s">
        <v>7</v>
      </c>
      <c r="G15" s="12" t="s">
        <v>7</v>
      </c>
      <c r="H15" s="11"/>
    </row>
    <row r="16" spans="1:8" ht="18" customHeight="1" x14ac:dyDescent="0.3">
      <c r="B16" s="7">
        <f t="array" ref="B16:C16">DaysAndWeeks+DATE(CalendarYear,5,1)-WEEKDAY(DATE(CalendarYear,5,1),(WeekStart="MON")+1)+36</f>
        <v>44346</v>
      </c>
      <c r="C16" s="8">
        <v>44347</v>
      </c>
      <c r="D16" s="13" t="s">
        <v>2</v>
      </c>
      <c r="E16" s="12"/>
      <c r="F16" s="12"/>
      <c r="G16" s="12"/>
      <c r="H16" s="12"/>
    </row>
    <row r="17" spans="2:9" ht="15" hidden="1" customHeight="1" x14ac:dyDescent="0.25">
      <c r="B17" s="9" t="str">
        <f>IF(WEEKDAY(CalendarDay)=WeekStartValue,CONCATENATE("Week ",WEEKNUM(CalendarDay),"/Day ",CalendarDay-DATE(YEAR(CalendarDay),1,0)),CONCATENATE("Day ",CalendarDay-DATE(YEAR(CalendarDay),1,0)))</f>
        <v>Week 23/Day 150</v>
      </c>
      <c r="C17" s="10" t="str">
        <f>IF(WEEKDAY(CalendarDay)=WeekStartValue,CONCATENATE("Week ",WEEKNUM(CalendarDay),"/Day ",CalendarDay-DATE(YEAR(CalendarDay),1,0)),CONCATENATE("Day ",CalendarDay-DATE(YEAR(CalendarDay),1,0)))</f>
        <v>Day 151</v>
      </c>
      <c r="D17" s="9" t="e">
        <f>IF(WEEKDAY(CalendarDay)=WeekStartValue,CONCATENATE("Week ",WEEKNUM(CalendarDay),"/Day ",CalendarDay-DATE(YEAR(CalendarDay),1,0)),CONCATENATE("Day ",CalendarDay-DATE(YEAR(CalendarDay),1,0)))</f>
        <v>#VALUE!</v>
      </c>
      <c r="E17" s="10" t="str">
        <f>IF(WEEKDAY(CalendarDay)=WeekStartValue,CONCATENATE("Week ",WEEKNUM(CalendarDay),"/Day ",CalendarDay-DATE(YEAR(CalendarDay),1,0)),CONCATENATE("Day ",CalendarDay-DATE(YEAR(CalendarDay),1,0)))</f>
        <v>Day 0</v>
      </c>
      <c r="F17" s="9" t="str">
        <f>IF(WEEKDAY(CalendarDay)=WeekStartValue,CONCATENATE("Week ",WEEKNUM(CalendarDay),"/Day ",CalendarDay-DATE(YEAR(CalendarDay),1,0)),CONCATENATE("Day ",CalendarDay-DATE(YEAR(CalendarDay),1,0)))</f>
        <v>Day 0</v>
      </c>
      <c r="G17" s="10" t="str">
        <f>IF(WEEKDAY(CalendarDay)=WeekStartValue,CONCATENATE("Week ",WEEKNUM(CalendarDay),"/Day ",CalendarDay-DATE(YEAR(CalendarDay),1,0)),CONCATENATE("Day ",CalendarDay-DATE(YEAR(CalendarDay),1,0)))</f>
        <v>Day 0</v>
      </c>
      <c r="H17" s="9" t="str">
        <f>IF(WEEKDAY(CalendarDay)=WeekStartValue,CONCATENATE("Week ",WEEKNUM(CalendarDay),"/Day ",CalendarDay-DATE(YEAR(CalendarDay),1,0)),CONCATENATE("Day ",CalendarDay-DATE(YEAR(CalendarDay),1,0)))</f>
        <v>Day 0</v>
      </c>
    </row>
    <row r="18" spans="2:9" ht="15" customHeight="1" x14ac:dyDescent="0.25">
      <c r="B18" s="46"/>
      <c r="C18" s="51" t="s">
        <v>7</v>
      </c>
      <c r="D18" s="36"/>
    </row>
    <row r="19" spans="2:9" ht="50.1" customHeight="1" x14ac:dyDescent="0.25">
      <c r="B19" s="46"/>
      <c r="C19" s="52"/>
      <c r="D19" s="47"/>
      <c r="E19" s="48"/>
      <c r="F19" s="48"/>
      <c r="G19" s="48"/>
      <c r="H19" s="49"/>
      <c r="I19" s="20"/>
    </row>
    <row r="20" spans="2:9" ht="15" hidden="1" customHeight="1" x14ac:dyDescent="0.25">
      <c r="B20" s="9" t="str">
        <f>IF(WEEKDAY(CalendarDay)=WeekStartValue,CONCATENATE("Week ",WEEKNUM(CalendarDay),"/Day ",CalendarDay-DATE(YEAR(CalendarDay),1,0)),CONCATENATE("Day ",CalendarDay-DATE(YEAR(CalendarDay),1,0)))</f>
        <v>Day 0</v>
      </c>
      <c r="C20" s="24" t="str">
        <f>IF(WEEKDAY(CalendarDay)=WeekStartValue,CONCATENATE("Week ",WEEKNUM(CalendarDay),"/Day ",CalendarDay-DATE(YEAR(CalendarDay),1,0)),CONCATENATE("Day ",CalendarDay-DATE(YEAR(CalendarDay),1,0)))</f>
        <v>Day 0</v>
      </c>
      <c r="D20" s="50"/>
      <c r="E20" s="44"/>
      <c r="F20" s="44"/>
      <c r="G20" s="44"/>
      <c r="H20" s="45"/>
    </row>
  </sheetData>
  <mergeCells count="3">
    <mergeCell ref="D19:H20"/>
    <mergeCell ref="B18:B19"/>
    <mergeCell ref="C18:C19"/>
  </mergeCells>
  <conditionalFormatting sqref="B14:H14 B16:C16">
    <cfRule type="expression" dxfId="6" priority="2">
      <formula>AND(DAY(B14)&gt;=1,DAY(B14)&lt;=15)</formula>
    </cfRule>
  </conditionalFormatting>
  <conditionalFormatting sqref="B2:G2">
    <cfRule type="expression" dxfId="5" priority="1">
      <formula>DAY(B2)&gt;8</formula>
    </cfRule>
  </conditionalFormatting>
  <conditionalFormatting sqref="B18">
    <cfRule type="expression" dxfId="4" priority="4">
      <formula>AND(DAY(B17)&gt;=1,DAY(B17)&lt;=15)</formula>
    </cfRule>
  </conditionalFormatting>
  <conditionalFormatting sqref="B4:H4">
    <cfRule type="expression" dxfId="3" priority="18">
      <formula>DAY(B2)&gt;8</formula>
    </cfRule>
  </conditionalFormatting>
  <conditionalFormatting sqref="B17:H17">
    <cfRule type="expression" dxfId="2" priority="19">
      <formula>AND(DAY(B14)&gt;=1,DAY(B14)&lt;=15)</formula>
    </cfRule>
  </conditionalFormatting>
  <conditionalFormatting sqref="B20:C20">
    <cfRule type="expression" dxfId="1" priority="20">
      <formula>AND(DAY(B16)&gt;=1,DAY(B16)&lt;=15)</formula>
    </cfRule>
  </conditionalFormatting>
  <conditionalFormatting sqref="E16:H16">
    <cfRule type="expression" dxfId="0" priority="21">
      <formula>AND(DAY(E17)&gt;=1,DAY(E17)&lt;=15)</formula>
    </cfRule>
  </conditionalFormatting>
  <dataValidations count="8">
    <dataValidation allowBlank="1" showInputMessage="1" showErrorMessage="1" prompt="Month of worksheet is in this cell. Calendar starts in cell at right &amp; contains dates from previous, current, &amp; next month. Year is in cell below. Enter monthly notes in cell E18" sqref="A1:A2" xr:uid="{00000000-0002-0000-0400-000001000000}"/>
    <dataValidation allowBlank="1" showInputMessage="1" showErrorMessage="1" prompt="Year in this cell is automatically updated based on year entered in January worksheet" sqref="A3" xr:uid="{00000000-0002-0000-0400-000002000000}"/>
    <dataValidation allowBlank="1" showInputMessage="1" showErrorMessage="1" prompt="This row contains weekday names for this calendar. This cell contains starting day of week. To change the starting day, select a new weekday in cell C1 in January worksheet" sqref="B1:B2" xr:uid="{00000000-0002-0000-0400-000003000000}"/>
    <dataValidation allowBlank="1" showInputMessage="1" showErrorMessage="1" prompt="Enter daily notes based on the calendar day in below cells in this and rows 5, 8, 11, 14 and 17, columns C to I" sqref="B3" xr:uid="{00000000-0002-0000-0400-000004000000}"/>
    <dataValidation allowBlank="1" showInputMessage="1" showErrorMessage="1" prompt="Calendar day in this and rows 6, 9, 12, 15 &amp; 19, are automatically updated. If this cell doesn’t contain number 1, then it is a previous month's day" sqref="B2" xr:uid="{00000000-0002-0000-0400-000005000000}"/>
    <dataValidation allowBlank="1" showInputMessage="1" showErrorMessage="1" prompt="Week and/or day count in this and rows 7, 10, 13, 16 &amp; 20, are automatically updated" sqref="B4:B5" xr:uid="{00000000-0002-0000-0400-000006000000}"/>
    <dataValidation allowBlank="1" showInputMessage="1" showErrorMessage="1" prompt="Enter Notes in cell below" sqref="D16" xr:uid="{00000000-0002-0000-0400-000007000000}"/>
    <dataValidation allowBlank="1" showInputMessage="1" showErrorMessage="1" prompt="Enter Notes in this cell" sqref="D19:H20" xr:uid="{00000000-0002-0000-0400-000008000000}"/>
  </dataValidations>
  <printOptions horizontalCentered="1" verticalCentered="1"/>
  <pageMargins left="0.25" right="0.25" top="0.75" bottom="0.75" header="0.3" footer="0.3"/>
  <pageSetup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25</vt:i4>
      </vt:variant>
    </vt:vector>
  </HeadingPairs>
  <TitlesOfParts>
    <vt:vector size="30" baseType="lpstr">
      <vt:lpstr>JAN</vt:lpstr>
      <vt:lpstr>FEB</vt:lpstr>
      <vt:lpstr>MAR</vt:lpstr>
      <vt:lpstr>APR</vt:lpstr>
      <vt:lpstr>MAY</vt:lpstr>
      <vt:lpstr>APR!CalendarDay</vt:lpstr>
      <vt:lpstr>FEB!CalendarDay</vt:lpstr>
      <vt:lpstr>JAN!CalendarDay</vt:lpstr>
      <vt:lpstr>MAR!CalendarDay</vt:lpstr>
      <vt:lpstr>MAY!CalendarDay</vt:lpstr>
      <vt:lpstr>APR!CalendarYear</vt:lpstr>
      <vt:lpstr>FEB!CalendarYear</vt:lpstr>
      <vt:lpstr>JAN!CalendarYear</vt:lpstr>
      <vt:lpstr>MAR!CalendarYear</vt:lpstr>
      <vt:lpstr>MAY!CalendarYear</vt:lpstr>
      <vt:lpstr>ColumnTitleRegion1..J16.1</vt:lpstr>
      <vt:lpstr>ColumnTitleRegion1..J16.2</vt:lpstr>
      <vt:lpstr>ColumnTitleRegion1..J16.3</vt:lpstr>
      <vt:lpstr>ColumnTitleRegion1..J16.4</vt:lpstr>
      <vt:lpstr>ColumnTitleRegion1..J16.5</vt:lpstr>
      <vt:lpstr>ColumnTitleRegion2..E20.1</vt:lpstr>
      <vt:lpstr>ColumnTitleRegion2..E20.2</vt:lpstr>
      <vt:lpstr>ColumnTitleRegion2..E20.3</vt:lpstr>
      <vt:lpstr>ColumnTitleRegion2..E20.4</vt:lpstr>
      <vt:lpstr>ColumnTitleRegion2..E20.5</vt:lpstr>
      <vt:lpstr>APR!WeekStart</vt:lpstr>
      <vt:lpstr>FEB!WeekStart</vt:lpstr>
      <vt:lpstr>JAN!WeekStart</vt:lpstr>
      <vt:lpstr>MAR!WeekStart</vt:lpstr>
      <vt:lpstr>MAY!WeekStart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Olson</dc:creator>
  <cp:lastModifiedBy>Jeremiah Olson</cp:lastModifiedBy>
  <cp:lastPrinted>2020-12-28T16:51:53Z</cp:lastPrinted>
  <dcterms:created xsi:type="dcterms:W3CDTF">2020-12-23T21:12:55Z</dcterms:created>
  <dcterms:modified xsi:type="dcterms:W3CDTF">2021-01-29T22:08:23Z</dcterms:modified>
</cp:coreProperties>
</file>