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ocuments\R program\_IAIABr-main\COMEX\COMEX_DADOS\COMEX_PLANILHAS\2ªENTREGA\"/>
    </mc:Choice>
  </mc:AlternateContent>
  <xr:revisionPtr revIDLastSave="0" documentId="13_ncr:1_{00A6A837-9529-47B8-B057-A357C1E69D5D}" xr6:coauthVersionLast="47" xr6:coauthVersionMax="47" xr10:uidLastSave="{00000000-0000-0000-0000-000000000000}"/>
  <bookViews>
    <workbookView xWindow="-120" yWindow="-120" windowWidth="20730" windowHeight="11160" activeTab="1" xr2:uid="{411B7A45-7D7C-49A4-A12B-5300B3A8BCFB}"/>
  </bookViews>
  <sheets>
    <sheet name="Geral" sheetId="1" r:id="rId1"/>
    <sheet name="Cálcul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E15" i="2"/>
  <c r="F15" i="2"/>
  <c r="G15" i="2"/>
  <c r="H15" i="2"/>
  <c r="I15" i="2"/>
  <c r="J15" i="2"/>
  <c r="K15" i="2"/>
  <c r="L15" i="2"/>
  <c r="C15" i="2"/>
</calcChain>
</file>

<file path=xl/sharedStrings.xml><?xml version="1.0" encoding="utf-8"?>
<sst xmlns="http://schemas.openxmlformats.org/spreadsheetml/2006/main" count="248" uniqueCount="44">
  <si>
    <t>2007</t>
  </si>
  <si>
    <t>Milhões de toneladas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</si>
  <si>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</si>
  <si>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</si>
  <si>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</si>
  <si>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</si>
  <si>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</si>
  <si>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</si>
  <si>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</si>
  <si>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</si>
  <si>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</si>
  <si>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</si>
  <si>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</si>
  <si>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</si>
  <si>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Ano</t>
  </si>
  <si>
    <t>Produto agrícola</t>
  </si>
  <si>
    <t>Categoria</t>
  </si>
  <si>
    <t>Setor</t>
  </si>
  <si>
    <t>Subsetor</t>
  </si>
  <si>
    <t>Produto</t>
  </si>
  <si>
    <t>Código NCM</t>
  </si>
  <si>
    <t>Descrição NCM</t>
  </si>
  <si>
    <t>Unidade</t>
  </si>
  <si>
    <t>Exportação</t>
  </si>
  <si>
    <t>Importação</t>
  </si>
  <si>
    <t>Banana</t>
  </si>
  <si>
    <t>Frutas (exceto citrus)</t>
  </si>
  <si>
    <t>Frutas (inclui nozes e castanhas)</t>
  </si>
  <si>
    <t>Bananas</t>
  </si>
  <si>
    <t>Bananas frescas ou secas</t>
  </si>
  <si>
    <t>08030000</t>
  </si>
  <si>
    <t>08031000</t>
  </si>
  <si>
    <t>Bananas-da-terra, frescas ou secas</t>
  </si>
  <si>
    <t>08039000</t>
  </si>
  <si>
    <t>Bananas frescas ou secas, exceto bananas-da-terra</t>
  </si>
  <si>
    <t>Produção</t>
  </si>
  <si>
    <t>Saldo</t>
  </si>
  <si>
    <t>População</t>
  </si>
  <si>
    <t>Disponibilidade</t>
  </si>
  <si>
    <t>EXP/PROD(%)</t>
  </si>
  <si>
    <t>IMP/PROD(%)</t>
  </si>
  <si>
    <t>SALDO/PROD(%)</t>
  </si>
  <si>
    <t>DISP/CAPITA(KG)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</si>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</sst>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Cálculos!$H$1</c:f>
              <c:strCache>
                <c:ptCount val="1"/>
                <c:pt idx="0">
                  <c:v>Disponibilidade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893372703412074"/>
                  <c:y val="9.1083041703120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strRef>
              <c:f>Cálculos!$A$2:$A$14</c:f>
              <c:strCache>
                <c:ptCount val="13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</c:strCache>
            </c:strRef>
          </c:cat>
          <c:val>
            <c:numRef>
              <c:f>Cálculos!$H$2:$H$14</c:f>
              <c:numCache>
                <c:formatCode>General</c:formatCode>
                <c:ptCount val="13"/>
                <c:pt idx="0">
                  <c:v>6.9127490800000002</c:v>
                </c:pt>
                <c:pt idx="1">
                  <c:v>6.8672653099999996</c:v>
                </c:pt>
                <c:pt idx="2">
                  <c:v>6.6396859109999991</c:v>
                </c:pt>
                <c:pt idx="3">
                  <c:v>6.8297578510000001</c:v>
                </c:pt>
                <c:pt idx="4">
                  <c:v>7.2194225630000002</c:v>
                </c:pt>
                <c:pt idx="5">
                  <c:v>6.8064870800000001</c:v>
                </c:pt>
                <c:pt idx="6">
                  <c:v>6.7934110670000001</c:v>
                </c:pt>
                <c:pt idx="7">
                  <c:v>6.8698109079999998</c:v>
                </c:pt>
                <c:pt idx="8">
                  <c:v>6.7783579720000002</c:v>
                </c:pt>
                <c:pt idx="9">
                  <c:v>6.5608870560000003</c:v>
                </c:pt>
                <c:pt idx="10">
                  <c:v>6.5436255799999996</c:v>
                </c:pt>
                <c:pt idx="11">
                  <c:v>6.6582405649999998</c:v>
                </c:pt>
                <c:pt idx="12">
                  <c:v>6.7519842040000002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BA-4C36-BAC0-918A738DC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6207119"/>
        <c:axId val="1636222927"/>
      </c:lineChart>
      <c:catAx>
        <c:axId val="163620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6222927"/>
        <c:crosses val="autoZero"/>
        <c:auto val="1"/>
        <c:lblAlgn val="ctr"/>
        <c:lblOffset val="100"/>
        <c:noMultiLvlLbl val="0"/>
      </c:catAx>
      <c:valAx>
        <c:axId val="163622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620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Cálculos!$L$1</c:f>
              <c:strCache>
                <c:ptCount val="1"/>
                <c:pt idx="0">
                  <c:v>DISP/CAPITA(KG)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858005249343834"/>
                  <c:y val="3.56033100029163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strRef>
              <c:f>Cálculos!$A$2:$A$14</c:f>
              <c:strCache>
                <c:ptCount val="13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</c:strCache>
            </c:strRef>
          </c:cat>
          <c:val>
            <c:numRef>
              <c:f>Cálculos!$L$2:$L$14</c:f>
              <c:numCache>
                <c:formatCode>General</c:formatCode>
                <c:ptCount val="13"/>
                <c:pt idx="0">
                  <c:v>37.571883592764017</c:v>
                </c:pt>
                <c:pt idx="1">
                  <c:v>36.218797461497402</c:v>
                </c:pt>
                <c:pt idx="2">
                  <c:v>34.675496477111032</c:v>
                </c:pt>
                <c:pt idx="3">
                  <c:v>35.808008096399043</c:v>
                </c:pt>
                <c:pt idx="4">
                  <c:v>37.527026300913569</c:v>
                </c:pt>
                <c:pt idx="5">
                  <c:v>35.102352470628318</c:v>
                </c:pt>
                <c:pt idx="6">
                  <c:v>33.79256505983399</c:v>
                </c:pt>
                <c:pt idx="7">
                  <c:v>33.880059316098517</c:v>
                </c:pt>
                <c:pt idx="8">
                  <c:v>33.154102946681121</c:v>
                </c:pt>
                <c:pt idx="9">
                  <c:v>31.836381338809801</c:v>
                </c:pt>
                <c:pt idx="10">
                  <c:v>31.511106164800019</c:v>
                </c:pt>
                <c:pt idx="11">
                  <c:v>31.93478864471026</c:v>
                </c:pt>
                <c:pt idx="12">
                  <c:v>32.129795751428908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25-478A-8EFC-605F8ECD1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2406351"/>
        <c:axId val="1702411343"/>
      </c:lineChart>
      <c:catAx>
        <c:axId val="170240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2411343"/>
        <c:crosses val="autoZero"/>
        <c:auto val="1"/>
        <c:lblAlgn val="ctr"/>
        <c:lblOffset val="100"/>
        <c:noMultiLvlLbl val="0"/>
      </c:catAx>
      <c:valAx>
        <c:axId val="170241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240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16</xdr:row>
      <xdr:rowOff>90487</xdr:rowOff>
    </xdr:from>
    <xdr:to>
      <xdr:col>8</xdr:col>
      <xdr:colOff>790575</xdr:colOff>
      <xdr:row>30</xdr:row>
      <xdr:rowOff>166687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41D583-73BB-4B92-9245-086E7D6EC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257175</xdr:colOff>
      <xdr:row>16</xdr:row>
      <xdr:rowOff>71437</xdr:rowOff>
    </xdr:from>
    <xdr:to>
      <xdr:col>14</xdr:col>
      <xdr:colOff>571500</xdr:colOff>
      <xdr:row>30</xdr:row>
      <xdr:rowOff>147637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98C1819-BB65-4C56-BAD0-22E337C57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F6B8-CE47-4491-AB4F-D2D255A92021}">
  <dimension ref="A1:K23"/>
  <sheetViews>
    <sheetView zoomScale="85" zoomScaleNormal="85" workbookViewId="0">
      <selection activeCell="G12" sqref="G12"/>
    </sheetView>
  </sheetViews>
  <sheetFormatPr defaultRowHeight="15" x14ac:dyDescent="0.25"/>
  <cols>
    <col min="1" max="1" width="5" bestFit="1" customWidth="1"/>
    <col min="2" max="2" width="8.140625" bestFit="1" customWidth="1"/>
    <col min="3" max="3" width="19.85546875" bestFit="1" customWidth="1"/>
    <col min="4" max="4" width="30" bestFit="1" customWidth="1"/>
    <col min="5" max="5" width="8.85546875" bestFit="1" customWidth="1"/>
    <col min="6" max="6" width="23.140625" bestFit="1" customWidth="1"/>
    <col min="7" max="7" width="9" bestFit="1" customWidth="1"/>
    <col min="8" max="8" width="46.5703125" bestFit="1" customWidth="1"/>
    <col min="10" max="11" width="12" bestFit="1" customWidth="1"/>
  </cols>
  <sheetData>
    <row r="1" spans="1:11" ht="30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x14ac:dyDescent="0.25">
      <c r="A2" t="s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29</v>
      </c>
      <c r="I2" t="s">
        <v>1</v>
      </c>
      <c r="J2">
        <v>0.18561208400000001</v>
      </c>
      <c r="K2">
        <v>8.1640000000000001E-6</v>
      </c>
    </row>
    <row r="3" spans="1:11" x14ac:dyDescent="0.25">
      <c r="A3" t="s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29</v>
      </c>
      <c r="I3" t="s">
        <v>1</v>
      </c>
      <c r="J3">
        <v>0.130887737</v>
      </c>
      <c r="K3">
        <v>3.0469999999999998E-6</v>
      </c>
    </row>
    <row r="4" spans="1:11" x14ac:dyDescent="0.25">
      <c r="A4" t="s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29</v>
      </c>
      <c r="I4" t="s">
        <v>1</v>
      </c>
      <c r="J4">
        <v>0.14380754100000001</v>
      </c>
      <c r="K4">
        <v>3.4520000000000002E-6</v>
      </c>
    </row>
    <row r="5" spans="1:11" x14ac:dyDescent="0.25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29</v>
      </c>
      <c r="I5" t="s">
        <v>1</v>
      </c>
      <c r="J5">
        <v>0.139553134</v>
      </c>
      <c r="K5">
        <v>4.9849999999999997E-6</v>
      </c>
    </row>
    <row r="6" spans="1:11" x14ac:dyDescent="0.25">
      <c r="A6" t="s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29</v>
      </c>
      <c r="I6" t="s">
        <v>1</v>
      </c>
      <c r="J6">
        <v>0.110053925</v>
      </c>
      <c r="K6">
        <v>5.4879999999999998E-6</v>
      </c>
    </row>
    <row r="7" spans="1:11" x14ac:dyDescent="0.25">
      <c r="A7" t="s">
        <v>6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31</v>
      </c>
      <c r="H7" t="s">
        <v>32</v>
      </c>
      <c r="I7" t="s">
        <v>1</v>
      </c>
      <c r="J7">
        <v>2.7261289999999999E-3</v>
      </c>
      <c r="K7">
        <v>0</v>
      </c>
    </row>
    <row r="8" spans="1:11" x14ac:dyDescent="0.25">
      <c r="A8" t="s">
        <v>6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29</v>
      </c>
      <c r="I8" t="s">
        <v>1</v>
      </c>
      <c r="J8">
        <v>1.1989629999999999E-3</v>
      </c>
      <c r="K8">
        <v>0</v>
      </c>
    </row>
    <row r="9" spans="1:11" x14ac:dyDescent="0.25">
      <c r="A9" t="s">
        <v>6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33</v>
      </c>
      <c r="H9" t="s">
        <v>34</v>
      </c>
      <c r="I9" t="s">
        <v>1</v>
      </c>
      <c r="J9">
        <v>9.1773988000000001E-2</v>
      </c>
      <c r="K9">
        <v>2.1600000000000001E-6</v>
      </c>
    </row>
    <row r="10" spans="1:11" x14ac:dyDescent="0.25">
      <c r="A10" t="s">
        <v>7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31</v>
      </c>
      <c r="H10" t="s">
        <v>32</v>
      </c>
      <c r="I10" t="s">
        <v>1</v>
      </c>
      <c r="J10">
        <v>1.239172E-3</v>
      </c>
      <c r="K10">
        <v>1.1000000000000001E-6</v>
      </c>
    </row>
    <row r="11" spans="1:11" x14ac:dyDescent="0.25">
      <c r="A11" t="s">
        <v>7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33</v>
      </c>
      <c r="H11" t="s">
        <v>34</v>
      </c>
      <c r="I11" t="s">
        <v>1</v>
      </c>
      <c r="J11">
        <v>9.7976479000000005E-2</v>
      </c>
      <c r="K11">
        <v>3.6179999999999999E-6</v>
      </c>
    </row>
    <row r="12" spans="1:11" x14ac:dyDescent="0.25">
      <c r="A12" t="s">
        <v>8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31</v>
      </c>
      <c r="H12" t="s">
        <v>32</v>
      </c>
      <c r="I12" t="s">
        <v>1</v>
      </c>
      <c r="J12">
        <v>4.8299999999999998E-4</v>
      </c>
      <c r="K12">
        <v>1.3599999999999999E-6</v>
      </c>
    </row>
    <row r="13" spans="1:11" x14ac:dyDescent="0.25">
      <c r="A13" t="s">
        <v>8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33</v>
      </c>
      <c r="H13" t="s">
        <v>34</v>
      </c>
      <c r="I13" t="s">
        <v>1</v>
      </c>
      <c r="J13">
        <v>8.3461504000000006E-2</v>
      </c>
      <c r="K13">
        <v>7.0520000000000004E-6</v>
      </c>
    </row>
    <row r="14" spans="1:11" x14ac:dyDescent="0.25">
      <c r="A14" t="s">
        <v>9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31</v>
      </c>
      <c r="H14" t="s">
        <v>32</v>
      </c>
      <c r="I14" t="s">
        <v>1</v>
      </c>
      <c r="J14">
        <v>6.3000100000000004E-4</v>
      </c>
      <c r="K14">
        <v>5.8999999999999996E-7</v>
      </c>
    </row>
    <row r="15" spans="1:11" x14ac:dyDescent="0.25">
      <c r="A15" t="s">
        <v>9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33</v>
      </c>
      <c r="H15" t="s">
        <v>34</v>
      </c>
      <c r="I15" t="s">
        <v>1</v>
      </c>
      <c r="J15">
        <v>8.0253916999999994E-2</v>
      </c>
      <c r="K15">
        <v>1.43E-5</v>
      </c>
    </row>
    <row r="16" spans="1:11" x14ac:dyDescent="0.25">
      <c r="A16" t="s">
        <v>10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31</v>
      </c>
      <c r="H16" t="s">
        <v>32</v>
      </c>
      <c r="I16" t="s">
        <v>1</v>
      </c>
      <c r="J16">
        <v>7.9381199999999997E-4</v>
      </c>
      <c r="K16">
        <v>0</v>
      </c>
    </row>
    <row r="17" spans="1:11" x14ac:dyDescent="0.25">
      <c r="A17" t="s">
        <v>10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33</v>
      </c>
      <c r="H17" t="s">
        <v>34</v>
      </c>
      <c r="I17" t="s">
        <v>1</v>
      </c>
      <c r="J17">
        <v>6.3567212999999997E-2</v>
      </c>
      <c r="K17">
        <v>3.7081E-5</v>
      </c>
    </row>
    <row r="18" spans="1:11" x14ac:dyDescent="0.25">
      <c r="A18" t="s">
        <v>11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31</v>
      </c>
      <c r="H18" t="s">
        <v>32</v>
      </c>
      <c r="I18" t="s">
        <v>1</v>
      </c>
      <c r="J18">
        <v>4.6357000000000001E-4</v>
      </c>
      <c r="K18">
        <v>0</v>
      </c>
    </row>
    <row r="19" spans="1:11" x14ac:dyDescent="0.25">
      <c r="A19" t="s">
        <v>11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33</v>
      </c>
      <c r="H19" t="s">
        <v>34</v>
      </c>
      <c r="I19" t="s">
        <v>1</v>
      </c>
      <c r="J19">
        <v>4.0933059000000001E-2</v>
      </c>
      <c r="K19">
        <v>5.5208999999999999E-5</v>
      </c>
    </row>
    <row r="20" spans="1:11" x14ac:dyDescent="0.25">
      <c r="A20" t="s">
        <v>12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31</v>
      </c>
      <c r="H20" t="s">
        <v>32</v>
      </c>
      <c r="I20" t="s">
        <v>1</v>
      </c>
      <c r="J20">
        <v>6.6731899999999999E-4</v>
      </c>
      <c r="K20">
        <v>0</v>
      </c>
    </row>
    <row r="21" spans="1:11" x14ac:dyDescent="0.25">
      <c r="A21" t="s">
        <v>12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33</v>
      </c>
      <c r="H21" t="s">
        <v>34</v>
      </c>
      <c r="I21" t="s">
        <v>1</v>
      </c>
      <c r="J21">
        <v>6.4859506999999997E-2</v>
      </c>
      <c r="K21">
        <v>1.77391E-4</v>
      </c>
    </row>
    <row r="22" spans="1:11" x14ac:dyDescent="0.25">
      <c r="A22" t="s">
        <v>13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31</v>
      </c>
      <c r="H22" t="s">
        <v>32</v>
      </c>
      <c r="I22" t="s">
        <v>1</v>
      </c>
      <c r="J22">
        <v>1.006112E-3</v>
      </c>
      <c r="K22">
        <v>0</v>
      </c>
    </row>
    <row r="23" spans="1:11" x14ac:dyDescent="0.25">
      <c r="A23" t="s">
        <v>13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33</v>
      </c>
      <c r="H23" t="s">
        <v>34</v>
      </c>
      <c r="I23" t="s">
        <v>1</v>
      </c>
      <c r="J23">
        <v>7.8944797999999997E-2</v>
      </c>
      <c r="K23">
        <v>6.1113999999999998E-5</v>
      </c>
    </row>
  </sheetData>
  <sortState xmlns:xlrd2="http://schemas.microsoft.com/office/spreadsheetml/2017/richdata2" ref="A2:K127">
    <sortCondition ref="A1:A127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BF63-C98E-42E7-B4BF-8471AE4D7570}">
  <dimension ref="A1:L15"/>
  <sheetViews>
    <sheetView tabSelected="1" workbookViewId="0">
      <selection activeCell="O11" sqref="O11"/>
    </sheetView>
  </sheetViews>
  <sheetFormatPr defaultRowHeight="15" x14ac:dyDescent="0.25"/>
  <cols>
    <col min="1" max="1" width="5" bestFit="1" customWidth="1"/>
    <col min="2" max="2" width="15.42578125" bestFit="1" customWidth="1"/>
    <col min="3" max="3" width="9.28515625" bestFit="1" customWidth="1"/>
    <col min="4" max="4" width="12" bestFit="1" customWidth="1"/>
    <col min="5" max="5" width="13.28515625" customWidth="1"/>
    <col min="6" max="6" width="12" bestFit="1" customWidth="1"/>
    <col min="7" max="7" width="10.140625" bestFit="1" customWidth="1"/>
    <col min="8" max="8" width="15.140625" bestFit="1" customWidth="1"/>
    <col min="9" max="9" width="13.28515625" bestFit="1" customWidth="1"/>
    <col min="10" max="10" width="13.42578125" bestFit="1" customWidth="1"/>
    <col min="11" max="11" width="15.85546875" bestFit="1" customWidth="1"/>
    <col min="12" max="12" width="16.28515625" bestFit="1" customWidth="1"/>
  </cols>
  <sheetData>
    <row r="1" spans="1:12" x14ac:dyDescent="0.25">
      <c r="A1" t="s">
        <v>14</v>
      </c>
      <c r="B1" t="s">
        <v>15</v>
      </c>
      <c r="C1" t="s">
        <v>35</v>
      </c>
      <c r="D1" t="s">
        <v>23</v>
      </c>
      <c r="E1" t="s">
        <v>24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</row>
    <row r="2" spans="1:12" x14ac:dyDescent="0.25">
      <c r="A2" t="s">
        <v>0</v>
      </c>
      <c r="B2" t="s">
        <v>25</v>
      </c>
      <c r="C2">
        <v>7.0983530000000004</v>
      </c>
      <c r="D2">
        <v>0.18561208400000001</v>
      </c>
      <c r="E2">
        <v>8.1640000000000001E-6</v>
      </c>
      <c r="F2">
        <v>0.18560392000000001</v>
      </c>
      <c r="G2">
        <v>183987291</v>
      </c>
      <c r="H2">
        <v>6.9127490800000002</v>
      </c>
      <c r="I2">
        <v>2.6148612783838732</v>
      </c>
      <c r="J2">
        <v>1.1501259517524699E-4</v>
      </c>
      <c r="K2">
        <v>2.614746265788698</v>
      </c>
      <c r="L2">
        <v>37.571883592764017</v>
      </c>
    </row>
    <row r="3" spans="1:12" x14ac:dyDescent="0.25">
      <c r="A3" t="s">
        <v>2</v>
      </c>
      <c r="B3" t="s">
        <v>25</v>
      </c>
      <c r="C3">
        <v>6.9981499999999999</v>
      </c>
      <c r="D3">
        <v>0.130887737</v>
      </c>
      <c r="E3">
        <v>3.0469999999999998E-6</v>
      </c>
      <c r="F3">
        <v>0.13088469</v>
      </c>
      <c r="G3">
        <v>189605006</v>
      </c>
      <c r="H3">
        <v>6.8672653099999996</v>
      </c>
      <c r="I3">
        <v>1.870319112908412</v>
      </c>
      <c r="J3">
        <v>4.3540078449304459E-5</v>
      </c>
      <c r="K3">
        <v>1.870275572829962</v>
      </c>
      <c r="L3">
        <v>36.218797461497402</v>
      </c>
    </row>
    <row r="4" spans="1:12" x14ac:dyDescent="0.25">
      <c r="A4" t="s">
        <v>3</v>
      </c>
      <c r="B4" t="s">
        <v>25</v>
      </c>
      <c r="C4">
        <v>6.7834899999999996</v>
      </c>
      <c r="D4">
        <v>0.14380754100000001</v>
      </c>
      <c r="E4">
        <v>3.4520000000000002E-6</v>
      </c>
      <c r="F4">
        <v>0.143804089</v>
      </c>
      <c r="G4">
        <v>191480630</v>
      </c>
      <c r="H4">
        <v>6.6396859109999991</v>
      </c>
      <c r="I4">
        <v>2.1199639271230599</v>
      </c>
      <c r="J4">
        <v>5.0888259583193907E-5</v>
      </c>
      <c r="K4">
        <v>2.1199130388634759</v>
      </c>
      <c r="L4">
        <v>34.675496477111032</v>
      </c>
    </row>
    <row r="5" spans="1:12" x14ac:dyDescent="0.25">
      <c r="A5" t="s">
        <v>4</v>
      </c>
      <c r="B5" t="s">
        <v>25</v>
      </c>
      <c r="C5">
        <v>6.9693059999999996</v>
      </c>
      <c r="D5">
        <v>0.139553134</v>
      </c>
      <c r="E5">
        <v>4.9849999999999997E-6</v>
      </c>
      <c r="F5">
        <v>0.13954814900000001</v>
      </c>
      <c r="G5">
        <v>190732694</v>
      </c>
      <c r="H5">
        <v>6.8297578510000001</v>
      </c>
      <c r="I5">
        <v>2.002396422254956</v>
      </c>
      <c r="J5">
        <v>7.1527925449104971E-5</v>
      </c>
      <c r="K5">
        <v>2.0023248943295071</v>
      </c>
      <c r="L5">
        <v>35.808008096399043</v>
      </c>
    </row>
    <row r="6" spans="1:12" x14ac:dyDescent="0.25">
      <c r="A6" t="s">
        <v>5</v>
      </c>
      <c r="B6" t="s">
        <v>25</v>
      </c>
      <c r="C6">
        <v>7.3294709999999998</v>
      </c>
      <c r="D6">
        <v>0.110053925</v>
      </c>
      <c r="E6">
        <v>5.4879999999999998E-6</v>
      </c>
      <c r="F6">
        <v>0.110048437</v>
      </c>
      <c r="G6">
        <v>192379287</v>
      </c>
      <c r="H6">
        <v>7.2194225630000002</v>
      </c>
      <c r="I6">
        <v>1.5015261674410061</v>
      </c>
      <c r="J6">
        <v>7.4875799358507599E-5</v>
      </c>
      <c r="K6">
        <v>1.501451291641648</v>
      </c>
      <c r="L6">
        <v>37.527026300913569</v>
      </c>
    </row>
    <row r="7" spans="1:12" x14ac:dyDescent="0.25">
      <c r="A7" t="s">
        <v>6</v>
      </c>
      <c r="B7" t="s">
        <v>25</v>
      </c>
      <c r="C7">
        <v>6.9021840000000001</v>
      </c>
      <c r="D7">
        <v>9.5699080000000006E-2</v>
      </c>
      <c r="E7">
        <v>2.1600000000000001E-6</v>
      </c>
      <c r="F7">
        <v>9.5696920000000005E-2</v>
      </c>
      <c r="G7">
        <v>193904015</v>
      </c>
      <c r="H7">
        <v>6.8064870800000001</v>
      </c>
      <c r="I7">
        <v>1.386504329644066</v>
      </c>
      <c r="J7">
        <v>3.1294442454736073E-5</v>
      </c>
      <c r="K7">
        <v>1.3864730352016119</v>
      </c>
      <c r="L7">
        <v>35.102352470628318</v>
      </c>
    </row>
    <row r="8" spans="1:12" x14ac:dyDescent="0.25">
      <c r="A8" t="s">
        <v>7</v>
      </c>
      <c r="B8" t="s">
        <v>25</v>
      </c>
      <c r="C8">
        <v>6.8926220000000002</v>
      </c>
      <c r="D8">
        <v>9.9215651000000002E-2</v>
      </c>
      <c r="E8">
        <v>4.7180000000000004E-6</v>
      </c>
      <c r="F8">
        <v>9.9210933000000001E-2</v>
      </c>
      <c r="G8">
        <v>201032714</v>
      </c>
      <c r="H8">
        <v>6.7934110670000001</v>
      </c>
      <c r="I8">
        <v>1.439447150881044</v>
      </c>
      <c r="J8">
        <v>6.8450003496492331E-5</v>
      </c>
      <c r="K8">
        <v>1.4393787008775469</v>
      </c>
      <c r="L8">
        <v>33.79256505983399</v>
      </c>
    </row>
    <row r="9" spans="1:12" x14ac:dyDescent="0.25">
      <c r="A9" t="s">
        <v>8</v>
      </c>
      <c r="B9" t="s">
        <v>25</v>
      </c>
      <c r="C9">
        <v>6.9537469999999999</v>
      </c>
      <c r="D9">
        <v>8.3944504000000003E-2</v>
      </c>
      <c r="E9">
        <v>8.4120000000000001E-6</v>
      </c>
      <c r="F9">
        <v>8.3936092000000004E-2</v>
      </c>
      <c r="G9">
        <v>202768562</v>
      </c>
      <c r="H9">
        <v>6.8698109079999998</v>
      </c>
      <c r="I9">
        <v>1.2071837528745299</v>
      </c>
      <c r="J9">
        <v>1.209707514524184E-4</v>
      </c>
      <c r="K9">
        <v>1.207062782123077</v>
      </c>
      <c r="L9">
        <v>33.880059316098517</v>
      </c>
    </row>
    <row r="10" spans="1:12" x14ac:dyDescent="0.25">
      <c r="A10" t="s">
        <v>9</v>
      </c>
      <c r="B10" t="s">
        <v>25</v>
      </c>
      <c r="C10">
        <v>6.8592269999999997</v>
      </c>
      <c r="D10">
        <v>8.0883917999999999E-2</v>
      </c>
      <c r="E10">
        <v>1.489E-5</v>
      </c>
      <c r="F10">
        <v>8.0869027999999996E-2</v>
      </c>
      <c r="G10">
        <v>204450049</v>
      </c>
      <c r="H10">
        <v>6.7783579720000002</v>
      </c>
      <c r="I10">
        <v>1.179198734784547</v>
      </c>
      <c r="J10">
        <v>2.1707985462501831E-4</v>
      </c>
      <c r="K10">
        <v>1.1789816549299219</v>
      </c>
      <c r="L10">
        <v>33.154102946681121</v>
      </c>
    </row>
    <row r="11" spans="1:12" x14ac:dyDescent="0.25">
      <c r="A11" t="s">
        <v>10</v>
      </c>
      <c r="B11" t="s">
        <v>25</v>
      </c>
      <c r="C11">
        <v>6.6252110000000002</v>
      </c>
      <c r="D11">
        <v>6.4361025000000002E-2</v>
      </c>
      <c r="E11">
        <v>3.7081E-5</v>
      </c>
      <c r="F11">
        <v>6.4323944000000008E-2</v>
      </c>
      <c r="G11">
        <v>206081432</v>
      </c>
      <c r="H11">
        <v>6.5608870560000003</v>
      </c>
      <c r="I11">
        <v>0.9714562298468683</v>
      </c>
      <c r="J11">
        <v>5.5969538177727464E-4</v>
      </c>
      <c r="K11">
        <v>0.97089653446509105</v>
      </c>
      <c r="L11">
        <v>31.836381338809801</v>
      </c>
    </row>
    <row r="12" spans="1:12" x14ac:dyDescent="0.25">
      <c r="A12" t="s">
        <v>11</v>
      </c>
      <c r="B12" t="s">
        <v>25</v>
      </c>
      <c r="C12">
        <v>6.5849669999999998</v>
      </c>
      <c r="D12">
        <v>4.1396628999999997E-2</v>
      </c>
      <c r="E12">
        <v>5.5208999999999999E-5</v>
      </c>
      <c r="F12">
        <v>4.1341419999999997E-2</v>
      </c>
      <c r="G12">
        <v>207660929</v>
      </c>
      <c r="H12">
        <v>6.5436255799999996</v>
      </c>
      <c r="I12">
        <v>0.62865355285759217</v>
      </c>
      <c r="J12">
        <v>8.3840966856781518E-4</v>
      </c>
      <c r="K12">
        <v>0.62781514318902443</v>
      </c>
      <c r="L12">
        <v>31.511106164800019</v>
      </c>
    </row>
    <row r="13" spans="1:12" x14ac:dyDescent="0.25">
      <c r="A13" t="s">
        <v>12</v>
      </c>
      <c r="B13" t="s">
        <v>25</v>
      </c>
      <c r="C13">
        <v>6.7235899999999997</v>
      </c>
      <c r="D13">
        <v>6.5526825999999996E-2</v>
      </c>
      <c r="E13">
        <v>1.77391E-4</v>
      </c>
      <c r="F13">
        <v>6.5349434999999997E-2</v>
      </c>
      <c r="G13">
        <v>208494900</v>
      </c>
      <c r="H13">
        <v>6.6582405649999998</v>
      </c>
      <c r="I13">
        <v>0.97458093072302143</v>
      </c>
      <c r="J13">
        <v>2.6383375547884389E-3</v>
      </c>
      <c r="K13">
        <v>0.97194259316823306</v>
      </c>
      <c r="L13">
        <v>31.93478864471026</v>
      </c>
    </row>
    <row r="14" spans="1:12" x14ac:dyDescent="0.25">
      <c r="A14" t="s">
        <v>13</v>
      </c>
      <c r="B14" t="s">
        <v>25</v>
      </c>
      <c r="C14">
        <v>6.831874</v>
      </c>
      <c r="D14">
        <v>7.995091E-2</v>
      </c>
      <c r="E14">
        <v>6.1113999999999998E-5</v>
      </c>
      <c r="F14">
        <v>7.9889795999999999E-2</v>
      </c>
      <c r="G14">
        <v>210147125</v>
      </c>
      <c r="H14">
        <v>6.7519842040000002</v>
      </c>
      <c r="I14">
        <v>1.1702632396323469</v>
      </c>
      <c r="J14">
        <v>8.9454225882971495E-4</v>
      </c>
      <c r="K14">
        <v>1.1693686973735169</v>
      </c>
      <c r="L14">
        <v>32.129795751428908</v>
      </c>
    </row>
    <row r="15" spans="1:12" x14ac:dyDescent="0.25">
      <c r="B15" t="s">
        <v>43</v>
      </c>
      <c r="C15">
        <f>AVERAGE(C2:C14)</f>
        <v>6.8886301538461545</v>
      </c>
      <c r="D15">
        <f t="shared" ref="D15:L15" si="0">AVERAGE(D2:D14)</f>
        <v>0.10160715107692307</v>
      </c>
      <c r="E15">
        <f t="shared" si="0"/>
        <v>2.9700846153846152E-5</v>
      </c>
      <c r="F15">
        <f t="shared" si="0"/>
        <v>0.10157745023076922</v>
      </c>
      <c r="G15">
        <f t="shared" si="0"/>
        <v>198671125.69230768</v>
      </c>
      <c r="H15">
        <f t="shared" si="0"/>
        <v>6.7870527036153838</v>
      </c>
      <c r="I15">
        <f t="shared" si="0"/>
        <v>1.4666426791811786</v>
      </c>
      <c r="J15">
        <f t="shared" si="0"/>
        <v>4.4035573646209744E-4</v>
      </c>
      <c r="K15">
        <f t="shared" si="0"/>
        <v>1.4662023234447168</v>
      </c>
      <c r="L15">
        <f t="shared" si="0"/>
        <v>34.241720278590464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Cálculos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Jun</dc:creator>
  <cp:lastModifiedBy>Gustavo Jun</cp:lastModifiedBy>
  <dcterms:created xsi:type="dcterms:W3CDTF">2022-04-11T18:43:35Z</dcterms:created>
  <dcterms:modified xsi:type="dcterms:W3CDTF">2022-04-27T14:44:43Z</dcterms:modified>
</cp:coreProperties>
</file>