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stavo Jun\Documents\R program\_IAIABr-main\COMEX\COMEX_DADOS\COMEX_PLANILHAS\2ªENTREGA\"/>
    </mc:Choice>
  </mc:AlternateContent>
  <xr:revisionPtr revIDLastSave="0" documentId="13_ncr:1_{53BACC1F-8B07-4F8C-9167-1F7964EF7B73}" xr6:coauthVersionLast="47" xr6:coauthVersionMax="47" xr10:uidLastSave="{00000000-0000-0000-0000-000000000000}"/>
  <bookViews>
    <workbookView xWindow="-120" yWindow="-120" windowWidth="20730" windowHeight="11160" activeTab="1" xr2:uid="{411B7A45-7D7C-49A4-A12B-5300B3A8BCFB}"/>
  </bookViews>
  <sheets>
    <sheet name="Geral" sheetId="1" r:id="rId1"/>
    <sheet name="Cálculo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D15" i="2" l="1"/>
  <c r="E15" i="2"/>
  <c r="F15" i="2"/>
  <c r="G15" i="2"/>
  <c r="H15" i="2"/>
  <c r="I15" i="2"/>
  <c r="J15" i="2"/>
  <c r="K15" i="2"/>
  <c r="L15" i="2"/>
  <c r="C15" i="2"/>
</calcChain>
</file>

<file path=xl/sharedStrings.xml><?xml version="1.0" encoding="utf-8"?>
<sst xmlns="http://schemas.openxmlformats.org/spreadsheetml/2006/main" count="167" uniqueCount="40">
  <si>
    <t>2007</t>
  </si>
  <si>
    <t>Milhões de toneladas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</si>
  <si>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</si>
  <si>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</si>
  <si>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</si>
  <si>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</si>
  <si>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</si>
  <si>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</si>
  <si>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</si>
  <si>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</si>
  <si>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</si>
  <si>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</si>
  <si>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</si>
  <si>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</si>
  <si>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Ano</t>
  </si>
  <si>
    <t>Produto agrícola</t>
  </si>
  <si>
    <t>Categoria</t>
  </si>
  <si>
    <t>Setor</t>
  </si>
  <si>
    <t>Subsetor</t>
  </si>
  <si>
    <t>Produto</t>
  </si>
  <si>
    <t>Código NCM</t>
  </si>
  <si>
    <t>Descrição NCM</t>
  </si>
  <si>
    <t>Unidade</t>
  </si>
  <si>
    <t>Exportação</t>
  </si>
  <si>
    <t>Importação</t>
  </si>
  <si>
    <t>Mandioca</t>
  </si>
  <si>
    <t>Hortícolas</t>
  </si>
  <si>
    <t>Produtos hortícolas, leguminosas, raízes e tubérculos</t>
  </si>
  <si>
    <t>Outros produtos hortícolas, leguminosas, raízes e tubérculos</t>
  </si>
  <si>
    <t>07141000</t>
  </si>
  <si>
    <t>Raízes de mandioca, frescas, refrigeradas, congeladas ou secas</t>
  </si>
  <si>
    <t>Produção</t>
  </si>
  <si>
    <t>Saldo</t>
  </si>
  <si>
    <t>População</t>
  </si>
  <si>
    <t>Disponibilidade</t>
  </si>
  <si>
    <t>EXP/PROD(%)</t>
  </si>
  <si>
    <t>IMP/PROD(%)</t>
  </si>
  <si>
    <t>SALDO/PROD(%)</t>
  </si>
  <si>
    <t>DISP/CAPITA(KG)</t>
  </si>
  <si>
    <t>Média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</si>
</sst>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Cálculos!$H$1</c:f>
              <c:strCache>
                <c:ptCount val="1"/>
                <c:pt idx="0">
                  <c:v>Disponibilidade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30146894138232722"/>
                  <c:y val="0.15502478856809565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pt-BR"/>
                </a:p>
              </c:txPr>
            </c:trendlineLbl>
          </c:trendline>
          <c:cat>
            <c:strRef>
              <c:f>Cálculos!$A$2:$A$14</c:f>
              <c:strCache>
                <c:ptCount val="13"/>
                <c:pt idx="0">
                  <c:v>2007</c:v>
                </c:pt>
                <c:pt idx="1">
                  <c:v>2008</c:v>
                </c:pt>
                <c:pt idx="2">
                  <c:v>2009</c:v>
                </c:pt>
                <c:pt idx="3">
                  <c:v>2010</c:v>
                </c:pt>
                <c:pt idx="4">
                  <c:v>2011</c:v>
                </c:pt>
                <c:pt idx="5">
                  <c:v>2012</c:v>
                </c:pt>
                <c:pt idx="6">
                  <c:v>2013</c:v>
                </c:pt>
                <c:pt idx="7">
                  <c:v>2014</c:v>
                </c:pt>
                <c:pt idx="8">
                  <c:v>2015</c:v>
                </c:pt>
                <c:pt idx="9">
                  <c:v>2016</c:v>
                </c:pt>
                <c:pt idx="10">
                  <c:v>2017</c:v>
                </c:pt>
                <c:pt idx="11">
                  <c:v>2018</c:v>
                </c:pt>
                <c:pt idx="12">
                  <c:v>2019</c:v>
                </c:pt>
              </c:strCache>
            </c:strRef>
          </c:cat>
          <c:val>
            <c:numRef>
              <c:f>Cálculos!$H$2:$H$14</c:f>
              <c:numCache>
                <c:formatCode>General</c:formatCode>
                <c:ptCount val="13"/>
                <c:pt idx="0">
                  <c:v>26.546503192999999</c:v>
                </c:pt>
                <c:pt idx="1">
                  <c:v>26.704200494999998</c:v>
                </c:pt>
                <c:pt idx="2">
                  <c:v>24.403871759000001</c:v>
                </c:pt>
                <c:pt idx="3">
                  <c:v>24.992265366000002</c:v>
                </c:pt>
                <c:pt idx="4">
                  <c:v>25.372877625000001</c:v>
                </c:pt>
                <c:pt idx="5">
                  <c:v>23.059716539</c:v>
                </c:pt>
                <c:pt idx="6">
                  <c:v>21.495462691</c:v>
                </c:pt>
                <c:pt idx="7">
                  <c:v>23.259571983000001</c:v>
                </c:pt>
                <c:pt idx="8">
                  <c:v>23.059686431999999</c:v>
                </c:pt>
                <c:pt idx="9">
                  <c:v>21.051998573999999</c:v>
                </c:pt>
                <c:pt idx="10">
                  <c:v>18.5029304</c:v>
                </c:pt>
                <c:pt idx="11">
                  <c:v>17.878436935</c:v>
                </c:pt>
                <c:pt idx="12">
                  <c:v>17.595726523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644-4CC8-8C6D-7B376C3A095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02403023"/>
        <c:axId val="1702405935"/>
      </c:lineChart>
      <c:catAx>
        <c:axId val="170240302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702405935"/>
        <c:crosses val="autoZero"/>
        <c:auto val="1"/>
        <c:lblAlgn val="ctr"/>
        <c:lblOffset val="100"/>
        <c:noMultiLvlLbl val="0"/>
      </c:catAx>
      <c:valAx>
        <c:axId val="17024059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70240302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Cálculos!$L$1</c:f>
              <c:strCache>
                <c:ptCount val="1"/>
                <c:pt idx="0">
                  <c:v>DISP/CAPITA(KG)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rgbClr val="FF0000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31584492563429573"/>
                  <c:y val="6.3186789151356074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pt-BR"/>
                </a:p>
              </c:txPr>
            </c:trendlineLbl>
          </c:trendline>
          <c:cat>
            <c:strRef>
              <c:f>Cálculos!$A$2:$A$14</c:f>
              <c:strCache>
                <c:ptCount val="13"/>
                <c:pt idx="0">
                  <c:v>2007</c:v>
                </c:pt>
                <c:pt idx="1">
                  <c:v>2008</c:v>
                </c:pt>
                <c:pt idx="2">
                  <c:v>2009</c:v>
                </c:pt>
                <c:pt idx="3">
                  <c:v>2010</c:v>
                </c:pt>
                <c:pt idx="4">
                  <c:v>2011</c:v>
                </c:pt>
                <c:pt idx="5">
                  <c:v>2012</c:v>
                </c:pt>
                <c:pt idx="6">
                  <c:v>2013</c:v>
                </c:pt>
                <c:pt idx="7">
                  <c:v>2014</c:v>
                </c:pt>
                <c:pt idx="8">
                  <c:v>2015</c:v>
                </c:pt>
                <c:pt idx="9">
                  <c:v>2016</c:v>
                </c:pt>
                <c:pt idx="10">
                  <c:v>2017</c:v>
                </c:pt>
                <c:pt idx="11">
                  <c:v>2018</c:v>
                </c:pt>
                <c:pt idx="12">
                  <c:v>2019</c:v>
                </c:pt>
              </c:strCache>
            </c:strRef>
          </c:cat>
          <c:val>
            <c:numRef>
              <c:f>Cálculos!$L$2:$L$14</c:f>
              <c:numCache>
                <c:formatCode>General</c:formatCode>
                <c:ptCount val="13"/>
                <c:pt idx="0">
                  <c:v>144.28443969534831</c:v>
                </c:pt>
                <c:pt idx="1">
                  <c:v>140.8412206954072</c:v>
                </c:pt>
                <c:pt idx="2">
                  <c:v>127.4482529068345</c:v>
                </c:pt>
                <c:pt idx="3">
                  <c:v>131.03293851656079</c:v>
                </c:pt>
                <c:pt idx="4">
                  <c:v>131.88986205671921</c:v>
                </c:pt>
                <c:pt idx="5">
                  <c:v>118.923357719024</c:v>
                </c:pt>
                <c:pt idx="6">
                  <c:v>106.925197711851</c:v>
                </c:pt>
                <c:pt idx="7">
                  <c:v>114.70995184648</c:v>
                </c:pt>
                <c:pt idx="8">
                  <c:v>112.7888525573305</c:v>
                </c:pt>
                <c:pt idx="9">
                  <c:v>102.1537863440313</c:v>
                </c:pt>
                <c:pt idx="10">
                  <c:v>89.101645114955645</c:v>
                </c:pt>
                <c:pt idx="11">
                  <c:v>85.749996450752519</c:v>
                </c:pt>
                <c:pt idx="12">
                  <c:v>83.730512720552326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21B-4FA7-9512-873BE298975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636225423"/>
        <c:axId val="1636225839"/>
      </c:lineChart>
      <c:catAx>
        <c:axId val="163622542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636225839"/>
        <c:crosses val="autoZero"/>
        <c:auto val="1"/>
        <c:lblAlgn val="ctr"/>
        <c:lblOffset val="100"/>
        <c:noMultiLvlLbl val="0"/>
      </c:catAx>
      <c:valAx>
        <c:axId val="16362258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63622542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619125</xdr:colOff>
      <xdr:row>15</xdr:row>
      <xdr:rowOff>176212</xdr:rowOff>
    </xdr:from>
    <xdr:to>
      <xdr:col>9</xdr:col>
      <xdr:colOff>171450</xdr:colOff>
      <xdr:row>30</xdr:row>
      <xdr:rowOff>61912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D2A4BBDF-6537-4E8B-96BD-F8C88E52B83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290512</xdr:colOff>
      <xdr:row>16</xdr:row>
      <xdr:rowOff>14287</xdr:rowOff>
    </xdr:from>
    <xdr:to>
      <xdr:col>14</xdr:col>
      <xdr:colOff>604837</xdr:colOff>
      <xdr:row>30</xdr:row>
      <xdr:rowOff>90487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7ECB5E55-A330-4CDE-A624-56582E5E16F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DDF6B8-CE47-4491-AB4F-D2D255A92021}">
  <dimension ref="A1:K14"/>
  <sheetViews>
    <sheetView zoomScale="115" zoomScaleNormal="115" workbookViewId="0">
      <selection activeCell="D17" sqref="D17"/>
    </sheetView>
  </sheetViews>
  <sheetFormatPr defaultRowHeight="15" x14ac:dyDescent="0.25"/>
  <cols>
    <col min="1" max="1" width="5.5703125" bestFit="1" customWidth="1"/>
    <col min="2" max="2" width="9.7109375" bestFit="1" customWidth="1"/>
    <col min="3" max="3" width="10" bestFit="1" customWidth="1"/>
    <col min="4" max="4" width="48.85546875" bestFit="1" customWidth="1"/>
    <col min="5" max="5" width="22" customWidth="1"/>
    <col min="6" max="6" width="9.7109375" bestFit="1" customWidth="1"/>
    <col min="7" max="7" width="10.140625" bestFit="1" customWidth="1"/>
    <col min="8" max="8" width="57.28515625" bestFit="1" customWidth="1"/>
    <col min="10" max="10" width="13.42578125" bestFit="1" customWidth="1"/>
    <col min="11" max="11" width="12.28515625" bestFit="1" customWidth="1"/>
  </cols>
  <sheetData>
    <row r="1" spans="1:11" ht="30" x14ac:dyDescent="0.25">
      <c r="A1" s="1" t="s">
        <v>14</v>
      </c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24</v>
      </c>
    </row>
    <row r="2" spans="1:11" x14ac:dyDescent="0.25">
      <c r="A2" t="s">
        <v>0</v>
      </c>
      <c r="B2" t="s">
        <v>25</v>
      </c>
      <c r="C2" t="s">
        <v>26</v>
      </c>
      <c r="D2" t="s">
        <v>27</v>
      </c>
      <c r="E2" t="s">
        <v>28</v>
      </c>
      <c r="F2" t="s">
        <v>25</v>
      </c>
      <c r="G2" t="s">
        <v>29</v>
      </c>
      <c r="H2" t="s">
        <v>30</v>
      </c>
      <c r="I2" t="s">
        <v>1</v>
      </c>
      <c r="J2">
        <v>4.3340700000000002E-4</v>
      </c>
      <c r="K2">
        <v>5.7365999999999997E-3</v>
      </c>
    </row>
    <row r="3" spans="1:11" x14ac:dyDescent="0.25">
      <c r="A3" t="s">
        <v>2</v>
      </c>
      <c r="B3" t="s">
        <v>25</v>
      </c>
      <c r="C3" t="s">
        <v>26</v>
      </c>
      <c r="D3" t="s">
        <v>27</v>
      </c>
      <c r="E3" t="s">
        <v>28</v>
      </c>
      <c r="F3" t="s">
        <v>25</v>
      </c>
      <c r="G3" t="s">
        <v>29</v>
      </c>
      <c r="H3" t="s">
        <v>30</v>
      </c>
      <c r="I3" t="s">
        <v>1</v>
      </c>
      <c r="J3">
        <v>9.6243499999999998E-4</v>
      </c>
      <c r="K3">
        <v>2.12393E-3</v>
      </c>
    </row>
    <row r="4" spans="1:11" x14ac:dyDescent="0.25">
      <c r="A4" t="s">
        <v>3</v>
      </c>
      <c r="B4" t="s">
        <v>25</v>
      </c>
      <c r="C4" t="s">
        <v>26</v>
      </c>
      <c r="D4" t="s">
        <v>27</v>
      </c>
      <c r="E4" t="s">
        <v>28</v>
      </c>
      <c r="F4" t="s">
        <v>25</v>
      </c>
      <c r="G4" t="s">
        <v>29</v>
      </c>
      <c r="H4" t="s">
        <v>30</v>
      </c>
      <c r="I4" t="s">
        <v>1</v>
      </c>
      <c r="J4">
        <v>1.0924100000000001E-4</v>
      </c>
      <c r="K4">
        <v>0</v>
      </c>
    </row>
    <row r="5" spans="1:11" x14ac:dyDescent="0.25">
      <c r="A5" t="s">
        <v>4</v>
      </c>
      <c r="B5" t="s">
        <v>25</v>
      </c>
      <c r="C5" t="s">
        <v>26</v>
      </c>
      <c r="D5" t="s">
        <v>27</v>
      </c>
      <c r="E5" t="s">
        <v>28</v>
      </c>
      <c r="F5" t="s">
        <v>25</v>
      </c>
      <c r="G5" t="s">
        <v>29</v>
      </c>
      <c r="H5" t="s">
        <v>30</v>
      </c>
      <c r="I5" t="s">
        <v>1</v>
      </c>
      <c r="J5">
        <v>7.3203999999999999E-5</v>
      </c>
      <c r="K5">
        <v>2.5286570000000001E-2</v>
      </c>
    </row>
    <row r="6" spans="1:11" x14ac:dyDescent="0.25">
      <c r="A6" t="s">
        <v>5</v>
      </c>
      <c r="B6" t="s">
        <v>25</v>
      </c>
      <c r="C6" t="s">
        <v>26</v>
      </c>
      <c r="D6" t="s">
        <v>27</v>
      </c>
      <c r="E6" t="s">
        <v>28</v>
      </c>
      <c r="F6" t="s">
        <v>25</v>
      </c>
      <c r="G6" t="s">
        <v>29</v>
      </c>
      <c r="H6" t="s">
        <v>30</v>
      </c>
      <c r="I6" t="s">
        <v>1</v>
      </c>
      <c r="J6">
        <v>2.2014999999999998E-5</v>
      </c>
      <c r="K6">
        <v>2.3357639999999999E-2</v>
      </c>
    </row>
    <row r="7" spans="1:11" x14ac:dyDescent="0.25">
      <c r="A7" t="s">
        <v>6</v>
      </c>
      <c r="B7" t="s">
        <v>25</v>
      </c>
      <c r="C7" t="s">
        <v>26</v>
      </c>
      <c r="D7" t="s">
        <v>27</v>
      </c>
      <c r="E7" t="s">
        <v>28</v>
      </c>
      <c r="F7" t="s">
        <v>25</v>
      </c>
      <c r="G7" t="s">
        <v>29</v>
      </c>
      <c r="H7" t="s">
        <v>30</v>
      </c>
      <c r="I7" t="s">
        <v>1</v>
      </c>
      <c r="J7">
        <v>1.5081E-5</v>
      </c>
      <c r="K7">
        <v>1.517462E-2</v>
      </c>
    </row>
    <row r="8" spans="1:11" x14ac:dyDescent="0.25">
      <c r="A8" t="s">
        <v>7</v>
      </c>
      <c r="B8" t="s">
        <v>25</v>
      </c>
      <c r="C8" t="s">
        <v>26</v>
      </c>
      <c r="D8" t="s">
        <v>27</v>
      </c>
      <c r="E8" t="s">
        <v>28</v>
      </c>
      <c r="F8" t="s">
        <v>25</v>
      </c>
      <c r="G8" t="s">
        <v>29</v>
      </c>
      <c r="H8" t="s">
        <v>30</v>
      </c>
      <c r="I8" t="s">
        <v>1</v>
      </c>
      <c r="J8">
        <v>1.8689E-5</v>
      </c>
      <c r="K8">
        <v>1.126338E-2</v>
      </c>
    </row>
    <row r="9" spans="1:11" x14ac:dyDescent="0.25">
      <c r="A9" t="s">
        <v>8</v>
      </c>
      <c r="B9" t="s">
        <v>25</v>
      </c>
      <c r="C9" t="s">
        <v>26</v>
      </c>
      <c r="D9" t="s">
        <v>27</v>
      </c>
      <c r="E9" t="s">
        <v>28</v>
      </c>
      <c r="F9" t="s">
        <v>25</v>
      </c>
      <c r="G9" t="s">
        <v>29</v>
      </c>
      <c r="H9" t="s">
        <v>30</v>
      </c>
      <c r="I9" t="s">
        <v>1</v>
      </c>
      <c r="J9">
        <v>2.0627000000000001E-5</v>
      </c>
      <c r="K9">
        <v>6.0786099999999999E-3</v>
      </c>
    </row>
    <row r="10" spans="1:11" x14ac:dyDescent="0.25">
      <c r="A10" t="s">
        <v>9</v>
      </c>
      <c r="B10" t="s">
        <v>25</v>
      </c>
      <c r="C10" t="s">
        <v>26</v>
      </c>
      <c r="D10" t="s">
        <v>27</v>
      </c>
      <c r="E10" t="s">
        <v>28</v>
      </c>
      <c r="F10" t="s">
        <v>25</v>
      </c>
      <c r="G10" t="s">
        <v>29</v>
      </c>
      <c r="H10" t="s">
        <v>30</v>
      </c>
      <c r="I10" t="s">
        <v>1</v>
      </c>
      <c r="J10">
        <v>1.7567999999999998E-5</v>
      </c>
      <c r="K10">
        <v>0</v>
      </c>
    </row>
    <row r="11" spans="1:11" x14ac:dyDescent="0.25">
      <c r="A11" t="s">
        <v>10</v>
      </c>
      <c r="B11" t="s">
        <v>25</v>
      </c>
      <c r="C11" t="s">
        <v>26</v>
      </c>
      <c r="D11" t="s">
        <v>27</v>
      </c>
      <c r="E11" t="s">
        <v>28</v>
      </c>
      <c r="F11" t="s">
        <v>25</v>
      </c>
      <c r="G11" t="s">
        <v>29</v>
      </c>
      <c r="H11" t="s">
        <v>30</v>
      </c>
      <c r="I11" t="s">
        <v>1</v>
      </c>
      <c r="J11">
        <v>2.3736000000000001E-5</v>
      </c>
      <c r="K11">
        <v>1.570831E-2</v>
      </c>
    </row>
    <row r="12" spans="1:11" x14ac:dyDescent="0.25">
      <c r="A12" t="s">
        <v>11</v>
      </c>
      <c r="B12" t="s">
        <v>25</v>
      </c>
      <c r="C12" t="s">
        <v>26</v>
      </c>
      <c r="D12" t="s">
        <v>27</v>
      </c>
      <c r="E12" t="s">
        <v>28</v>
      </c>
      <c r="F12" t="s">
        <v>25</v>
      </c>
      <c r="G12" t="s">
        <v>29</v>
      </c>
      <c r="H12" t="s">
        <v>30</v>
      </c>
      <c r="I12" t="s">
        <v>1</v>
      </c>
      <c r="J12">
        <v>3.6409999999999999E-5</v>
      </c>
      <c r="K12">
        <v>1.3218100000000001E-3</v>
      </c>
    </row>
    <row r="13" spans="1:11" x14ac:dyDescent="0.25">
      <c r="A13" t="s">
        <v>12</v>
      </c>
      <c r="B13" t="s">
        <v>25</v>
      </c>
      <c r="C13" t="s">
        <v>26</v>
      </c>
      <c r="D13" t="s">
        <v>27</v>
      </c>
      <c r="E13" t="s">
        <v>28</v>
      </c>
      <c r="F13" t="s">
        <v>25</v>
      </c>
      <c r="G13" t="s">
        <v>29</v>
      </c>
      <c r="H13" t="s">
        <v>30</v>
      </c>
      <c r="I13" t="s">
        <v>1</v>
      </c>
      <c r="J13">
        <v>4.5785000000000003E-5</v>
      </c>
      <c r="K13">
        <v>1.3197199999999999E-3</v>
      </c>
    </row>
    <row r="14" spans="1:11" x14ac:dyDescent="0.25">
      <c r="A14" t="s">
        <v>13</v>
      </c>
      <c r="B14" t="s">
        <v>25</v>
      </c>
      <c r="C14" t="s">
        <v>26</v>
      </c>
      <c r="D14" t="s">
        <v>27</v>
      </c>
      <c r="E14" t="s">
        <v>28</v>
      </c>
      <c r="F14" t="s">
        <v>25</v>
      </c>
      <c r="G14" t="s">
        <v>29</v>
      </c>
      <c r="H14" t="s">
        <v>30</v>
      </c>
      <c r="I14" t="s">
        <v>1</v>
      </c>
      <c r="J14">
        <v>1.01777E-4</v>
      </c>
      <c r="K14">
        <v>2.6423000000000002E-3</v>
      </c>
    </row>
  </sheetData>
  <sortState xmlns:xlrd2="http://schemas.microsoft.com/office/spreadsheetml/2017/richdata2" ref="A2:K127">
    <sortCondition ref="A1:A127"/>
  </sortState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EFBF63-C98E-42E7-B4BF-8471AE4D7570}">
  <dimension ref="A1:L15"/>
  <sheetViews>
    <sheetView tabSelected="1" workbookViewId="0">
      <selection activeCell="N9" sqref="N9"/>
    </sheetView>
  </sheetViews>
  <sheetFormatPr defaultRowHeight="15" x14ac:dyDescent="0.25"/>
  <cols>
    <col min="1" max="1" width="5" bestFit="1" customWidth="1"/>
    <col min="2" max="2" width="15.42578125" bestFit="1" customWidth="1"/>
    <col min="3" max="3" width="10" bestFit="1" customWidth="1"/>
    <col min="4" max="5" width="12" bestFit="1" customWidth="1"/>
    <col min="6" max="6" width="12.7109375" bestFit="1" customWidth="1"/>
    <col min="7" max="7" width="10.140625" bestFit="1" customWidth="1"/>
    <col min="8" max="8" width="15.140625" bestFit="1" customWidth="1"/>
    <col min="9" max="9" width="13.28515625" bestFit="1" customWidth="1"/>
    <col min="10" max="10" width="13.42578125" bestFit="1" customWidth="1"/>
    <col min="11" max="11" width="15.85546875" bestFit="1" customWidth="1"/>
    <col min="12" max="12" width="16.28515625" bestFit="1" customWidth="1"/>
  </cols>
  <sheetData>
    <row r="1" spans="1:12" x14ac:dyDescent="0.25">
      <c r="A1" t="s">
        <v>14</v>
      </c>
      <c r="B1" t="s">
        <v>15</v>
      </c>
      <c r="C1" t="s">
        <v>31</v>
      </c>
      <c r="D1" t="s">
        <v>23</v>
      </c>
      <c r="E1" t="s">
        <v>24</v>
      </c>
      <c r="F1" t="s">
        <v>32</v>
      </c>
      <c r="G1" t="s">
        <v>33</v>
      </c>
      <c r="H1" t="s">
        <v>34</v>
      </c>
      <c r="I1" t="s">
        <v>35</v>
      </c>
      <c r="J1" t="s">
        <v>36</v>
      </c>
      <c r="K1" t="s">
        <v>37</v>
      </c>
      <c r="L1" t="s">
        <v>38</v>
      </c>
    </row>
    <row r="2" spans="1:12" x14ac:dyDescent="0.25">
      <c r="A2" t="s">
        <v>0</v>
      </c>
      <c r="B2" t="s">
        <v>25</v>
      </c>
      <c r="C2">
        <v>26.5412</v>
      </c>
      <c r="D2">
        <v>4.3340700000000002E-4</v>
      </c>
      <c r="E2">
        <v>5.7365999999999997E-3</v>
      </c>
      <c r="F2">
        <v>-5.3031929999999986E-3</v>
      </c>
      <c r="G2">
        <v>183987291</v>
      </c>
      <c r="H2">
        <v>26.546503192999999</v>
      </c>
      <c r="I2">
        <v>1.632959323617621E-3</v>
      </c>
      <c r="J2">
        <v>2.1613943604659919E-2</v>
      </c>
      <c r="K2">
        <v>-1.9980984281042301E-2</v>
      </c>
      <c r="L2">
        <v>144.28443969534831</v>
      </c>
    </row>
    <row r="3" spans="1:12" x14ac:dyDescent="0.25">
      <c r="A3" t="s">
        <v>2</v>
      </c>
      <c r="B3" t="s">
        <v>25</v>
      </c>
      <c r="C3">
        <v>26.703039</v>
      </c>
      <c r="D3">
        <v>9.6243499999999998E-4</v>
      </c>
      <c r="E3">
        <v>2.12393E-3</v>
      </c>
      <c r="F3">
        <v>-1.161495E-3</v>
      </c>
      <c r="G3">
        <v>189605006</v>
      </c>
      <c r="H3">
        <v>26.704200494999998</v>
      </c>
      <c r="I3">
        <v>3.6042152355767439E-3</v>
      </c>
      <c r="J3">
        <v>7.9538886940920834E-3</v>
      </c>
      <c r="K3">
        <v>-4.3496734585153404E-3</v>
      </c>
      <c r="L3">
        <v>140.8412206954072</v>
      </c>
    </row>
    <row r="4" spans="1:12" x14ac:dyDescent="0.25">
      <c r="A4" t="s">
        <v>3</v>
      </c>
      <c r="B4" t="s">
        <v>25</v>
      </c>
      <c r="C4">
        <v>24.403981000000002</v>
      </c>
      <c r="D4">
        <v>1.0924100000000001E-4</v>
      </c>
      <c r="E4">
        <v>0</v>
      </c>
      <c r="F4">
        <v>1.0924100000000001E-4</v>
      </c>
      <c r="G4">
        <v>191480630</v>
      </c>
      <c r="H4">
        <v>24.403871759000001</v>
      </c>
      <c r="I4">
        <v>4.4763598201457382E-4</v>
      </c>
      <c r="J4">
        <v>0</v>
      </c>
      <c r="K4">
        <v>4.4763598201457376E-4</v>
      </c>
      <c r="L4">
        <v>127.4482529068345</v>
      </c>
    </row>
    <row r="5" spans="1:12" x14ac:dyDescent="0.25">
      <c r="A5" t="s">
        <v>4</v>
      </c>
      <c r="B5" t="s">
        <v>25</v>
      </c>
      <c r="C5">
        <v>24.967051999999999</v>
      </c>
      <c r="D5">
        <v>7.3203999999999999E-5</v>
      </c>
      <c r="E5">
        <v>2.5286570000000001E-2</v>
      </c>
      <c r="F5">
        <v>-2.5213366000000001E-2</v>
      </c>
      <c r="G5">
        <v>190732694</v>
      </c>
      <c r="H5">
        <v>24.992265366000002</v>
      </c>
      <c r="I5">
        <v>2.9320241732984739E-4</v>
      </c>
      <c r="J5">
        <v>0.1012797586194798</v>
      </c>
      <c r="K5">
        <v>-0.10098655620214994</v>
      </c>
      <c r="L5">
        <v>131.03293851656079</v>
      </c>
    </row>
    <row r="6" spans="1:12" x14ac:dyDescent="0.25">
      <c r="A6" t="s">
        <v>5</v>
      </c>
      <c r="B6" t="s">
        <v>25</v>
      </c>
      <c r="C6">
        <v>25.349542</v>
      </c>
      <c r="D6">
        <v>2.2014999999999998E-5</v>
      </c>
      <c r="E6">
        <v>2.3357639999999999E-2</v>
      </c>
      <c r="F6">
        <v>-2.3335624999999999E-2</v>
      </c>
      <c r="G6">
        <v>192379287</v>
      </c>
      <c r="H6">
        <v>25.372877625000001</v>
      </c>
      <c r="I6">
        <v>8.6845750507050576E-5</v>
      </c>
      <c r="J6">
        <v>9.214225645575766E-2</v>
      </c>
      <c r="K6">
        <v>-9.2055410705250598E-2</v>
      </c>
      <c r="L6">
        <v>131.88986205671921</v>
      </c>
    </row>
    <row r="7" spans="1:12" x14ac:dyDescent="0.25">
      <c r="A7" t="s">
        <v>6</v>
      </c>
      <c r="B7" t="s">
        <v>25</v>
      </c>
      <c r="C7">
        <v>23.044557000000001</v>
      </c>
      <c r="D7">
        <v>1.5081E-5</v>
      </c>
      <c r="E7">
        <v>1.517462E-2</v>
      </c>
      <c r="F7">
        <v>-1.5159539E-2</v>
      </c>
      <c r="G7">
        <v>193904015</v>
      </c>
      <c r="H7">
        <v>23.059716539</v>
      </c>
      <c r="I7">
        <v>6.5442785469905102E-5</v>
      </c>
      <c r="J7">
        <v>6.5849041923435547E-2</v>
      </c>
      <c r="K7">
        <v>-6.5783599137965637E-2</v>
      </c>
      <c r="L7">
        <v>118.923357719024</v>
      </c>
    </row>
    <row r="8" spans="1:12" x14ac:dyDescent="0.25">
      <c r="A8" t="s">
        <v>7</v>
      </c>
      <c r="B8" t="s">
        <v>25</v>
      </c>
      <c r="C8">
        <v>21.484217999999998</v>
      </c>
      <c r="D8">
        <v>1.8689E-5</v>
      </c>
      <c r="E8">
        <v>1.126338E-2</v>
      </c>
      <c r="F8">
        <v>-1.1244690999999999E-2</v>
      </c>
      <c r="G8">
        <v>201032714</v>
      </c>
      <c r="H8">
        <v>21.495462691</v>
      </c>
      <c r="I8">
        <v>8.6989435687163488E-5</v>
      </c>
      <c r="J8">
        <v>5.2426297294134699E-2</v>
      </c>
      <c r="K8">
        <v>-5.2339307858447537E-2</v>
      </c>
      <c r="L8">
        <v>106.925197711851</v>
      </c>
    </row>
    <row r="9" spans="1:12" x14ac:dyDescent="0.25">
      <c r="A9" t="s">
        <v>8</v>
      </c>
      <c r="B9" t="s">
        <v>25</v>
      </c>
      <c r="C9">
        <v>23.253513999999999</v>
      </c>
      <c r="D9">
        <v>2.0627000000000001E-5</v>
      </c>
      <c r="E9">
        <v>6.0786099999999999E-3</v>
      </c>
      <c r="F9">
        <v>-6.0579830000000003E-3</v>
      </c>
      <c r="G9">
        <v>202768562</v>
      </c>
      <c r="H9">
        <v>23.259571983000001</v>
      </c>
      <c r="I9">
        <v>8.8704872734503707E-5</v>
      </c>
      <c r="J9">
        <v>2.614060825387509E-2</v>
      </c>
      <c r="K9">
        <v>-2.6051903381140589E-2</v>
      </c>
      <c r="L9">
        <v>114.70995184648</v>
      </c>
    </row>
    <row r="10" spans="1:12" x14ac:dyDescent="0.25">
      <c r="A10" t="s">
        <v>9</v>
      </c>
      <c r="B10" t="s">
        <v>25</v>
      </c>
      <c r="C10">
        <v>23.059704</v>
      </c>
      <c r="D10">
        <v>1.7567999999999998E-5</v>
      </c>
      <c r="E10">
        <v>0</v>
      </c>
      <c r="F10">
        <v>1.7567999999999998E-5</v>
      </c>
      <c r="G10">
        <v>204450049</v>
      </c>
      <c r="H10">
        <v>23.059686431999999</v>
      </c>
      <c r="I10">
        <v>7.6184846084754586E-5</v>
      </c>
      <c r="J10">
        <v>0</v>
      </c>
      <c r="K10">
        <v>7.6184846084754586E-5</v>
      </c>
      <c r="L10">
        <v>112.7888525573305</v>
      </c>
    </row>
    <row r="11" spans="1:12" x14ac:dyDescent="0.25">
      <c r="A11" t="s">
        <v>10</v>
      </c>
      <c r="B11" t="s">
        <v>25</v>
      </c>
      <c r="C11">
        <v>21.036314000000001</v>
      </c>
      <c r="D11">
        <v>2.3736000000000001E-5</v>
      </c>
      <c r="E11">
        <v>1.570831E-2</v>
      </c>
      <c r="F11">
        <v>-1.5684574E-2</v>
      </c>
      <c r="G11">
        <v>206081432</v>
      </c>
      <c r="H11">
        <v>21.051998573999999</v>
      </c>
      <c r="I11">
        <v>1.128334555188709E-4</v>
      </c>
      <c r="J11">
        <v>7.4672349918336448E-2</v>
      </c>
      <c r="K11">
        <v>-7.4559516462817582E-2</v>
      </c>
      <c r="L11">
        <v>102.1537863440313</v>
      </c>
    </row>
    <row r="12" spans="1:12" x14ac:dyDescent="0.25">
      <c r="A12" t="s">
        <v>11</v>
      </c>
      <c r="B12" t="s">
        <v>25</v>
      </c>
      <c r="C12">
        <v>18.501645</v>
      </c>
      <c r="D12">
        <v>3.6409999999999999E-5</v>
      </c>
      <c r="E12">
        <v>1.3218100000000001E-3</v>
      </c>
      <c r="F12">
        <v>-1.2853999999999999E-3</v>
      </c>
      <c r="G12">
        <v>207660929</v>
      </c>
      <c r="H12">
        <v>18.5029304</v>
      </c>
      <c r="I12">
        <v>1.967933121622429E-4</v>
      </c>
      <c r="J12">
        <v>7.144283656939694E-3</v>
      </c>
      <c r="K12">
        <v>-6.9474903447774511E-3</v>
      </c>
      <c r="L12">
        <v>89.101645114955645</v>
      </c>
    </row>
    <row r="13" spans="1:12" x14ac:dyDescent="0.25">
      <c r="A13" t="s">
        <v>12</v>
      </c>
      <c r="B13" t="s">
        <v>25</v>
      </c>
      <c r="C13">
        <v>17.877162999999999</v>
      </c>
      <c r="D13">
        <v>4.5785000000000003E-5</v>
      </c>
      <c r="E13">
        <v>1.3197199999999999E-3</v>
      </c>
      <c r="F13">
        <v>-1.2739349999999999E-3</v>
      </c>
      <c r="G13">
        <v>208494900</v>
      </c>
      <c r="H13">
        <v>17.878436935</v>
      </c>
      <c r="I13">
        <v>2.5610886917571882E-4</v>
      </c>
      <c r="J13">
        <v>7.3821556585907944E-3</v>
      </c>
      <c r="K13">
        <v>-7.1260467894150754E-3</v>
      </c>
      <c r="L13">
        <v>85.749996450752519</v>
      </c>
    </row>
    <row r="14" spans="1:12" x14ac:dyDescent="0.25">
      <c r="A14" t="s">
        <v>13</v>
      </c>
      <c r="B14" t="s">
        <v>25</v>
      </c>
      <c r="C14">
        <v>17.593185999999999</v>
      </c>
      <c r="D14">
        <v>1.01777E-4</v>
      </c>
      <c r="E14">
        <v>2.6423000000000002E-3</v>
      </c>
      <c r="F14">
        <v>-2.5405229999999998E-3</v>
      </c>
      <c r="G14">
        <v>210147125</v>
      </c>
      <c r="H14">
        <v>17.595726523</v>
      </c>
      <c r="I14">
        <v>5.7850238154703762E-4</v>
      </c>
      <c r="J14">
        <v>1.5018882878860031E-2</v>
      </c>
      <c r="K14">
        <v>-1.4440380497312994E-2</v>
      </c>
      <c r="L14">
        <v>83.730512720552326</v>
      </c>
    </row>
    <row r="15" spans="1:12" x14ac:dyDescent="0.25">
      <c r="B15" t="s">
        <v>39</v>
      </c>
      <c r="C15">
        <f>AVERAGE(C2:C14)</f>
        <v>22.601162692307696</v>
      </c>
      <c r="D15">
        <f t="shared" ref="D15:L15" si="0">AVERAGE(D2:D14)</f>
        <v>1.4461346153846151E-4</v>
      </c>
      <c r="E15">
        <f t="shared" si="0"/>
        <v>8.462576153846154E-3</v>
      </c>
      <c r="F15">
        <f t="shared" si="0"/>
        <v>-8.3179626923076937E-3</v>
      </c>
      <c r="G15">
        <f t="shared" si="0"/>
        <v>198671125.69230768</v>
      </c>
      <c r="H15">
        <f t="shared" si="0"/>
        <v>22.609480655000002</v>
      </c>
      <c r="I15">
        <f t="shared" si="0"/>
        <v>5.789552821096949E-4</v>
      </c>
      <c r="J15">
        <f t="shared" si="0"/>
        <v>3.6278728227550905E-2</v>
      </c>
      <c r="K15">
        <f t="shared" si="0"/>
        <v>-3.5699772945441216E-2</v>
      </c>
      <c r="L15">
        <f t="shared" si="0"/>
        <v>114.58307802583438</v>
      </c>
    </row>
  </sheetData>
  <pageMargins left="0.511811024" right="0.511811024" top="0.78740157499999996" bottom="0.78740157499999996" header="0.31496062000000002" footer="0.3149606200000000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Geral</vt:lpstr>
      <vt:lpstr>Cálculos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 Jun</dc:creator>
  <cp:lastModifiedBy>Gustavo Jun</cp:lastModifiedBy>
  <dcterms:created xsi:type="dcterms:W3CDTF">2022-04-11T18:43:35Z</dcterms:created>
  <dcterms:modified xsi:type="dcterms:W3CDTF">2022-04-27T14:59:15Z</dcterms:modified>
</cp:coreProperties>
</file>