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ustavo Jun\Documents\R program\GIAIA\GIAIA_Observatorio\relatorios\2024\planilhas\"/>
    </mc:Choice>
  </mc:AlternateContent>
  <xr:revisionPtr revIDLastSave="0" documentId="13_ncr:1_{82EAE609-BC92-4D28-ADA8-C1B4F99B5EDE}" xr6:coauthVersionLast="47" xr6:coauthVersionMax="47" xr10:uidLastSave="{00000000-0000-0000-0000-000000000000}"/>
  <bookViews>
    <workbookView xWindow="14200" yWindow="300" windowWidth="18120" windowHeight="9910" tabRatio="791" xr2:uid="{00000000-000D-0000-FFFF-FFFF00000000}"/>
  </bookViews>
  <sheets>
    <sheet name="Índice" sheetId="21" r:id="rId1"/>
    <sheet name="Fontes" sheetId="19" r:id="rId2"/>
    <sheet name="Açúcar" sheetId="1" r:id="rId3"/>
    <sheet name="Arroz" sheetId="2" r:id="rId4"/>
    <sheet name="AviculturaCorte" sheetId="3" r:id="rId5"/>
    <sheet name="AvicuturaPostura" sheetId="4" r:id="rId6"/>
    <sheet name="Banana" sheetId="5" r:id="rId7"/>
    <sheet name="Batata" sheetId="6" r:id="rId8"/>
    <sheet name="Bovinocultura Corte" sheetId="7" r:id="rId9"/>
    <sheet name="BovinoculturaLeite" sheetId="8" r:id="rId10"/>
    <sheet name="Cacau" sheetId="20" r:id="rId11"/>
    <sheet name="Café" sheetId="9" r:id="rId12"/>
    <sheet name="Cebola" sheetId="10" r:id="rId13"/>
    <sheet name="Citros" sheetId="11" r:id="rId14"/>
    <sheet name="Feijão" sheetId="12" r:id="rId15"/>
    <sheet name="Mandioca" sheetId="13" r:id="rId16"/>
    <sheet name="Milho" sheetId="14" r:id="rId17"/>
    <sheet name="Soja" sheetId="15" r:id="rId18"/>
    <sheet name="Suinocultura" sheetId="16" r:id="rId19"/>
    <sheet name="Tomate" sheetId="17" r:id="rId20"/>
    <sheet name="Trigo" sheetId="1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18" i="2"/>
  <c r="C18" i="3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D18" i="2"/>
  <c r="E18" i="2"/>
  <c r="F18" i="2"/>
  <c r="G18" i="2"/>
  <c r="H18" i="2"/>
  <c r="I18" i="2"/>
  <c r="J18" i="2"/>
  <c r="K18" i="2"/>
  <c r="L18" i="2"/>
  <c r="D18" i="3"/>
  <c r="E18" i="3"/>
  <c r="F18" i="3"/>
  <c r="G18" i="3"/>
  <c r="H18" i="3"/>
  <c r="I18" i="3"/>
  <c r="J18" i="3"/>
  <c r="K18" i="3"/>
  <c r="L18" i="3"/>
  <c r="D18" i="4"/>
  <c r="E18" i="4"/>
  <c r="F18" i="4"/>
  <c r="G18" i="4"/>
  <c r="H18" i="4"/>
  <c r="I18" i="4"/>
  <c r="J18" i="4"/>
  <c r="K18" i="4"/>
  <c r="L18" i="4"/>
  <c r="D18" i="5"/>
  <c r="E18" i="5"/>
  <c r="F18" i="5"/>
  <c r="G18" i="5"/>
  <c r="H18" i="5"/>
  <c r="I18" i="5"/>
  <c r="J18" i="5"/>
  <c r="K18" i="5"/>
  <c r="L18" i="5"/>
  <c r="C18" i="5"/>
  <c r="D18" i="6"/>
  <c r="E18" i="6"/>
  <c r="F18" i="6"/>
  <c r="G18" i="6"/>
  <c r="H18" i="6"/>
  <c r="I18" i="6"/>
  <c r="J18" i="6"/>
  <c r="K18" i="6"/>
  <c r="L18" i="6"/>
  <c r="C18" i="6"/>
  <c r="D18" i="7"/>
  <c r="E18" i="7"/>
  <c r="F18" i="7"/>
  <c r="G18" i="7"/>
  <c r="H18" i="7"/>
  <c r="I18" i="7"/>
  <c r="J18" i="7"/>
  <c r="K18" i="7"/>
  <c r="L18" i="7"/>
  <c r="C18" i="7"/>
  <c r="D18" i="8"/>
  <c r="E18" i="8"/>
  <c r="F18" i="8"/>
  <c r="G18" i="8"/>
  <c r="H18" i="8"/>
  <c r="I18" i="8"/>
  <c r="J18" i="8"/>
  <c r="K18" i="8"/>
  <c r="L18" i="8"/>
  <c r="C18" i="8"/>
  <c r="D18" i="20"/>
  <c r="E18" i="20"/>
  <c r="F18" i="20"/>
  <c r="G18" i="20"/>
  <c r="H18" i="20"/>
  <c r="I18" i="20"/>
  <c r="J18" i="20"/>
  <c r="K18" i="20"/>
  <c r="L18" i="20"/>
  <c r="C18" i="20"/>
  <c r="D18" i="9"/>
  <c r="E18" i="9"/>
  <c r="F18" i="9"/>
  <c r="G18" i="9"/>
  <c r="H18" i="9"/>
  <c r="I18" i="9"/>
  <c r="J18" i="9"/>
  <c r="K18" i="9"/>
  <c r="L18" i="9"/>
  <c r="C18" i="9"/>
  <c r="D18" i="10"/>
  <c r="E18" i="10"/>
  <c r="F18" i="10"/>
  <c r="G18" i="10"/>
  <c r="H18" i="10"/>
  <c r="I18" i="10"/>
  <c r="J18" i="10"/>
  <c r="K18" i="10"/>
  <c r="L18" i="10"/>
  <c r="C18" i="10"/>
  <c r="D18" i="11"/>
  <c r="E18" i="11"/>
  <c r="F18" i="11"/>
  <c r="G18" i="11"/>
  <c r="H18" i="11"/>
  <c r="I18" i="11"/>
  <c r="J18" i="11"/>
  <c r="K18" i="11"/>
  <c r="L18" i="11"/>
  <c r="C18" i="11"/>
  <c r="G18" i="12"/>
  <c r="D18" i="12"/>
  <c r="E18" i="12"/>
  <c r="F18" i="12"/>
  <c r="H18" i="12"/>
  <c r="I18" i="12"/>
  <c r="J18" i="12"/>
  <c r="K18" i="12"/>
  <c r="L18" i="12"/>
  <c r="C18" i="12"/>
  <c r="D18" i="13"/>
  <c r="E18" i="13"/>
  <c r="F18" i="13"/>
  <c r="G18" i="13"/>
  <c r="H18" i="13"/>
  <c r="I18" i="13"/>
  <c r="J18" i="13"/>
  <c r="K18" i="13"/>
  <c r="L18" i="13"/>
  <c r="C18" i="13"/>
  <c r="D18" i="14"/>
  <c r="E18" i="14"/>
  <c r="F18" i="14"/>
  <c r="G18" i="14"/>
  <c r="H18" i="14"/>
  <c r="I18" i="14"/>
  <c r="J18" i="14"/>
  <c r="K18" i="14"/>
  <c r="L18" i="14"/>
  <c r="C18" i="14"/>
  <c r="D18" i="15"/>
  <c r="E18" i="15"/>
  <c r="F18" i="15"/>
  <c r="G18" i="15"/>
  <c r="H18" i="15"/>
  <c r="I18" i="15"/>
  <c r="J18" i="15"/>
  <c r="K18" i="15"/>
  <c r="L18" i="15"/>
  <c r="C18" i="15"/>
  <c r="D18" i="16"/>
  <c r="E18" i="16"/>
  <c r="F18" i="16"/>
  <c r="G18" i="16"/>
  <c r="H18" i="16"/>
  <c r="I18" i="16"/>
  <c r="J18" i="16"/>
  <c r="K18" i="16"/>
  <c r="L18" i="16"/>
  <c r="C18" i="16"/>
  <c r="D18" i="17"/>
  <c r="E18" i="17"/>
  <c r="F18" i="17"/>
  <c r="G18" i="17"/>
  <c r="H18" i="17"/>
  <c r="I18" i="17"/>
  <c r="J18" i="17"/>
  <c r="K18" i="17"/>
  <c r="L18" i="17"/>
  <c r="C18" i="17"/>
  <c r="D18" i="18"/>
  <c r="E18" i="18"/>
  <c r="F18" i="18"/>
  <c r="G18" i="18"/>
  <c r="H18" i="18"/>
  <c r="I18" i="18"/>
  <c r="J18" i="18"/>
  <c r="K18" i="18"/>
  <c r="L18" i="18"/>
  <c r="C18" i="18"/>
  <c r="C18" i="1"/>
</calcChain>
</file>

<file path=xl/sharedStrings.xml><?xml version="1.0" encoding="utf-8"?>
<sst xmlns="http://schemas.openxmlformats.org/spreadsheetml/2006/main" count="1012" uniqueCount="144">
  <si>
    <t>Ano</t>
  </si>
  <si>
    <t>Produto agrícola</t>
  </si>
  <si>
    <t>Produção</t>
  </si>
  <si>
    <t>Exportação</t>
  </si>
  <si>
    <t>Importação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</si>
  <si>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</si>
  <si>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</si>
  <si>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</si>
  <si>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</si>
  <si>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</si>
  <si>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</si>
  <si>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</si>
  <si>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2007</t>
  </si>
  <si>
    <t>Açúcar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</si>
  <si>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</si>
  <si>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</si>
  <si>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</si>
  <si>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</si>
  <si>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</si>
  <si>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</si>
  <si>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</si>
  <si>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</si>
  <si>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</si>
  <si>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</si>
  <si>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</si>
  <si>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</si>
  <si>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Média</t>
  </si>
  <si>
    <t>Arroz</t>
  </si>
  <si>
    <t>Produto pecuário</t>
  </si>
  <si>
    <t>Frango</t>
  </si>
  <si>
    <t>Ovos de galinha</t>
  </si>
  <si>
    <t>Banana</t>
  </si>
  <si>
    <t>Batata</t>
  </si>
  <si>
    <t>Bovinos</t>
  </si>
  <si>
    <t>Leite</t>
  </si>
  <si>
    <t>Café</t>
  </si>
  <si>
    <t>Cebola</t>
  </si>
  <si>
    <t>Laranja</t>
  </si>
  <si>
    <t>Feijão</t>
  </si>
  <si>
    <t>Mandioca</t>
  </si>
  <si>
    <t>Milho</t>
  </si>
  <si>
    <t>Soja</t>
  </si>
  <si>
    <t>Suínos</t>
  </si>
  <si>
    <t>Tomate</t>
  </si>
  <si>
    <t>Trigo</t>
  </si>
  <si>
    <t>2020/2021</t>
  </si>
  <si>
    <t>2020</t>
  </si>
  <si>
    <t>2021</t>
  </si>
  <si>
    <t>Cacau</t>
  </si>
  <si>
    <t>Fonte</t>
  </si>
  <si>
    <t>Sistema</t>
  </si>
  <si>
    <t>Pesquisa</t>
  </si>
  <si>
    <t>Descrição</t>
  </si>
  <si>
    <t>Variáveis</t>
  </si>
  <si>
    <t>Unidade de medida</t>
  </si>
  <si>
    <t>Intervalo temporal</t>
  </si>
  <si>
    <t>Frequência temporal</t>
  </si>
  <si>
    <t>Link acesso</t>
  </si>
  <si>
    <t>Siscomex</t>
  </si>
  <si>
    <t>Comex Stat</t>
  </si>
  <si>
    <t>Exportação e Importação Geral</t>
  </si>
  <si>
    <t>Quantidade líquida exportada e importada, de acordo com o ano e agrupamento NCM</t>
  </si>
  <si>
    <t>Quantidade líquida exportada e importada</t>
  </si>
  <si>
    <t>Anual</t>
  </si>
  <si>
    <t>http://comexstat.mdic.gov.br/pt/home</t>
  </si>
  <si>
    <t>2007-2021</t>
  </si>
  <si>
    <t>-</t>
  </si>
  <si>
    <t>IBGE</t>
  </si>
  <si>
    <t>SIDRA</t>
  </si>
  <si>
    <t>Pesquisa da Pecuária Municipal (PPM)</t>
  </si>
  <si>
    <t>Produção de origem animal, por tipo de produto</t>
  </si>
  <si>
    <t>2007-2019</t>
  </si>
  <si>
    <t>https://sidra.ibge.gov.br/tabela/74</t>
  </si>
  <si>
    <t>Pesquisa Agrícola Municipal (PAM)</t>
  </si>
  <si>
    <t>https://sidra.ibge.gov.br/tabela/5457</t>
  </si>
  <si>
    <t>CONAB</t>
  </si>
  <si>
    <t>Séries históricas das safras</t>
  </si>
  <si>
    <t>Série histórica de produção de açúcar</t>
  </si>
  <si>
    <t>Quantidade produzida de açúcar</t>
  </si>
  <si>
    <t>Mil Toneladas</t>
  </si>
  <si>
    <t>https://www.conab.gov.br/info-agro/safras/serie-historica-das-safras/itemlist/category/893-cana-de-acucar-industria</t>
  </si>
  <si>
    <t>Quantidade produzida de Leite e Ovos de galinha</t>
  </si>
  <si>
    <t>Quantidade produzida das lavouras temporárias e permanentes: Arroz, Banana, Batata, Cacau, Café, Cebola, Feijão, Laranja, Mandioca, Milho, Soja, Tomate, Trigo</t>
  </si>
  <si>
    <r>
      <rPr>
        <sz val="1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Na planilha "Açúcar", ano de 2020, os valores de disponibilidade e disponibilidade per capita da cadeia do açúcar apresentaram valores negativos. Como complemento, calculou-se a média entre os anos de 2020 e 2021.</t>
    </r>
  </si>
  <si>
    <t>Pesquisa Trimestral do Abate de Animais (PTAA)</t>
  </si>
  <si>
    <t>Quantidade total das carcaças dos bovinos abatidos</t>
  </si>
  <si>
    <t>Quantidade total das carcaças dos frangos abatidos</t>
  </si>
  <si>
    <t>Quantidade total das carcaças dos suínos abatidos</t>
  </si>
  <si>
    <t>Trimestral</t>
  </si>
  <si>
    <t>Censo demográfico</t>
  </si>
  <si>
    <t>População residente, por sexo e situação do domicílio</t>
  </si>
  <si>
    <t>População residente de 2000 e 2010</t>
  </si>
  <si>
    <t>Pessoas</t>
  </si>
  <si>
    <t>Contagem da população</t>
  </si>
  <si>
    <t>População residente</t>
  </si>
  <si>
    <t>População residente de 2007</t>
  </si>
  <si>
    <t>Estimativas de população</t>
  </si>
  <si>
    <t>População residente estimada</t>
  </si>
  <si>
    <t>Produção de produtos agrícolas</t>
  </si>
  <si>
    <t>Planilha com o detalhamento dos cálculos de disponibilidade e disponibilidade per capita de 19 cadeias agropecuárias. Valores de Produção, Exportação, Importação, Saldo e Disponibilidade em milhões de toneladas; disponibilidade per capita em quilogramas (kg)</t>
  </si>
  <si>
    <t>kg</t>
  </si>
  <si>
    <t>Mil litros de leite e mil dúzias de ovos</t>
  </si>
  <si>
    <t>2000 e 2010</t>
  </si>
  <si>
    <t>2001-2006; 2008-2009; 2011-2021</t>
  </si>
  <si>
    <t>https://sidra.ibge.gov.br/tabela/1092</t>
  </si>
  <si>
    <t>https://sidra.ibge.gov.br/tabela/1093</t>
  </si>
  <si>
    <t>https://sidra.ibge.gov.br/tabela/1094</t>
  </si>
  <si>
    <t>Peso total de carcaça bovina</t>
  </si>
  <si>
    <t>Peso total de carcaça suína</t>
  </si>
  <si>
    <t>Peso total de carcaça frangos</t>
  </si>
  <si>
    <t>https://sidra.ibge.gov.br/tabela/793</t>
  </si>
  <si>
    <t>https://sidra.ibge.gov.br/Tabela/202</t>
  </si>
  <si>
    <t>https://sidra.ibge.gov.br/Tabela/6579</t>
  </si>
  <si>
    <t>Brasil/CDAESP</t>
  </si>
  <si>
    <t>Decreto 56.585, de 20 de julho de 1965</t>
  </si>
  <si>
    <t>* Valores de produção de ovos de galinha (Avicultura Postura) e leite (Bovinocultura Leite) são disponibilizados nas unidades de mil dúzias e mil litros, respectivamente. Os valores apresentados na planilha já estão convertidos para milhões de toneladas. Fonte das referências dos índices de conversão estão disponibilizadas na aba "Fontes".</t>
  </si>
  <si>
    <t>Observações e detalhes metodológicos</t>
  </si>
  <si>
    <t>Especificações para a classificação e fiscalização do ovo</t>
  </si>
  <si>
    <t>https://www.defesa.agricultura.sp.gov.br/legislacoes/decreto-56585-de-20-07-1965,359.html#:~:text=Tipo%201%20(extra)%20%2D%20com,e%20sessenta</t>
  </si>
  <si>
    <t>Peso médio da dúzia de ovos (630g/dúzia)</t>
  </si>
  <si>
    <t>g/dúzia</t>
  </si>
  <si>
    <t>Densidade média do leite (1.031 kg/L)</t>
  </si>
  <si>
    <t>kg/L</t>
  </si>
  <si>
    <t>https://www.gov.br/agricultura/pt-br/assuntos/laboratorios/credenciamento-e-laboratorios-credenciados/legislacao-metodos-credenciados/arquivos-metodos-da-area-poa-iqa/met-poa-09-02-densidade-em-leite-fluido.pdf</t>
  </si>
  <si>
    <t>Brasil/MAPA</t>
  </si>
  <si>
    <t>Determinação da densidade em leite fluido com uso do termolactodensímetro.</t>
  </si>
  <si>
    <t>Densidade média do leite</t>
  </si>
  <si>
    <t>* Produtos da bovinocultura de leite, avicultura de postura e citros: foi feita a conversão dos produtos agroindustriais na quantidade de matéria-prima que lhes deram origem - leite, ovos de galinha e laranja, respectivamente. Fonte das referências dos índices de conversão estão disponibilizadas na aba "Fontes".</t>
  </si>
  <si>
    <t>Aleixo (2012)</t>
  </si>
  <si>
    <t>Configurações contemporâneas do complexo agroindustrial do leite: produção, industrialização e consumo no estado de São Paulo</t>
  </si>
  <si>
    <t>http://hdl.handle.net/11449/104876</t>
  </si>
  <si>
    <t>Carvalho et al. (2020)</t>
  </si>
  <si>
    <t>Estrutura, padrão fenotípico, constituintes nutricionais e métodos de avaliação de qualidade de ovos de galinhas</t>
  </si>
  <si>
    <t>Índice de conversão de produtos agroindustriais da cadeia da avicultura de postura para ovos de galinha</t>
  </si>
  <si>
    <t>Índice de conversão de produtos agroindustriais da cadeia da bovinocultura de leite para leite</t>
  </si>
  <si>
    <t>https://www.embrapa.br/busca-de-publicacoes/-/publicacao/1129564/estrutura-padrao-fenotipico-constituintes-nutricionais-e-metodos-de-avaliacao-de-qualidade-de-ovos-de-galinhas</t>
  </si>
  <si>
    <t>Estudo da viabilidade econômico-financeira da indústria de citros: impactos da criação de um conselho setorial</t>
  </si>
  <si>
    <t>Silva (2015)</t>
  </si>
  <si>
    <r>
      <t xml:space="preserve">Índice de conversão de produtos agroindustriais da cadeia do citros para laranja </t>
    </r>
    <r>
      <rPr>
        <i/>
        <sz val="11"/>
        <color theme="1"/>
        <rFont val="Calibri"/>
        <family val="2"/>
        <scheme val="minor"/>
      </rPr>
      <t>in natura</t>
    </r>
  </si>
  <si>
    <t>https://www.teses.usp.br/teses/disponiveis/11/11132/tde-16032016-150358/pt-br.php</t>
  </si>
  <si>
    <t>Estudo da pasteurização de suco de laranja utilizando ultrafiltração</t>
  </si>
  <si>
    <t>Gomes (2006)</t>
  </si>
  <si>
    <t>http://hdl.handle.net/10183/12560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</si>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</sst>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3" fillId="0" borderId="1" xfId="1" applyBorder="1" applyAlignment="1">
      <alignment horizontal="left" vertical="center"/>
    </xf>
    <xf numFmtId="2" fontId="0" fillId="0" borderId="0" xfId="0" applyNumberFormat="1"/>
    <xf numFmtId="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Disponibilidade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Açúcar!$H$1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60390011041114"/>
                  <c:y val="0.14188335430934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Açúcar!$A$2:$A$17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Açúcar!$H$2:$H$17</c:f>
              <c:numCache>
                <c:formatCode>0.000</c:formatCode>
                <c:ptCount val="16"/>
                <c:pt idx="0">
                  <c:v>10.8786</c:v>
                </c:pt>
                <c:pt idx="1">
                  <c:v>11.8127</c:v>
                </c:pt>
                <c:pt idx="2">
                  <c:v>7.3432000000000004</c:v>
                </c:pt>
                <c:pt idx="3">
                  <c:v>5.0757000000000012</c:v>
                </c:pt>
                <c:pt idx="4">
                  <c:v>12.8104</c:v>
                </c:pt>
                <c:pt idx="5">
                  <c:v>13.9298</c:v>
                </c:pt>
                <c:pt idx="6">
                  <c:v>11.183876099000001</c:v>
                </c:pt>
                <c:pt idx="7">
                  <c:v>13.753263324000001</c:v>
                </c:pt>
                <c:pt idx="8">
                  <c:v>11.549179696999991</c:v>
                </c:pt>
                <c:pt idx="9">
                  <c:v>4.5591426819999974</c:v>
                </c:pt>
                <c:pt idx="10">
                  <c:v>9.9910999999999994</c:v>
                </c:pt>
                <c:pt idx="11">
                  <c:v>16.608899000000001</c:v>
                </c:pt>
                <c:pt idx="12">
                  <c:v>11.151335</c:v>
                </c:pt>
                <c:pt idx="13">
                  <c:v>-0.83830048999999818</c:v>
                </c:pt>
                <c:pt idx="14">
                  <c:v>14.002298</c:v>
                </c:pt>
                <c:pt idx="15">
                  <c:v>7.6863000000000063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7-40CE-AB17-453C7BF49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855439"/>
        <c:axId val="1545854607"/>
      </c:lineChart>
      <c:catAx>
        <c:axId val="15458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854607"/>
        <c:crosses val="autoZero"/>
        <c:auto val="1"/>
        <c:lblAlgn val="ctr"/>
        <c:lblOffset val="100"/>
        <c:noMultiLvlLbl val="0"/>
      </c:catAx>
      <c:valAx>
        <c:axId val="15458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85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Banana!$L$1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58005249343834"/>
                  <c:y val="3.5603310002916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Banana!$A$2:$A$17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Banana!$L$2:$L$17</c:f>
              <c:numCache>
                <c:formatCode>0.000</c:formatCode>
                <c:ptCount val="16"/>
                <c:pt idx="0">
                  <c:v>37.569730835376021</c:v>
                </c:pt>
                <c:pt idx="1">
                  <c:v>36.218189302449112</c:v>
                </c:pt>
                <c:pt idx="2">
                  <c:v>34.674473339679317</c:v>
                </c:pt>
                <c:pt idx="3">
                  <c:v>35.801302166441602</c:v>
                </c:pt>
                <c:pt idx="4">
                  <c:v>37.527278079578288</c:v>
                </c:pt>
                <c:pt idx="5">
                  <c:v>35.100789429244159</c:v>
                </c:pt>
                <c:pt idx="6">
                  <c:v>33.793614306972948</c:v>
                </c:pt>
                <c:pt idx="7">
                  <c:v>33.879744139034727</c:v>
                </c:pt>
                <c:pt idx="8">
                  <c:v>33.153462340329398</c:v>
                </c:pt>
                <c:pt idx="9">
                  <c:v>31.837953261116709</c:v>
                </c:pt>
                <c:pt idx="10">
                  <c:v>31.512750287272379</c:v>
                </c:pt>
                <c:pt idx="11">
                  <c:v>31.931668352559221</c:v>
                </c:pt>
                <c:pt idx="12">
                  <c:v>32.129271337878173</c:v>
                </c:pt>
                <c:pt idx="13">
                  <c:v>30.740316534206791</c:v>
                </c:pt>
                <c:pt idx="14">
                  <c:v>31.382074315945339</c:v>
                </c:pt>
                <c:pt idx="15">
                  <c:v>33.337585172275013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1-4672-A3E3-7D8CD00E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6351"/>
        <c:axId val="1702411343"/>
      </c:lineChart>
      <c:catAx>
        <c:axId val="170240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1343"/>
        <c:crosses val="autoZero"/>
        <c:auto val="1"/>
        <c:lblAlgn val="ctr"/>
        <c:lblOffset val="100"/>
        <c:noMultiLvlLbl val="0"/>
      </c:catAx>
      <c:valAx>
        <c:axId val="17024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Batata!$H$1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505084634794"/>
                  <c:y val="0.31076933659533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Batata!$A$2:$A$17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Batata!$H$2:$H$17</c:f>
              <c:numCache>
                <c:formatCode>0.000</c:formatCode>
                <c:ptCount val="16"/>
                <c:pt idx="0">
                  <c:v>3.6635110000000002</c:v>
                </c:pt>
                <c:pt idx="1">
                  <c:v>3.8279380000000001</c:v>
                </c:pt>
                <c:pt idx="2">
                  <c:v>3.6027119999999999</c:v>
                </c:pt>
                <c:pt idx="3">
                  <c:v>3.8085100000000001</c:v>
                </c:pt>
                <c:pt idx="4">
                  <c:v>4.1532340000000003</c:v>
                </c:pt>
                <c:pt idx="5">
                  <c:v>3.9697979999999999</c:v>
                </c:pt>
                <c:pt idx="6">
                  <c:v>3.8617720000000002</c:v>
                </c:pt>
                <c:pt idx="7">
                  <c:v>3.984836</c:v>
                </c:pt>
                <c:pt idx="8">
                  <c:v>4.1536809999999997</c:v>
                </c:pt>
                <c:pt idx="9">
                  <c:v>4.2423959999999994</c:v>
                </c:pt>
                <c:pt idx="10">
                  <c:v>3.9930690000000011</c:v>
                </c:pt>
                <c:pt idx="11">
                  <c:v>4.0519530000000001</c:v>
                </c:pt>
                <c:pt idx="12">
                  <c:v>4.0727440000000001</c:v>
                </c:pt>
                <c:pt idx="13">
                  <c:v>4.1239990000000004</c:v>
                </c:pt>
                <c:pt idx="14">
                  <c:v>4.2364639999999998</c:v>
                </c:pt>
                <c:pt idx="15">
                  <c:v>4.2517969999999998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568-B23B-D875DAB7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110751"/>
        <c:axId val="1721111167"/>
      </c:lineChart>
      <c:catAx>
        <c:axId val="17211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111167"/>
        <c:crosses val="autoZero"/>
        <c:auto val="1"/>
        <c:lblAlgn val="ctr"/>
        <c:lblOffset val="100"/>
        <c:noMultiLvlLbl val="0"/>
      </c:catAx>
      <c:valAx>
        <c:axId val="17211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1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Batata!$L$1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442082239720039"/>
                  <c:y val="0.22827427821522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Batata!$A$2:$A$17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Batata!$L$2:$L$17</c:f>
              <c:numCache>
                <c:formatCode>0.000</c:formatCode>
                <c:ptCount val="16"/>
                <c:pt idx="0">
                  <c:v>19.911761187896399</c:v>
                </c:pt>
                <c:pt idx="1">
                  <c:v>20.189013363919301</c:v>
                </c:pt>
                <c:pt idx="2">
                  <c:v>18.815020610700941</c:v>
                </c:pt>
                <c:pt idx="3">
                  <c:v>19.96536944074764</c:v>
                </c:pt>
                <c:pt idx="4">
                  <c:v>21.58877946148122</c:v>
                </c:pt>
                <c:pt idx="5">
                  <c:v>20.47300567757712</c:v>
                </c:pt>
                <c:pt idx="6">
                  <c:v>19.2096695267219</c:v>
                </c:pt>
                <c:pt idx="7">
                  <c:v>19.652139171357341</c:v>
                </c:pt>
                <c:pt idx="8">
                  <c:v>20.316360990453951</c:v>
                </c:pt>
                <c:pt idx="9">
                  <c:v>20.58601766703562</c:v>
                </c:pt>
                <c:pt idx="10">
                  <c:v>19.2287929136636</c:v>
                </c:pt>
                <c:pt idx="11">
                  <c:v>19.434302709562679</c:v>
                </c:pt>
                <c:pt idx="12">
                  <c:v>19.380441202800181</c:v>
                </c:pt>
                <c:pt idx="13">
                  <c:v>19.475268697853942</c:v>
                </c:pt>
                <c:pt idx="14">
                  <c:v>19.85988603595974</c:v>
                </c:pt>
                <c:pt idx="15">
                  <c:v>20.936484006392021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0-45DB-965F-02C975FA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13007"/>
        <c:axId val="1702415087"/>
      </c:lineChart>
      <c:catAx>
        <c:axId val="170241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5087"/>
        <c:crosses val="autoZero"/>
        <c:auto val="1"/>
        <c:lblAlgn val="ctr"/>
        <c:lblOffset val="100"/>
        <c:noMultiLvlLbl val="0"/>
      </c:catAx>
      <c:valAx>
        <c:axId val="17024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'Bovinocultura Corte'!$H$1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45516185476808"/>
                  <c:y val="0.2228525080198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'Bovinocultura Corte'!$A$2:$A$17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'Bovinocultura Corte'!$H$2:$H$17</c:f>
              <c:numCache>
                <c:formatCode>0.000</c:formatCode>
                <c:ptCount val="16"/>
                <c:pt idx="0">
                  <c:v>5.6779946579999994</c:v>
                </c:pt>
                <c:pt idx="1">
                  <c:v>5.4713744610000008</c:v>
                </c:pt>
                <c:pt idx="2">
                  <c:v>5.6156326959999996</c:v>
                </c:pt>
                <c:pt idx="3">
                  <c:v>5.9054843679999998</c:v>
                </c:pt>
                <c:pt idx="4">
                  <c:v>5.8305369460000014</c:v>
                </c:pt>
                <c:pt idx="5">
                  <c:v>6.2671471770000009</c:v>
                </c:pt>
                <c:pt idx="6">
                  <c:v>6.810720207000001</c:v>
                </c:pt>
                <c:pt idx="7">
                  <c:v>6.6922248189999998</c:v>
                </c:pt>
                <c:pt idx="8">
                  <c:v>6.2914353569999992</c:v>
                </c:pt>
                <c:pt idx="9">
                  <c:v>6.1647776950000006</c:v>
                </c:pt>
                <c:pt idx="10">
                  <c:v>6.3375377049999999</c:v>
                </c:pt>
                <c:pt idx="11">
                  <c:v>6.4875156310000008</c:v>
                </c:pt>
                <c:pt idx="12">
                  <c:v>6.4948512259999989</c:v>
                </c:pt>
                <c:pt idx="13">
                  <c:v>5.9738883019999998</c:v>
                </c:pt>
                <c:pt idx="14">
                  <c:v>5.7792611410000001</c:v>
                </c:pt>
                <c:pt idx="15">
                  <c:v>5.9203197969999994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E-476E-A9A4-562E3F19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635471"/>
        <c:axId val="1702637551"/>
      </c:lineChart>
      <c:catAx>
        <c:axId val="17026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7551"/>
        <c:crosses val="autoZero"/>
        <c:auto val="1"/>
        <c:lblAlgn val="ctr"/>
        <c:lblOffset val="100"/>
        <c:noMultiLvlLbl val="0"/>
      </c:catAx>
      <c:valAx>
        <c:axId val="17026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'Bovinocultura Corte'!$L$1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46894138232725"/>
                  <c:y val="0.2206270049577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'Bovinocultura Corte'!$A$2:$A$17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'Bovinocultura Corte'!$L$2:$L$17</c:f>
              <c:numCache>
                <c:formatCode>0.000</c:formatCode>
                <c:ptCount val="16"/>
                <c:pt idx="0">
                  <c:v>30.86079819502315</c:v>
                </c:pt>
                <c:pt idx="1">
                  <c:v>28.85669833527497</c:v>
                </c:pt>
                <c:pt idx="2">
                  <c:v>29.327419154616319</c:v>
                </c:pt>
                <c:pt idx="3">
                  <c:v>30.958347787896081</c:v>
                </c:pt>
                <c:pt idx="4">
                  <c:v>30.30750886398701</c:v>
                </c:pt>
                <c:pt idx="5">
                  <c:v>32.320873691037299</c:v>
                </c:pt>
                <c:pt idx="6">
                  <c:v>33.878666170720862</c:v>
                </c:pt>
                <c:pt idx="7">
                  <c:v>33.004252498471637</c:v>
                </c:pt>
                <c:pt idx="8">
                  <c:v>30.772481531662532</c:v>
                </c:pt>
                <c:pt idx="9">
                  <c:v>29.914280171539179</c:v>
                </c:pt>
                <c:pt idx="10">
                  <c:v>30.51868127297071</c:v>
                </c:pt>
                <c:pt idx="11">
                  <c:v>31.11594399191539</c:v>
                </c:pt>
                <c:pt idx="12">
                  <c:v>30.9062102372326</c:v>
                </c:pt>
                <c:pt idx="13">
                  <c:v>28.211228919409631</c:v>
                </c:pt>
                <c:pt idx="14">
                  <c:v>27.092279701258089</c:v>
                </c:pt>
                <c:pt idx="15">
                  <c:v>29.152539677368541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4-44B1-87A0-7A617647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476191"/>
        <c:axId val="1700462047"/>
      </c:lineChart>
      <c:catAx>
        <c:axId val="17004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62047"/>
        <c:crosses val="autoZero"/>
        <c:auto val="1"/>
        <c:lblAlgn val="ctr"/>
        <c:lblOffset val="100"/>
        <c:noMultiLvlLbl val="0"/>
      </c:catAx>
      <c:valAx>
        <c:axId val="1700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BovinoculturaLeite!$H$1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12182852143489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BovinoculturaLeite!$A$2:$A$17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BovinoculturaLeite!$H$2:$H$17</c:f>
              <c:numCache>
                <c:formatCode>0.000</c:formatCode>
                <c:ptCount val="16"/>
                <c:pt idx="0">
                  <c:v>26.446521246</c:v>
                </c:pt>
                <c:pt idx="1">
                  <c:v>27.673491726000002</c:v>
                </c:pt>
                <c:pt idx="2">
                  <c:v>30.371145344999999</c:v>
                </c:pt>
                <c:pt idx="3">
                  <c:v>32.006639259999993</c:v>
                </c:pt>
                <c:pt idx="4">
                  <c:v>34.031196633999997</c:v>
                </c:pt>
                <c:pt idx="5">
                  <c:v>34.351858051000001</c:v>
                </c:pt>
                <c:pt idx="6">
                  <c:v>36.143148316000001</c:v>
                </c:pt>
                <c:pt idx="7">
                  <c:v>36.334215159999992</c:v>
                </c:pt>
                <c:pt idx="8">
                  <c:v>36.214485228000001</c:v>
                </c:pt>
                <c:pt idx="9">
                  <c:v>36.257493430999993</c:v>
                </c:pt>
                <c:pt idx="10">
                  <c:v>35.40294012999999</c:v>
                </c:pt>
                <c:pt idx="11">
                  <c:v>36.058043869000002</c:v>
                </c:pt>
                <c:pt idx="12">
                  <c:v>36.937690738999997</c:v>
                </c:pt>
                <c:pt idx="13">
                  <c:v>37.606483676999993</c:v>
                </c:pt>
                <c:pt idx="14">
                  <c:v>37.108741045999999</c:v>
                </c:pt>
                <c:pt idx="15">
                  <c:v>36.817103757999988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C-468C-BDA9-A6B1DC6BA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53920"/>
        <c:axId val="1021833536"/>
      </c:lineChart>
      <c:catAx>
        <c:axId val="10218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833536"/>
        <c:crosses val="autoZero"/>
        <c:auto val="1"/>
        <c:lblAlgn val="ctr"/>
        <c:lblOffset val="100"/>
        <c:noMultiLvlLbl val="0"/>
      </c:catAx>
      <c:valAx>
        <c:axId val="1021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8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BovinoculturaLeite!$L$1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83114610673669"/>
                  <c:y val="0.36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BovinoculturaLeite!$A$2:$A$17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BovinoculturaLeite!$L$2:$L$17</c:f>
              <c:numCache>
                <c:formatCode>0.000</c:formatCode>
                <c:ptCount val="16"/>
                <c:pt idx="0">
                  <c:v>143.74102201439561</c:v>
                </c:pt>
                <c:pt idx="1">
                  <c:v>145.9533812414214</c:v>
                </c:pt>
                <c:pt idx="2">
                  <c:v>158.6121026706461</c:v>
                </c:pt>
                <c:pt idx="3">
                  <c:v>167.7885517912878</c:v>
                </c:pt>
                <c:pt idx="4">
                  <c:v>176.8963653244021</c:v>
                </c:pt>
                <c:pt idx="5">
                  <c:v>177.1590859064986</c:v>
                </c:pt>
                <c:pt idx="6">
                  <c:v>179.7873967716518</c:v>
                </c:pt>
                <c:pt idx="7">
                  <c:v>179.1905747203553</c:v>
                </c:pt>
                <c:pt idx="8">
                  <c:v>177.1312132480829</c:v>
                </c:pt>
                <c:pt idx="9">
                  <c:v>175.9377013209031</c:v>
                </c:pt>
                <c:pt idx="10">
                  <c:v>170.48435784470561</c:v>
                </c:pt>
                <c:pt idx="11">
                  <c:v>172.94448866135329</c:v>
                </c:pt>
                <c:pt idx="12">
                  <c:v>175.77062136348519</c:v>
                </c:pt>
                <c:pt idx="13">
                  <c:v>177.59373229504499</c:v>
                </c:pt>
                <c:pt idx="14">
                  <c:v>173.96002140263701</c:v>
                </c:pt>
                <c:pt idx="15">
                  <c:v>181.29292249630981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3-4966-923D-9D0FCDC6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54752"/>
        <c:axId val="1021843104"/>
      </c:lineChart>
      <c:catAx>
        <c:axId val="10218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843104"/>
        <c:crosses val="autoZero"/>
        <c:auto val="1"/>
        <c:lblAlgn val="ctr"/>
        <c:lblOffset val="100"/>
        <c:noMultiLvlLbl val="0"/>
      </c:catAx>
      <c:valAx>
        <c:axId val="1021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8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Cacau!$H$1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25065616797895"/>
                  <c:y val="0.21362751531058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Cacau!$A$2:$A$17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Cacau!$H$2:$H$17</c:f>
              <c:numCache>
                <c:formatCode>0.000</c:formatCode>
                <c:ptCount val="16"/>
                <c:pt idx="0">
                  <c:v>0.29165099999999999</c:v>
                </c:pt>
                <c:pt idx="1">
                  <c:v>0.27503</c:v>
                </c:pt>
                <c:pt idx="2">
                  <c:v>0.292487</c:v>
                </c:pt>
                <c:pt idx="3">
                  <c:v>0.282389</c:v>
                </c:pt>
                <c:pt idx="4">
                  <c:v>0.280524</c:v>
                </c:pt>
                <c:pt idx="5">
                  <c:v>0.30821100000000001</c:v>
                </c:pt>
                <c:pt idx="6">
                  <c:v>0.27318599999999998</c:v>
                </c:pt>
                <c:pt idx="7">
                  <c:v>0.31079299999999999</c:v>
                </c:pt>
                <c:pt idx="8">
                  <c:v>0.28229900000000002</c:v>
                </c:pt>
                <c:pt idx="9">
                  <c:v>0.27187099999999997</c:v>
                </c:pt>
                <c:pt idx="10">
                  <c:v>0.29580899999999999</c:v>
                </c:pt>
                <c:pt idx="11">
                  <c:v>0.30031799999999997</c:v>
                </c:pt>
                <c:pt idx="12">
                  <c:v>0.31545099999999998</c:v>
                </c:pt>
                <c:pt idx="13">
                  <c:v>0.31474000000000002</c:v>
                </c:pt>
                <c:pt idx="14">
                  <c:v>0.361126</c:v>
                </c:pt>
                <c:pt idx="15">
                  <c:v>0.28387299999999999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9-44FF-9F2F-EC73FAC0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646400"/>
        <c:axId val="1249646880"/>
      </c:lineChart>
      <c:catAx>
        <c:axId val="12496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646880"/>
        <c:crosses val="autoZero"/>
        <c:auto val="1"/>
        <c:lblAlgn val="ctr"/>
        <c:lblOffset val="100"/>
        <c:noMultiLvlLbl val="0"/>
      </c:catAx>
      <c:valAx>
        <c:axId val="12496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64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Cacau!$L$1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25065616797895"/>
                  <c:y val="0.21362751531058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Cacau!$A$2:$A$17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Cacau!$L$2:$L$17</c:f>
              <c:numCache>
                <c:formatCode>0.000</c:formatCode>
                <c:ptCount val="16"/>
                <c:pt idx="0">
                  <c:v>1.585169271284069</c:v>
                </c:pt>
                <c:pt idx="1">
                  <c:v>1.450541870186697</c:v>
                </c:pt>
                <c:pt idx="2">
                  <c:v>1.527501763494302</c:v>
                </c:pt>
                <c:pt idx="3">
                  <c:v>1.480369149878374</c:v>
                </c:pt>
                <c:pt idx="4">
                  <c:v>1.458181929949663</c:v>
                </c:pt>
                <c:pt idx="5">
                  <c:v>1.589502930096625</c:v>
                </c:pt>
                <c:pt idx="6">
                  <c:v>1.3589131567909889</c:v>
                </c:pt>
                <c:pt idx="7">
                  <c:v>1.532747468022188</c:v>
                </c:pt>
                <c:pt idx="8">
                  <c:v>1.3807724741606691</c:v>
                </c:pt>
                <c:pt idx="9">
                  <c:v>1.3192406388169899</c:v>
                </c:pt>
                <c:pt idx="10">
                  <c:v>1.4244807698033559</c:v>
                </c:pt>
                <c:pt idx="11">
                  <c:v>1.4404093337534869</c:v>
                </c:pt>
                <c:pt idx="12">
                  <c:v>1.501095958367263</c:v>
                </c:pt>
                <c:pt idx="13">
                  <c:v>1.48633548891805</c:v>
                </c:pt>
                <c:pt idx="14">
                  <c:v>1.692902667087929</c:v>
                </c:pt>
                <c:pt idx="15">
                  <c:v>1.397833086656423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2-45D8-9769-CB8641F9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646400"/>
        <c:axId val="1249646880"/>
      </c:lineChart>
      <c:catAx>
        <c:axId val="12496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646880"/>
        <c:crosses val="autoZero"/>
        <c:auto val="1"/>
        <c:lblAlgn val="ctr"/>
        <c:lblOffset val="100"/>
        <c:noMultiLvlLbl val="0"/>
      </c:catAx>
      <c:valAx>
        <c:axId val="12496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64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Café!$H$1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158639545056867"/>
                  <c:y val="0.28834682123067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Café!$A$2:$A$17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Café!$H$2:$H$17</c:f>
              <c:numCache>
                <c:formatCode>0.000</c:formatCode>
                <c:ptCount val="16"/>
                <c:pt idx="0">
                  <c:v>0.76201099999999977</c:v>
                </c:pt>
                <c:pt idx="1">
                  <c:v>1.229927</c:v>
                </c:pt>
                <c:pt idx="2">
                  <c:v>0.80105599999999977</c:v>
                </c:pt>
                <c:pt idx="3">
                  <c:v>1.117265</c:v>
                </c:pt>
                <c:pt idx="4">
                  <c:v>0.90954000000000024</c:v>
                </c:pt>
                <c:pt idx="5">
                  <c:v>1.5345340000000001</c:v>
                </c:pt>
                <c:pt idx="6">
                  <c:v>1.2665379999999999</c:v>
                </c:pt>
                <c:pt idx="7">
                  <c:v>0.81806999999999985</c:v>
                </c:pt>
                <c:pt idx="8">
                  <c:v>0.64250400000000019</c:v>
                </c:pt>
                <c:pt idx="9">
                  <c:v>1.1996020000000001</c:v>
                </c:pt>
                <c:pt idx="10">
                  <c:v>1.035644</c:v>
                </c:pt>
                <c:pt idx="11">
                  <c:v>1.725865</c:v>
                </c:pt>
                <c:pt idx="12">
                  <c:v>0.78074500000000002</c:v>
                </c:pt>
                <c:pt idx="13">
                  <c:v>1.334719</c:v>
                </c:pt>
                <c:pt idx="14">
                  <c:v>0.70458099999999968</c:v>
                </c:pt>
                <c:pt idx="15">
                  <c:v>1.0455620000000001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C-48C2-9EF9-22B687941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518975"/>
        <c:axId val="1719520639"/>
      </c:lineChart>
      <c:catAx>
        <c:axId val="171951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520639"/>
        <c:crosses val="autoZero"/>
        <c:auto val="1"/>
        <c:lblAlgn val="ctr"/>
        <c:lblOffset val="100"/>
        <c:noMultiLvlLbl val="0"/>
      </c:catAx>
      <c:valAx>
        <c:axId val="17195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51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Açúcar!$L$1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69116360454944"/>
                  <c:y val="0.27835666375036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Açúcar!$A$2:$A$17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Açúcar!$L$2:$L$17</c:f>
              <c:numCache>
                <c:formatCode>0.000</c:formatCode>
                <c:ptCount val="16"/>
                <c:pt idx="0">
                  <c:v>59.126910021192728</c:v>
                </c:pt>
                <c:pt idx="1">
                  <c:v>62.301625095278339</c:v>
                </c:pt>
                <c:pt idx="2">
                  <c:v>38.349570920045537</c:v>
                </c:pt>
                <c:pt idx="3">
                  <c:v>26.608365389720081</c:v>
                </c:pt>
                <c:pt idx="4">
                  <c:v>66.589289313667109</c:v>
                </c:pt>
                <c:pt idx="5">
                  <c:v>71.838636244845162</c:v>
                </c:pt>
                <c:pt idx="6">
                  <c:v>55.632120148365502</c:v>
                </c:pt>
                <c:pt idx="7">
                  <c:v>67.827394879882803</c:v>
                </c:pt>
                <c:pt idx="8">
                  <c:v>56.489004299529377</c:v>
                </c:pt>
                <c:pt idx="9">
                  <c:v>22.123015342789341</c:v>
                </c:pt>
                <c:pt idx="10">
                  <c:v>48.112565267393173</c:v>
                </c:pt>
                <c:pt idx="11">
                  <c:v>79.660936550486355</c:v>
                </c:pt>
                <c:pt idx="12">
                  <c:v>53.064418559140407</c:v>
                </c:pt>
                <c:pt idx="13">
                  <c:v>-3.9588097117124872</c:v>
                </c:pt>
                <c:pt idx="14">
                  <c:v>65.640600869391776</c:v>
                </c:pt>
                <c:pt idx="15">
                  <c:v>37.848490183875462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5-48A5-8CA0-F10A370E4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4271"/>
        <c:axId val="1702404687"/>
      </c:lineChart>
      <c:catAx>
        <c:axId val="17024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4687"/>
        <c:crosses val="autoZero"/>
        <c:auto val="1"/>
        <c:lblAlgn val="ctr"/>
        <c:lblOffset val="100"/>
        <c:noMultiLvlLbl val="0"/>
      </c:catAx>
      <c:valAx>
        <c:axId val="17024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Café!$L$1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530139982502183"/>
                  <c:y val="0.24789515893846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Café!$A$2:$A$17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Café!$L$2:$L$17</c:f>
              <c:numCache>
                <c:formatCode>0.000</c:formatCode>
                <c:ptCount val="16"/>
                <c:pt idx="0">
                  <c:v>4.1416501969149593</c:v>
                </c:pt>
                <c:pt idx="1">
                  <c:v>6.4867854807588801</c:v>
                </c:pt>
                <c:pt idx="2">
                  <c:v>4.1834832066303509</c:v>
                </c:pt>
                <c:pt idx="3">
                  <c:v>5.8570434338407722</c:v>
                </c:pt>
                <c:pt idx="4">
                  <c:v>4.7278478581740471</c:v>
                </c:pt>
                <c:pt idx="5">
                  <c:v>7.9138846093516939</c:v>
                </c:pt>
                <c:pt idx="6">
                  <c:v>6.3001586895951673</c:v>
                </c:pt>
                <c:pt idx="7">
                  <c:v>4.0345011669017996</c:v>
                </c:pt>
                <c:pt idx="8">
                  <c:v>3.1425964588543591</c:v>
                </c:pt>
                <c:pt idx="9">
                  <c:v>5.8210096288538979</c:v>
                </c:pt>
                <c:pt idx="10">
                  <c:v>4.9871875512990709</c:v>
                </c:pt>
                <c:pt idx="11">
                  <c:v>8.2777324529281024</c:v>
                </c:pt>
                <c:pt idx="12">
                  <c:v>3.7152304605642361</c:v>
                </c:pt>
                <c:pt idx="13">
                  <c:v>6.3031080175167133</c:v>
                </c:pt>
                <c:pt idx="14">
                  <c:v>3.3029664274504729</c:v>
                </c:pt>
                <c:pt idx="15">
                  <c:v>5.1485035834710011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B-4BEC-9369-5DBFB5B2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244911"/>
        <c:axId val="1727245743"/>
      </c:lineChart>
      <c:catAx>
        <c:axId val="17272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245743"/>
        <c:crosses val="autoZero"/>
        <c:auto val="1"/>
        <c:lblAlgn val="ctr"/>
        <c:lblOffset val="100"/>
        <c:noMultiLvlLbl val="0"/>
      </c:catAx>
      <c:valAx>
        <c:axId val="17272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24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Cebola!$H$1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269750656167981"/>
                  <c:y val="0.22286235053951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Cebola!$A$2:$A$17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Cebola!$H$2:$H$17</c:f>
              <c:numCache>
                <c:formatCode>0.000</c:formatCode>
                <c:ptCount val="16"/>
                <c:pt idx="0">
                  <c:v>1.483301</c:v>
                </c:pt>
                <c:pt idx="1">
                  <c:v>1.5650660000000001</c:v>
                </c:pt>
                <c:pt idx="2">
                  <c:v>1.6928529999999999</c:v>
                </c:pt>
                <c:pt idx="3">
                  <c:v>1.9943109999999999</c:v>
                </c:pt>
                <c:pt idx="4">
                  <c:v>1.7083159999999999</c:v>
                </c:pt>
                <c:pt idx="5">
                  <c:v>1.7020219999999999</c:v>
                </c:pt>
                <c:pt idx="6">
                  <c:v>1.8059289999999999</c:v>
                </c:pt>
                <c:pt idx="7">
                  <c:v>1.801498</c:v>
                </c:pt>
                <c:pt idx="8">
                  <c:v>1.715989</c:v>
                </c:pt>
                <c:pt idx="9">
                  <c:v>1.8155460000000001</c:v>
                </c:pt>
                <c:pt idx="10">
                  <c:v>1.6743159999999999</c:v>
                </c:pt>
                <c:pt idx="11">
                  <c:v>1.642191</c:v>
                </c:pt>
                <c:pt idx="12">
                  <c:v>1.7686550000000001</c:v>
                </c:pt>
                <c:pt idx="13">
                  <c:v>1.6776180000000001</c:v>
                </c:pt>
                <c:pt idx="14">
                  <c:v>1.7574099999999999</c:v>
                </c:pt>
                <c:pt idx="15">
                  <c:v>1.796076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5-492E-800F-43D8F9B0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1359"/>
        <c:axId val="1702412175"/>
      </c:lineChart>
      <c:catAx>
        <c:axId val="17024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2175"/>
        <c:crosses val="autoZero"/>
        <c:auto val="1"/>
        <c:lblAlgn val="ctr"/>
        <c:lblOffset val="100"/>
        <c:noMultiLvlLbl val="0"/>
      </c:catAx>
      <c:valAx>
        <c:axId val="1702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Cebola!$L$1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146894138232728"/>
                  <c:y val="0.22429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Cebola!$A$2:$A$17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Cebola!$L$2:$L$17</c:f>
              <c:numCache>
                <c:formatCode>0.000</c:formatCode>
                <c:ptCount val="16"/>
                <c:pt idx="0">
                  <c:v>8.0619753241543197</c:v>
                </c:pt>
                <c:pt idx="1">
                  <c:v>8.2543495713399029</c:v>
                </c:pt>
                <c:pt idx="2">
                  <c:v>8.8408576888429913</c:v>
                </c:pt>
                <c:pt idx="3">
                  <c:v>10.454785702216061</c:v>
                </c:pt>
                <c:pt idx="4">
                  <c:v>8.8799372668430774</c:v>
                </c:pt>
                <c:pt idx="5">
                  <c:v>8.7776521801263385</c:v>
                </c:pt>
                <c:pt idx="6">
                  <c:v>8.9832593117158019</c:v>
                </c:pt>
                <c:pt idx="7">
                  <c:v>8.8845035060218063</c:v>
                </c:pt>
                <c:pt idx="8">
                  <c:v>8.3931943689580617</c:v>
                </c:pt>
                <c:pt idx="9">
                  <c:v>8.8098475557953222</c:v>
                </c:pt>
                <c:pt idx="10">
                  <c:v>8.0627396210868341</c:v>
                </c:pt>
                <c:pt idx="11">
                  <c:v>7.8764084876896288</c:v>
                </c:pt>
                <c:pt idx="12">
                  <c:v>8.4162702677945269</c:v>
                </c:pt>
                <c:pt idx="13">
                  <c:v>7.9224222223032381</c:v>
                </c:pt>
                <c:pt idx="14">
                  <c:v>8.2384654557328929</c:v>
                </c:pt>
                <c:pt idx="15">
                  <c:v>8.8441467097946003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B-48E3-9FEB-FAA2D8FE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534911"/>
        <c:axId val="1116539071"/>
      </c:lineChart>
      <c:catAx>
        <c:axId val="11165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539071"/>
        <c:crosses val="autoZero"/>
        <c:auto val="1"/>
        <c:lblAlgn val="ctr"/>
        <c:lblOffset val="100"/>
        <c:noMultiLvlLbl val="0"/>
      </c:catAx>
      <c:valAx>
        <c:axId val="11165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53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Citros!$H$1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9133858267716"/>
                  <c:y val="0.20236184018664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Citros!$A$2:$A$17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Citros!$H$2:$H$17</c:f>
              <c:numCache>
                <c:formatCode>0.000</c:formatCode>
                <c:ptCount val="16"/>
                <c:pt idx="0">
                  <c:v>7.6899850000000001</c:v>
                </c:pt>
                <c:pt idx="1">
                  <c:v>8.0740840000000027</c:v>
                </c:pt>
                <c:pt idx="2">
                  <c:v>8.5304499999999983</c:v>
                </c:pt>
                <c:pt idx="3">
                  <c:v>11.228139000000001</c:v>
                </c:pt>
                <c:pt idx="4">
                  <c:v>11.980064</c:v>
                </c:pt>
                <c:pt idx="5">
                  <c:v>10.08056</c:v>
                </c:pt>
                <c:pt idx="6">
                  <c:v>7.7355359999999997</c:v>
                </c:pt>
                <c:pt idx="7">
                  <c:v>9.2344570000000026</c:v>
                </c:pt>
                <c:pt idx="8">
                  <c:v>6.8200149999999997</c:v>
                </c:pt>
                <c:pt idx="9">
                  <c:v>7.0463789999999999</c:v>
                </c:pt>
                <c:pt idx="10">
                  <c:v>9.0248820000000016</c:v>
                </c:pt>
                <c:pt idx="11">
                  <c:v>7.6525489999999987</c:v>
                </c:pt>
                <c:pt idx="12">
                  <c:v>9.2233429999999998</c:v>
                </c:pt>
                <c:pt idx="13">
                  <c:v>9.2395559999999985</c:v>
                </c:pt>
                <c:pt idx="14">
                  <c:v>8.2528390000000016</c:v>
                </c:pt>
                <c:pt idx="15">
                  <c:v>8.2916310000000006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A-4420-AC54-00791F61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97599"/>
        <c:axId val="1783895935"/>
      </c:lineChart>
      <c:catAx>
        <c:axId val="178389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895935"/>
        <c:crosses val="autoZero"/>
        <c:auto val="1"/>
        <c:lblAlgn val="ctr"/>
        <c:lblOffset val="100"/>
        <c:noMultiLvlLbl val="0"/>
      </c:catAx>
      <c:valAx>
        <c:axId val="178389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89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Citros!$L$1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51159230096238"/>
                  <c:y val="0.19822579469233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Citros!$A$2:$A$17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Citros!$L$2:$L$17</c:f>
              <c:numCache>
                <c:formatCode>0.000</c:formatCode>
                <c:ptCount val="16"/>
                <c:pt idx="0">
                  <c:v>41.796283635699602</c:v>
                </c:pt>
                <c:pt idx="1">
                  <c:v>42.5837068879922</c:v>
                </c:pt>
                <c:pt idx="2">
                  <c:v>44.54993698318205</c:v>
                </c:pt>
                <c:pt idx="3">
                  <c:v>58.861324577608251</c:v>
                </c:pt>
                <c:pt idx="4">
                  <c:v>62.273148979910687</c:v>
                </c:pt>
                <c:pt idx="5">
                  <c:v>51.987371174341071</c:v>
                </c:pt>
                <c:pt idx="6">
                  <c:v>38.478991036254932</c:v>
                </c:pt>
                <c:pt idx="7">
                  <c:v>45.541857716582342</c:v>
                </c:pt>
                <c:pt idx="8">
                  <c:v>33.357854563292378</c:v>
                </c:pt>
                <c:pt idx="9">
                  <c:v>34.192207088312543</c:v>
                </c:pt>
                <c:pt idx="10">
                  <c:v>43.459701559940541</c:v>
                </c:pt>
                <c:pt idx="11">
                  <c:v>36.703770691753128</c:v>
                </c:pt>
                <c:pt idx="12">
                  <c:v>43.889931875108928</c:v>
                </c:pt>
                <c:pt idx="13">
                  <c:v>43.633093933550548</c:v>
                </c:pt>
                <c:pt idx="14">
                  <c:v>38.688028981982129</c:v>
                </c:pt>
                <c:pt idx="15">
                  <c:v>40.829230515568902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9-418E-91C8-F41C0E511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8847"/>
        <c:axId val="1702414255"/>
      </c:lineChart>
      <c:catAx>
        <c:axId val="17024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4255"/>
        <c:crosses val="autoZero"/>
        <c:auto val="1"/>
        <c:lblAlgn val="ctr"/>
        <c:lblOffset val="100"/>
        <c:noMultiLvlLbl val="0"/>
      </c:catAx>
      <c:valAx>
        <c:axId val="17024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Feijão!$H$1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60039370078738"/>
                  <c:y val="0.14792395742198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Feijão!$A$2:$A$17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Feijão!$H$2:$H$17</c:f>
              <c:numCache>
                <c:formatCode>0.000</c:formatCode>
                <c:ptCount val="16"/>
                <c:pt idx="0">
                  <c:v>3.234356</c:v>
                </c:pt>
                <c:pt idx="1">
                  <c:v>3.666194</c:v>
                </c:pt>
                <c:pt idx="2">
                  <c:v>3.5637629999999998</c:v>
                </c:pt>
                <c:pt idx="3">
                  <c:v>3.3329049999999998</c:v>
                </c:pt>
                <c:pt idx="4">
                  <c:v>3.6213660000000001</c:v>
                </c:pt>
                <c:pt idx="5">
                  <c:v>3.0658539999999999</c:v>
                </c:pt>
                <c:pt idx="6">
                  <c:v>3.1625990000000002</c:v>
                </c:pt>
                <c:pt idx="7">
                  <c:v>3.3665859999999999</c:v>
                </c:pt>
                <c:pt idx="8">
                  <c:v>3.1253329999999999</c:v>
                </c:pt>
                <c:pt idx="9">
                  <c:v>2.9192670000000001</c:v>
                </c:pt>
                <c:pt idx="10">
                  <c:v>3.0620790000000002</c:v>
                </c:pt>
                <c:pt idx="11">
                  <c:v>2.8353649999999999</c:v>
                </c:pt>
                <c:pt idx="12">
                  <c:v>2.893075000000001</c:v>
                </c:pt>
                <c:pt idx="13">
                  <c:v>2.9732539999999998</c:v>
                </c:pt>
                <c:pt idx="14">
                  <c:v>2.760805</c:v>
                </c:pt>
                <c:pt idx="15">
                  <c:v>2.7833950000000001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B-490A-8A87-93721B16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916223"/>
        <c:axId val="1781920799"/>
      </c:lineChart>
      <c:catAx>
        <c:axId val="17819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920799"/>
        <c:crosses val="autoZero"/>
        <c:auto val="1"/>
        <c:lblAlgn val="ctr"/>
        <c:lblOffset val="100"/>
        <c:noMultiLvlLbl val="0"/>
      </c:catAx>
      <c:valAx>
        <c:axId val="17819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91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Feijão!$L$1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35783027121617"/>
                  <c:y val="0.11998359580052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Feijão!$A$2:$A$17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Feijão!$L$2:$L$17</c:f>
              <c:numCache>
                <c:formatCode>0.000</c:formatCode>
                <c:ptCount val="16"/>
                <c:pt idx="0">
                  <c:v>17.579235948422109</c:v>
                </c:pt>
                <c:pt idx="1">
                  <c:v>19.335955718384351</c:v>
                </c:pt>
                <c:pt idx="2">
                  <c:v>18.61161100211546</c:v>
                </c:pt>
                <c:pt idx="3">
                  <c:v>17.472103167883251</c:v>
                </c:pt>
                <c:pt idx="4">
                  <c:v>18.824095132445311</c:v>
                </c:pt>
                <c:pt idx="5">
                  <c:v>15.811194007509339</c:v>
                </c:pt>
                <c:pt idx="6">
                  <c:v>15.73176294083161</c:v>
                </c:pt>
                <c:pt idx="7">
                  <c:v>16.60309648987894</c:v>
                </c:pt>
                <c:pt idx="8">
                  <c:v>15.28653583252504</c:v>
                </c:pt>
                <c:pt idx="9">
                  <c:v>14.16559935394859</c:v>
                </c:pt>
                <c:pt idx="10">
                  <c:v>14.74557113244928</c:v>
                </c:pt>
                <c:pt idx="11">
                  <c:v>13.59920554411643</c:v>
                </c:pt>
                <c:pt idx="12">
                  <c:v>13.76690259264789</c:v>
                </c:pt>
                <c:pt idx="13">
                  <c:v>14.040963772534621</c:v>
                </c:pt>
                <c:pt idx="14">
                  <c:v>12.94222556063449</c:v>
                </c:pt>
                <c:pt idx="15">
                  <c:v>13.705853054831049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9-47FA-9AE2-1B02D471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188719"/>
        <c:axId val="1772189967"/>
      </c:lineChart>
      <c:catAx>
        <c:axId val="17721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189967"/>
        <c:crosses val="autoZero"/>
        <c:auto val="1"/>
        <c:lblAlgn val="ctr"/>
        <c:lblOffset val="100"/>
        <c:noMultiLvlLbl val="0"/>
      </c:catAx>
      <c:valAx>
        <c:axId val="17721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1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Mandioca!$H$1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46894138232722"/>
                  <c:y val="0.15502478856809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Mandioca!$A$2:$A$17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Mandioca!$H$2:$H$17</c:f>
              <c:numCache>
                <c:formatCode>0.000</c:formatCode>
                <c:ptCount val="16"/>
                <c:pt idx="0">
                  <c:v>26.5472</c:v>
                </c:pt>
                <c:pt idx="1">
                  <c:v>26.704039000000002</c:v>
                </c:pt>
                <c:pt idx="2">
                  <c:v>24.403981000000002</c:v>
                </c:pt>
                <c:pt idx="3">
                  <c:v>24.992052000000001</c:v>
                </c:pt>
                <c:pt idx="4">
                  <c:v>25.372541999999999</c:v>
                </c:pt>
                <c:pt idx="5">
                  <c:v>23.059557000000002</c:v>
                </c:pt>
                <c:pt idx="6">
                  <c:v>21.495218000000001</c:v>
                </c:pt>
                <c:pt idx="7">
                  <c:v>23.259513999999999</c:v>
                </c:pt>
                <c:pt idx="8">
                  <c:v>23.059704</c:v>
                </c:pt>
                <c:pt idx="9">
                  <c:v>21.052313999999999</c:v>
                </c:pt>
                <c:pt idx="10">
                  <c:v>18.502645000000001</c:v>
                </c:pt>
                <c:pt idx="11">
                  <c:v>17.878163000000001</c:v>
                </c:pt>
                <c:pt idx="12">
                  <c:v>17.596185999999999</c:v>
                </c:pt>
                <c:pt idx="13">
                  <c:v>18.197572000000001</c:v>
                </c:pt>
                <c:pt idx="14">
                  <c:v>18.220656000000002</c:v>
                </c:pt>
                <c:pt idx="15">
                  <c:v>17.648564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5-48AF-8418-98A7B1E7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3023"/>
        <c:axId val="1702405935"/>
      </c:lineChart>
      <c:catAx>
        <c:axId val="17024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5935"/>
        <c:crosses val="autoZero"/>
        <c:auto val="1"/>
        <c:lblAlgn val="ctr"/>
        <c:lblOffset val="100"/>
        <c:noMultiLvlLbl val="0"/>
      </c:catAx>
      <c:valAx>
        <c:axId val="17024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Mandioca!$L$1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84492563429573"/>
                  <c:y val="6.31867891513560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Mandioca!$A$2:$A$17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Mandioca!$L$2:$L$17</c:f>
              <c:numCache>
                <c:formatCode>0.000</c:formatCode>
                <c:ptCount val="16"/>
                <c:pt idx="0">
                  <c:v>144.2882269515018</c:v>
                </c:pt>
                <c:pt idx="1">
                  <c:v>140.84036895101809</c:v>
                </c:pt>
                <c:pt idx="2">
                  <c:v>127.4488234136268</c:v>
                </c:pt>
                <c:pt idx="3">
                  <c:v>131.01594882575489</c:v>
                </c:pt>
                <c:pt idx="4">
                  <c:v>131.8881174562207</c:v>
                </c:pt>
                <c:pt idx="5">
                  <c:v>118.92253494596279</c:v>
                </c:pt>
                <c:pt idx="6">
                  <c:v>106.9239805417938</c:v>
                </c:pt>
                <c:pt idx="7">
                  <c:v>114.70966588992231</c:v>
                </c:pt>
                <c:pt idx="8">
                  <c:v>112.7889384854097</c:v>
                </c:pt>
                <c:pt idx="9">
                  <c:v>102.1553169331626</c:v>
                </c:pt>
                <c:pt idx="10">
                  <c:v>89.100270759166264</c:v>
                </c:pt>
                <c:pt idx="11">
                  <c:v>85.74868258168425</c:v>
                </c:pt>
                <c:pt idx="12">
                  <c:v>83.732699174447418</c:v>
                </c:pt>
                <c:pt idx="13">
                  <c:v>85.93663682957812</c:v>
                </c:pt>
                <c:pt idx="14">
                  <c:v>85.415608786107001</c:v>
                </c:pt>
                <c:pt idx="15">
                  <c:v>86.904167325435793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6-4A6E-A267-9BD185A6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25423"/>
        <c:axId val="1636225839"/>
      </c:lineChart>
      <c:catAx>
        <c:axId val="16362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25839"/>
        <c:crosses val="autoZero"/>
        <c:auto val="1"/>
        <c:lblAlgn val="ctr"/>
        <c:lblOffset val="100"/>
        <c:noMultiLvlLbl val="0"/>
      </c:catAx>
      <c:valAx>
        <c:axId val="16362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Milho!$H$1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643699419434978"/>
                  <c:y val="0.32647548836233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Milho!$A$2:$A$17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Milho!$H$2:$H$17</c:f>
              <c:numCache>
                <c:formatCode>0.000</c:formatCode>
                <c:ptCount val="16"/>
                <c:pt idx="0">
                  <c:v>42.318216999999997</c:v>
                </c:pt>
                <c:pt idx="1">
                  <c:v>53.330347000000003</c:v>
                </c:pt>
                <c:pt idx="2">
                  <c:v>44.087822000000003</c:v>
                </c:pt>
                <c:pt idx="3">
                  <c:v>45.086271000000004</c:v>
                </c:pt>
                <c:pt idx="4">
                  <c:v>46.862234999999998</c:v>
                </c:pt>
                <c:pt idx="5">
                  <c:v>52.130809999999997</c:v>
                </c:pt>
                <c:pt idx="6">
                  <c:v>54.575172000000002</c:v>
                </c:pt>
                <c:pt idx="7">
                  <c:v>60.037613999999998</c:v>
                </c:pt>
                <c:pt idx="8">
                  <c:v>56.765700000000002</c:v>
                </c:pt>
                <c:pt idx="9">
                  <c:v>45.256314000000003</c:v>
                </c:pt>
                <c:pt idx="10">
                  <c:v>69.990657999999996</c:v>
                </c:pt>
                <c:pt idx="11">
                  <c:v>60.355530999999999</c:v>
                </c:pt>
                <c:pt idx="12">
                  <c:v>59.876409000000002</c:v>
                </c:pt>
                <c:pt idx="13">
                  <c:v>70.969934999999992</c:v>
                </c:pt>
                <c:pt idx="14">
                  <c:v>71.078115999999994</c:v>
                </c:pt>
                <c:pt idx="15">
                  <c:v>68.897717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4-43F1-9173-24660263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643520"/>
        <c:axId val="1244188512"/>
      </c:lineChart>
      <c:catAx>
        <c:axId val="12496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188512"/>
        <c:crosses val="autoZero"/>
        <c:auto val="1"/>
        <c:lblAlgn val="ctr"/>
        <c:lblOffset val="100"/>
        <c:noMultiLvlLbl val="0"/>
      </c:catAx>
      <c:valAx>
        <c:axId val="12441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6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Arroz!$H$1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143625757798984"/>
                  <c:y val="0.1548673082531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Arroz!$A$2:$A$17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Arroz!$H$2:$H$17</c:f>
              <c:numCache>
                <c:formatCode>0.000</c:formatCode>
                <c:ptCount val="16"/>
                <c:pt idx="0">
                  <c:v>11.579741</c:v>
                </c:pt>
                <c:pt idx="1">
                  <c:v>11.987465</c:v>
                </c:pt>
                <c:pt idx="2">
                  <c:v>12.720143999999999</c:v>
                </c:pt>
                <c:pt idx="3">
                  <c:v>11.587986000000001</c:v>
                </c:pt>
                <c:pt idx="4">
                  <c:v>12.746994000000001</c:v>
                </c:pt>
                <c:pt idx="5">
                  <c:v>11.156881</c:v>
                </c:pt>
                <c:pt idx="6">
                  <c:v>11.617549</c:v>
                </c:pt>
                <c:pt idx="7">
                  <c:v>11.882602</c:v>
                </c:pt>
                <c:pt idx="8">
                  <c:v>11.713201</c:v>
                </c:pt>
                <c:pt idx="9">
                  <c:v>10.687189</c:v>
                </c:pt>
                <c:pt idx="10">
                  <c:v>12.675765999999999</c:v>
                </c:pt>
                <c:pt idx="11">
                  <c:v>10.967411999999999</c:v>
                </c:pt>
                <c:pt idx="12">
                  <c:v>10.056639000000001</c:v>
                </c:pt>
                <c:pt idx="13">
                  <c:v>10.665011</c:v>
                </c:pt>
                <c:pt idx="14">
                  <c:v>11.551605</c:v>
                </c:pt>
                <c:pt idx="15">
                  <c:v>9.9212679999999995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3-4EAF-9B8C-5BD6D1E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855439"/>
        <c:axId val="1545854607"/>
      </c:lineChart>
      <c:catAx>
        <c:axId val="15458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854607"/>
        <c:crosses val="autoZero"/>
        <c:auto val="1"/>
        <c:lblAlgn val="ctr"/>
        <c:lblOffset val="100"/>
        <c:noMultiLvlLbl val="0"/>
      </c:catAx>
      <c:valAx>
        <c:axId val="15458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85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Milho!$L$1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279246149054404"/>
                  <c:y val="0.21769552587829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Milho!$A$2:$A$17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Milho!$L$2:$L$17</c:f>
              <c:numCache>
                <c:formatCode>0.000</c:formatCode>
                <c:ptCount val="16"/>
                <c:pt idx="0">
                  <c:v>230.0061964606023</c:v>
                </c:pt>
                <c:pt idx="1">
                  <c:v>281.27077509757311</c:v>
                </c:pt>
                <c:pt idx="2">
                  <c:v>230.24690278071469</c:v>
                </c:pt>
                <c:pt idx="3">
                  <c:v>236.35596525167759</c:v>
                </c:pt>
                <c:pt idx="4">
                  <c:v>243.59293420190289</c:v>
                </c:pt>
                <c:pt idx="5">
                  <c:v>268.84853312604179</c:v>
                </c:pt>
                <c:pt idx="6">
                  <c:v>271.47408456118251</c:v>
                </c:pt>
                <c:pt idx="7">
                  <c:v>296.08936122947898</c:v>
                </c:pt>
                <c:pt idx="8">
                  <c:v>277.6507038156787</c:v>
                </c:pt>
                <c:pt idx="9">
                  <c:v>219.60403497196199</c:v>
                </c:pt>
                <c:pt idx="10">
                  <c:v>337.04297836402338</c:v>
                </c:pt>
                <c:pt idx="11">
                  <c:v>289.48204968083149</c:v>
                </c:pt>
                <c:pt idx="12">
                  <c:v>284.92613924649208</c:v>
                </c:pt>
                <c:pt idx="13">
                  <c:v>335.15007001559133</c:v>
                </c:pt>
                <c:pt idx="14">
                  <c:v>333.20318157093419</c:v>
                </c:pt>
                <c:pt idx="15">
                  <c:v>339.26265765920232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8-4B1F-9812-02948C16E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643520"/>
        <c:axId val="1244188512"/>
      </c:lineChart>
      <c:catAx>
        <c:axId val="12496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188512"/>
        <c:crosses val="autoZero"/>
        <c:auto val="1"/>
        <c:lblAlgn val="ctr"/>
        <c:lblOffset val="100"/>
        <c:noMultiLvlLbl val="0"/>
      </c:catAx>
      <c:valAx>
        <c:axId val="12441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96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Soja!$H$1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23293963254593"/>
                  <c:y val="0.34280402449693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Soja!$A$2:$A$17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Soja!$H$2:$H$17</c:f>
              <c:numCache>
                <c:formatCode>0.000</c:formatCode>
                <c:ptCount val="16"/>
                <c:pt idx="0">
                  <c:v>34.302171999999999</c:v>
                </c:pt>
                <c:pt idx="1">
                  <c:v>35.436104999999998</c:v>
                </c:pt>
                <c:pt idx="2">
                  <c:v>28.895382000000001</c:v>
                </c:pt>
                <c:pt idx="3">
                  <c:v>39.809343000000013</c:v>
                </c:pt>
                <c:pt idx="4">
                  <c:v>41.893447000000002</c:v>
                </c:pt>
                <c:pt idx="5">
                  <c:v>33.216856999999997</c:v>
                </c:pt>
                <c:pt idx="6">
                  <c:v>39.21347699999999</c:v>
                </c:pt>
                <c:pt idx="7">
                  <c:v>41.650519999999993</c:v>
                </c:pt>
                <c:pt idx="8">
                  <c:v>43.464935999999987</c:v>
                </c:pt>
                <c:pt idx="9">
                  <c:v>45.199820000000003</c:v>
                </c:pt>
                <c:pt idx="10">
                  <c:v>46.837100999999997</c:v>
                </c:pt>
                <c:pt idx="11">
                  <c:v>34.851450000000007</c:v>
                </c:pt>
                <c:pt idx="12">
                  <c:v>40.396829000000011</c:v>
                </c:pt>
                <c:pt idx="13">
                  <c:v>39.674948999999998</c:v>
                </c:pt>
                <c:pt idx="14">
                  <c:v>49.562179000000008</c:v>
                </c:pt>
                <c:pt idx="15">
                  <c:v>42.394030999999998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C-49AD-943E-474D2F43B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159279"/>
        <c:axId val="1698160943"/>
      </c:lineChart>
      <c:catAx>
        <c:axId val="16981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8160943"/>
        <c:crosses val="autoZero"/>
        <c:auto val="1"/>
        <c:lblAlgn val="ctr"/>
        <c:lblOffset val="100"/>
        <c:noMultiLvlLbl val="0"/>
      </c:catAx>
      <c:valAx>
        <c:axId val="16981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815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Soja!$L$1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60892388451451"/>
                  <c:y val="0.35872265966754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Soja!$A$2:$A$17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Soja!$L$2:$L$17</c:f>
              <c:numCache>
                <c:formatCode>0.000</c:formatCode>
                <c:ptCount val="16"/>
                <c:pt idx="0">
                  <c:v>186.43772520135639</c:v>
                </c:pt>
                <c:pt idx="1">
                  <c:v>186.89435341174479</c:v>
                </c:pt>
                <c:pt idx="2">
                  <c:v>150.90498709973949</c:v>
                </c:pt>
                <c:pt idx="3">
                  <c:v>208.69270139462449</c:v>
                </c:pt>
                <c:pt idx="4">
                  <c:v>217.7648522005386</c:v>
                </c:pt>
                <c:pt idx="5">
                  <c:v>171.30566894140901</c:v>
                </c:pt>
                <c:pt idx="6">
                  <c:v>195.0601781160851</c:v>
                </c:pt>
                <c:pt idx="7">
                  <c:v>205.4091600255073</c:v>
                </c:pt>
                <c:pt idx="8">
                  <c:v>212.5944024596443</c:v>
                </c:pt>
                <c:pt idx="9">
                  <c:v>219.32990061909121</c:v>
                </c:pt>
                <c:pt idx="10">
                  <c:v>225.546043858833</c:v>
                </c:pt>
                <c:pt idx="11">
                  <c:v>167.1573261504239</c:v>
                </c:pt>
                <c:pt idx="12">
                  <c:v>192.23117613433931</c:v>
                </c:pt>
                <c:pt idx="13">
                  <c:v>187.36190099673919</c:v>
                </c:pt>
                <c:pt idx="14">
                  <c:v>232.33980664861949</c:v>
                </c:pt>
                <c:pt idx="15">
                  <c:v>208.75454590094199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6-48ED-BB4A-24D9D40B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618479"/>
        <c:axId val="1778619727"/>
      </c:lineChart>
      <c:catAx>
        <c:axId val="177861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619727"/>
        <c:crosses val="autoZero"/>
        <c:auto val="1"/>
        <c:lblAlgn val="ctr"/>
        <c:lblOffset val="100"/>
        <c:noMultiLvlLbl val="0"/>
      </c:catAx>
      <c:valAx>
        <c:axId val="17786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61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Suinocultura!$H$1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45516185476808"/>
                  <c:y val="0.2228525080198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Suinocultura!$A$2:$A$17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Suinocultura!$H$2:$H$17</c:f>
              <c:numCache>
                <c:formatCode>0.000</c:formatCode>
                <c:ptCount val="16"/>
                <c:pt idx="0">
                  <c:v>1.8879511739999999</c:v>
                </c:pt>
                <c:pt idx="1">
                  <c:v>2.1285477159999999</c:v>
                </c:pt>
                <c:pt idx="2">
                  <c:v>2.3440220329999999</c:v>
                </c:pt>
                <c:pt idx="3">
                  <c:v>2.5554140909999998</c:v>
                </c:pt>
                <c:pt idx="4">
                  <c:v>2.8736158070000002</c:v>
                </c:pt>
                <c:pt idx="5">
                  <c:v>2.5907259809999998</c:v>
                </c:pt>
                <c:pt idx="6">
                  <c:v>2.6220872050000001</c:v>
                </c:pt>
                <c:pt idx="7">
                  <c:v>2.7249183100000001</c:v>
                </c:pt>
                <c:pt idx="8">
                  <c:v>2.9097339870000001</c:v>
                </c:pt>
                <c:pt idx="9">
                  <c:v>3.011235353</c:v>
                </c:pt>
                <c:pt idx="10">
                  <c:v>3.1636823590000001</c:v>
                </c:pt>
                <c:pt idx="11">
                  <c:v>3.3387585739999999</c:v>
                </c:pt>
                <c:pt idx="12">
                  <c:v>3.4087276110000002</c:v>
                </c:pt>
                <c:pt idx="13">
                  <c:v>3.498047535</c:v>
                </c:pt>
                <c:pt idx="14">
                  <c:v>3.8069671220000001</c:v>
                </c:pt>
                <c:pt idx="15">
                  <c:v>4.1153028669999996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C-40ED-BFD5-7FFC6C46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635471"/>
        <c:axId val="1702637551"/>
      </c:lineChart>
      <c:catAx>
        <c:axId val="17026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7551"/>
        <c:crosses val="autoZero"/>
        <c:auto val="1"/>
        <c:lblAlgn val="ctr"/>
        <c:lblOffset val="100"/>
        <c:noMultiLvlLbl val="0"/>
      </c:catAx>
      <c:valAx>
        <c:axId val="17026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Suinocultura!$L$1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46894138232725"/>
                  <c:y val="0.2206270049577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Suinocultura!$A$2:$A$17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Suinocultura!$L$2:$L$17</c:f>
              <c:numCache>
                <c:formatCode>0.000</c:formatCode>
                <c:ptCount val="16"/>
                <c:pt idx="0">
                  <c:v>10.26131296210019</c:v>
                </c:pt>
                <c:pt idx="1">
                  <c:v>11.22622108405724</c:v>
                </c:pt>
                <c:pt idx="2">
                  <c:v>12.241562151743491</c:v>
                </c:pt>
                <c:pt idx="3">
                  <c:v>13.396259009667119</c:v>
                </c:pt>
                <c:pt idx="4">
                  <c:v>14.93724117503357</c:v>
                </c:pt>
                <c:pt idx="5">
                  <c:v>13.36086816459164</c:v>
                </c:pt>
                <c:pt idx="6">
                  <c:v>13.043087131579989</c:v>
                </c:pt>
                <c:pt idx="7">
                  <c:v>13.438564061030331</c:v>
                </c:pt>
                <c:pt idx="8">
                  <c:v>14.23200435134159</c:v>
                </c:pt>
                <c:pt idx="9">
                  <c:v>14.611871257765721</c:v>
                </c:pt>
                <c:pt idx="10">
                  <c:v>15.23484641157509</c:v>
                </c:pt>
                <c:pt idx="11">
                  <c:v>16.013622270856509</c:v>
                </c:pt>
                <c:pt idx="12">
                  <c:v>16.22067211721312</c:v>
                </c:pt>
                <c:pt idx="13">
                  <c:v>16.519260955686619</c:v>
                </c:pt>
                <c:pt idx="14">
                  <c:v>17.846471299075269</c:v>
                </c:pt>
                <c:pt idx="15">
                  <c:v>20.264366491722139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0-4025-992E-BDA1EB61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476191"/>
        <c:axId val="1700462047"/>
      </c:lineChart>
      <c:catAx>
        <c:axId val="17004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62047"/>
        <c:crosses val="autoZero"/>
        <c:auto val="1"/>
        <c:lblAlgn val="ctr"/>
        <c:lblOffset val="100"/>
        <c:noMultiLvlLbl val="0"/>
      </c:catAx>
      <c:valAx>
        <c:axId val="1700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Tomate!$H$1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80861767279088"/>
                  <c:y val="0.31222149314669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Tomate!$A$2:$A$17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Tomate!$H$2:$H$17</c:f>
              <c:numCache>
                <c:formatCode>0.000</c:formatCode>
                <c:ptCount val="16"/>
                <c:pt idx="0">
                  <c:v>3.4222320000000002</c:v>
                </c:pt>
                <c:pt idx="1">
                  <c:v>3.8666550000000002</c:v>
                </c:pt>
                <c:pt idx="2">
                  <c:v>4.3284770000000004</c:v>
                </c:pt>
                <c:pt idx="3">
                  <c:v>4.1538459999999997</c:v>
                </c:pt>
                <c:pt idx="4">
                  <c:v>4.4386520000000003</c:v>
                </c:pt>
                <c:pt idx="5">
                  <c:v>3.903985</c:v>
                </c:pt>
                <c:pt idx="6">
                  <c:v>4.2416460000000002</c:v>
                </c:pt>
                <c:pt idx="7">
                  <c:v>4.3367769999999997</c:v>
                </c:pt>
                <c:pt idx="8">
                  <c:v>4.2147290000000002</c:v>
                </c:pt>
                <c:pt idx="9">
                  <c:v>4.1957890000000004</c:v>
                </c:pt>
                <c:pt idx="10">
                  <c:v>4.2674139999999996</c:v>
                </c:pt>
                <c:pt idx="11">
                  <c:v>4.1449880000000006</c:v>
                </c:pt>
                <c:pt idx="12">
                  <c:v>3.9649969999999999</c:v>
                </c:pt>
                <c:pt idx="13">
                  <c:v>3.7890779999999999</c:v>
                </c:pt>
                <c:pt idx="14">
                  <c:v>3.7232560000000001</c:v>
                </c:pt>
                <c:pt idx="15">
                  <c:v>3.832986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F-484D-9E9E-B2C660A5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42895"/>
        <c:axId val="1636237487"/>
      </c:lineChart>
      <c:catAx>
        <c:axId val="163624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37487"/>
        <c:crosses val="autoZero"/>
        <c:auto val="1"/>
        <c:lblAlgn val="ctr"/>
        <c:lblOffset val="100"/>
        <c:noMultiLvlLbl val="0"/>
      </c:catAx>
      <c:valAx>
        <c:axId val="16362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Tomate!$L$1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91338582677165"/>
                  <c:y val="0.23715696996208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Tomate!$A$2:$A$17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Tomate!$L$2:$L$17</c:f>
              <c:numCache>
                <c:formatCode>0.000</c:formatCode>
                <c:ptCount val="16"/>
                <c:pt idx="0">
                  <c:v>18.600371696325489</c:v>
                </c:pt>
                <c:pt idx="1">
                  <c:v>20.393211558981729</c:v>
                </c:pt>
                <c:pt idx="2">
                  <c:v>22.60529955432046</c:v>
                </c:pt>
                <c:pt idx="3">
                  <c:v>21.7757259374327</c:v>
                </c:pt>
                <c:pt idx="4">
                  <c:v>23.07240072056198</c:v>
                </c:pt>
                <c:pt idx="5">
                  <c:v>20.133595480217359</c:v>
                </c:pt>
                <c:pt idx="6">
                  <c:v>21.099282378488908</c:v>
                </c:pt>
                <c:pt idx="7">
                  <c:v>21.387817505950451</c:v>
                </c:pt>
                <c:pt idx="8">
                  <c:v>20.614957152688191</c:v>
                </c:pt>
                <c:pt idx="9">
                  <c:v>20.359859494765161</c:v>
                </c:pt>
                <c:pt idx="10">
                  <c:v>20.54991288226395</c:v>
                </c:pt>
                <c:pt idx="11">
                  <c:v>19.880524655519149</c:v>
                </c:pt>
                <c:pt idx="12">
                  <c:v>18.86771946083012</c:v>
                </c:pt>
                <c:pt idx="13">
                  <c:v>17.893629985634579</c:v>
                </c:pt>
                <c:pt idx="14">
                  <c:v>17.454046545114821</c:v>
                </c:pt>
                <c:pt idx="15">
                  <c:v>18.874196036575722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9-4E06-B192-129C056C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3855"/>
        <c:axId val="1702415503"/>
      </c:lineChart>
      <c:catAx>
        <c:axId val="170240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5503"/>
        <c:crosses val="autoZero"/>
        <c:auto val="1"/>
        <c:lblAlgn val="ctr"/>
        <c:lblOffset val="100"/>
        <c:noMultiLvlLbl val="0"/>
      </c:catAx>
      <c:valAx>
        <c:axId val="17024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Trigo!$H$1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45516185476808"/>
                  <c:y val="0.2228525080198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Trigo!$A$2:$A$17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Trigo!$H$2:$H$17</c:f>
              <c:numCache>
                <c:formatCode>0.000</c:formatCode>
                <c:ptCount val="16"/>
                <c:pt idx="0">
                  <c:v>10.651057</c:v>
                </c:pt>
                <c:pt idx="1">
                  <c:v>11.420131</c:v>
                </c:pt>
                <c:pt idx="2">
                  <c:v>10.117525000000001</c:v>
                </c:pt>
                <c:pt idx="3">
                  <c:v>11.177250000000001</c:v>
                </c:pt>
                <c:pt idx="4">
                  <c:v>9.0830430000000018</c:v>
                </c:pt>
                <c:pt idx="5">
                  <c:v>8.5923879999999997</c:v>
                </c:pt>
                <c:pt idx="6">
                  <c:v>11.822473</c:v>
                </c:pt>
                <c:pt idx="7">
                  <c:v>11.766895</c:v>
                </c:pt>
                <c:pt idx="8">
                  <c:v>8.8984509999999997</c:v>
                </c:pt>
                <c:pt idx="9">
                  <c:v>12.985421000000001</c:v>
                </c:pt>
                <c:pt idx="10">
                  <c:v>9.7448120000000014</c:v>
                </c:pt>
                <c:pt idx="11">
                  <c:v>12.050236</c:v>
                </c:pt>
                <c:pt idx="12">
                  <c:v>11.601815</c:v>
                </c:pt>
                <c:pt idx="13">
                  <c:v>11.939079</c:v>
                </c:pt>
                <c:pt idx="14">
                  <c:v>12.970413000000001</c:v>
                </c:pt>
                <c:pt idx="15">
                  <c:v>12.987182000000001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D-40A1-A6D5-A5561B62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635471"/>
        <c:axId val="1702637551"/>
      </c:lineChart>
      <c:catAx>
        <c:axId val="17026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7551"/>
        <c:crosses val="autoZero"/>
        <c:auto val="1"/>
        <c:lblAlgn val="ctr"/>
        <c:lblOffset val="100"/>
        <c:noMultiLvlLbl val="0"/>
      </c:catAx>
      <c:valAx>
        <c:axId val="17026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Trigo!$L$1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46894138232725"/>
                  <c:y val="0.2206270049577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Trigo!$A$2:$A$17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Trigo!$L$2:$L$17</c:f>
              <c:numCache>
                <c:formatCode>0.000</c:formatCode>
                <c:ptCount val="16"/>
                <c:pt idx="0">
                  <c:v>57.890177860165352</c:v>
                </c:pt>
                <c:pt idx="1">
                  <c:v>60.231168158081218</c:v>
                </c:pt>
                <c:pt idx="2">
                  <c:v>52.838373260000253</c:v>
                </c:pt>
                <c:pt idx="3">
                  <c:v>58.594548939505643</c:v>
                </c:pt>
                <c:pt idx="4">
                  <c:v>47.214246095007113</c:v>
                </c:pt>
                <c:pt idx="5">
                  <c:v>44.312584244323148</c:v>
                </c:pt>
                <c:pt idx="6">
                  <c:v>58.808702149840137</c:v>
                </c:pt>
                <c:pt idx="7">
                  <c:v>58.031160668782569</c:v>
                </c:pt>
                <c:pt idx="8">
                  <c:v>43.523838920674457</c:v>
                </c:pt>
                <c:pt idx="9">
                  <c:v>63.011115916546999</c:v>
                </c:pt>
                <c:pt idx="10">
                  <c:v>46.926554970771612</c:v>
                </c:pt>
                <c:pt idx="11">
                  <c:v>57.796310605199459</c:v>
                </c:pt>
                <c:pt idx="12">
                  <c:v>55.208059591583748</c:v>
                </c:pt>
                <c:pt idx="13">
                  <c:v>56.38138407160266</c:v>
                </c:pt>
                <c:pt idx="14">
                  <c:v>60.803284064099373</c:v>
                </c:pt>
                <c:pt idx="15">
                  <c:v>63.950825552372869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D-4209-A2DA-9FE18113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476191"/>
        <c:axId val="1700462047"/>
      </c:lineChart>
      <c:catAx>
        <c:axId val="17004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62047"/>
        <c:crosses val="autoZero"/>
        <c:auto val="1"/>
        <c:lblAlgn val="ctr"/>
        <c:lblOffset val="100"/>
        <c:noMultiLvlLbl val="0"/>
      </c:catAx>
      <c:valAx>
        <c:axId val="1700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Arroz!$L$1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09908136482945"/>
                  <c:y val="0.12633202099737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Arroz!$A$2:$A$17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Arroz!$L$2:$L$17</c:f>
              <c:numCache>
                <c:formatCode>0.000</c:formatCode>
                <c:ptCount val="16"/>
                <c:pt idx="0">
                  <c:v>62.93772214951521</c:v>
                </c:pt>
                <c:pt idx="1">
                  <c:v>63.223357087945239</c:v>
                </c:pt>
                <c:pt idx="2">
                  <c:v>66.430447821275706</c:v>
                </c:pt>
                <c:pt idx="3">
                  <c:v>60.747752156148081</c:v>
                </c:pt>
                <c:pt idx="4">
                  <c:v>66.259700816959565</c:v>
                </c:pt>
                <c:pt idx="5">
                  <c:v>57.538163920948193</c:v>
                </c:pt>
                <c:pt idx="6">
                  <c:v>57.789345668387092</c:v>
                </c:pt>
                <c:pt idx="7">
                  <c:v>58.601796465864368</c:v>
                </c:pt>
                <c:pt idx="8">
                  <c:v>57.291260419311513</c:v>
                </c:pt>
                <c:pt idx="9">
                  <c:v>51.859058316326148</c:v>
                </c:pt>
                <c:pt idx="10">
                  <c:v>61.040688111339414</c:v>
                </c:pt>
                <c:pt idx="11">
                  <c:v>52.602783089658317</c:v>
                </c:pt>
                <c:pt idx="12">
                  <c:v>47.855229996603569</c:v>
                </c:pt>
                <c:pt idx="13">
                  <c:v>50.364695745699237</c:v>
                </c:pt>
                <c:pt idx="14">
                  <c:v>54.152132257567317</c:v>
                </c:pt>
                <c:pt idx="15">
                  <c:v>48.85380670928761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A-455A-814F-B9400CCA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4271"/>
        <c:axId val="1702404687"/>
      </c:lineChart>
      <c:catAx>
        <c:axId val="17024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4687"/>
        <c:crosses val="autoZero"/>
        <c:auto val="1"/>
        <c:lblAlgn val="ctr"/>
        <c:lblOffset val="100"/>
        <c:noMultiLvlLbl val="0"/>
      </c:catAx>
      <c:valAx>
        <c:axId val="17024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AviculturaCorte!$H$1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45516185476808"/>
                  <c:y val="0.2228525080198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AviculturaCorte!$A$2:$A$17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AviculturaCorte!$H$2:$H$17</c:f>
              <c:numCache>
                <c:formatCode>0.000</c:formatCode>
                <c:ptCount val="16"/>
                <c:pt idx="0">
                  <c:v>4.9958183239999991</c:v>
                </c:pt>
                <c:pt idx="1">
                  <c:v>5.8415666389999998</c:v>
                </c:pt>
                <c:pt idx="2">
                  <c:v>5.5582404399999987</c:v>
                </c:pt>
                <c:pt idx="3">
                  <c:v>5.8681915340000002</c:v>
                </c:pt>
                <c:pt idx="4">
                  <c:v>6.3405420220000011</c:v>
                </c:pt>
                <c:pt idx="5">
                  <c:v>6.3366553650000004</c:v>
                </c:pt>
                <c:pt idx="6">
                  <c:v>6.6797574360000009</c:v>
                </c:pt>
                <c:pt idx="7">
                  <c:v>6.9299973710000007</c:v>
                </c:pt>
                <c:pt idx="8">
                  <c:v>7.3264855889999989</c:v>
                </c:pt>
                <c:pt idx="9">
                  <c:v>7.3452972070000024</c:v>
                </c:pt>
                <c:pt idx="10">
                  <c:v>7.662105092</c:v>
                </c:pt>
                <c:pt idx="11">
                  <c:v>7.6442069310000011</c:v>
                </c:pt>
                <c:pt idx="12">
                  <c:v>7.5870311980000027</c:v>
                </c:pt>
                <c:pt idx="13">
                  <c:v>7.9638942730000002</c:v>
                </c:pt>
                <c:pt idx="14">
                  <c:v>8.2706301780000011</c:v>
                </c:pt>
                <c:pt idx="15">
                  <c:v>8.3424040080000008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D-4A95-BC3F-083411D6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635471"/>
        <c:axId val="1702637551"/>
      </c:lineChart>
      <c:catAx>
        <c:axId val="17026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7551"/>
        <c:crosses val="autoZero"/>
        <c:auto val="1"/>
        <c:lblAlgn val="ctr"/>
        <c:lblOffset val="100"/>
        <c:noMultiLvlLbl val="0"/>
      </c:catAx>
      <c:valAx>
        <c:axId val="17026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AviculturaCorte!$L$1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46894138232725"/>
                  <c:y val="0.2206270049577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AviculturaCorte!$A$2:$A$17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AviculturaCorte!$L$2:$L$17</c:f>
              <c:numCache>
                <c:formatCode>0.000</c:formatCode>
                <c:ptCount val="16"/>
                <c:pt idx="0">
                  <c:v>27.15306202318072</c:v>
                </c:pt>
                <c:pt idx="1">
                  <c:v>30.80913717541825</c:v>
                </c:pt>
                <c:pt idx="2">
                  <c:v>29.02769037265022</c:v>
                </c:pt>
                <c:pt idx="3">
                  <c:v>30.762847393174141</c:v>
                </c:pt>
                <c:pt idx="4">
                  <c:v>32.958548297353857</c:v>
                </c:pt>
                <c:pt idx="5">
                  <c:v>32.679340677912222</c:v>
                </c:pt>
                <c:pt idx="6">
                  <c:v>33.22721612364046</c:v>
                </c:pt>
                <c:pt idx="7">
                  <c:v>34.17688276055339</c:v>
                </c:pt>
                <c:pt idx="8">
                  <c:v>35.835088447447617</c:v>
                </c:pt>
                <c:pt idx="9">
                  <c:v>35.642692967117981</c:v>
                </c:pt>
                <c:pt idx="10">
                  <c:v>36.897191633000929</c:v>
                </c:pt>
                <c:pt idx="11">
                  <c:v>36.663759789807813</c:v>
                </c:pt>
                <c:pt idx="12">
                  <c:v>36.103426102070173</c:v>
                </c:pt>
                <c:pt idx="13">
                  <c:v>37.608879354232421</c:v>
                </c:pt>
                <c:pt idx="14">
                  <c:v>38.771431264528488</c:v>
                </c:pt>
                <c:pt idx="15">
                  <c:v>41.07924439674629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F-404F-97ED-8A0493D08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476191"/>
        <c:axId val="1700462047"/>
      </c:lineChart>
      <c:catAx>
        <c:axId val="17004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62047"/>
        <c:crosses val="autoZero"/>
        <c:auto val="1"/>
        <c:lblAlgn val="ctr"/>
        <c:lblOffset val="100"/>
        <c:noMultiLvlLbl val="0"/>
      </c:catAx>
      <c:valAx>
        <c:axId val="17004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4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AvicuturaPostura!$L$1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52303463801931"/>
                  <c:y val="0.33093566664537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AvicuturaPostura!$A$2:$A$17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AvicuturaPostura!$L$2:$L$17</c:f>
              <c:numCache>
                <c:formatCode>0.000</c:formatCode>
                <c:ptCount val="16"/>
                <c:pt idx="0">
                  <c:v>10.06672292381325</c:v>
                </c:pt>
                <c:pt idx="1">
                  <c:v>9.9934388863129495</c:v>
                </c:pt>
                <c:pt idx="2">
                  <c:v>10.27890225763305</c:v>
                </c:pt>
                <c:pt idx="3">
                  <c:v>10.565513502423061</c:v>
                </c:pt>
                <c:pt idx="4">
                  <c:v>11.026304510630609</c:v>
                </c:pt>
                <c:pt idx="5">
                  <c:v>11.14986314233875</c:v>
                </c:pt>
                <c:pt idx="6">
                  <c:v>11.26648541391129</c:v>
                </c:pt>
                <c:pt idx="7">
                  <c:v>11.53547402481456</c:v>
                </c:pt>
                <c:pt idx="8">
                  <c:v>11.513750187460211</c:v>
                </c:pt>
                <c:pt idx="9">
                  <c:v>11.69452510403751</c:v>
                </c:pt>
                <c:pt idx="10">
                  <c:v>12.76180094523221</c:v>
                </c:pt>
                <c:pt idx="11">
                  <c:v>13.327582832961379</c:v>
                </c:pt>
                <c:pt idx="12">
                  <c:v>13.748015348770529</c:v>
                </c:pt>
                <c:pt idx="13">
                  <c:v>14.135269903394139</c:v>
                </c:pt>
                <c:pt idx="14">
                  <c:v>14.16073829693943</c:v>
                </c:pt>
                <c:pt idx="15">
                  <c:v>15.08530586718911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0AB-B535-90CA5A30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9423"/>
        <c:axId val="162100255"/>
      </c:lineChart>
      <c:catAx>
        <c:axId val="16209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00255"/>
        <c:crosses val="autoZero"/>
        <c:auto val="1"/>
        <c:lblAlgn val="ctr"/>
        <c:lblOffset val="100"/>
        <c:noMultiLvlLbl val="0"/>
      </c:catAx>
      <c:valAx>
        <c:axId val="1621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0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AvicuturaPostura!$H$1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03083989501309"/>
                  <c:y val="0.33086029559530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AvicuturaPostura!$A$2:$A$17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AvicuturaPostura!$H$2:$H$17</c:f>
              <c:numCache>
                <c:formatCode>0.000</c:formatCode>
                <c:ptCount val="16"/>
                <c:pt idx="0">
                  <c:v>1.85214908</c:v>
                </c:pt>
                <c:pt idx="1">
                  <c:v>1.89480604</c:v>
                </c:pt>
                <c:pt idx="2">
                  <c:v>1.9682106800000001</c:v>
                </c:pt>
                <c:pt idx="3">
                  <c:v>2.01543297</c:v>
                </c:pt>
                <c:pt idx="4">
                  <c:v>2.1212325999999999</c:v>
                </c:pt>
                <c:pt idx="5">
                  <c:v>2.1620032299999998</c:v>
                </c:pt>
                <c:pt idx="6">
                  <c:v>2.26493214</c:v>
                </c:pt>
                <c:pt idx="7">
                  <c:v>2.3390314800000001</c:v>
                </c:pt>
                <c:pt idx="8">
                  <c:v>2.35398679</c:v>
                </c:pt>
                <c:pt idx="9">
                  <c:v>2.4100244800000001</c:v>
                </c:pt>
                <c:pt idx="10">
                  <c:v>2.6501274399999999</c:v>
                </c:pt>
                <c:pt idx="11">
                  <c:v>2.77873305</c:v>
                </c:pt>
                <c:pt idx="12">
                  <c:v>2.8891059000000001</c:v>
                </c:pt>
                <c:pt idx="13">
                  <c:v>2.9932238600000001</c:v>
                </c:pt>
                <c:pt idx="14">
                  <c:v>3.0207352599999999</c:v>
                </c:pt>
                <c:pt idx="15">
                  <c:v>3.0635353200000002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5-4DA6-9707-45EC4B6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87920"/>
        <c:axId val="894486672"/>
      </c:lineChart>
      <c:catAx>
        <c:axId val="8944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486672"/>
        <c:crosses val="autoZero"/>
        <c:auto val="1"/>
        <c:lblAlgn val="ctr"/>
        <c:lblOffset val="100"/>
        <c:noMultiLvlLbl val="0"/>
      </c:catAx>
      <c:valAx>
        <c:axId val="8944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4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Banana!$H$1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93372703412074"/>
                  <c:y val="9.108304170312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Banana!$A$2:$A$17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Banana!$H$2:$H$17</c:f>
              <c:numCache>
                <c:formatCode>0.000</c:formatCode>
                <c:ptCount val="16"/>
                <c:pt idx="0">
                  <c:v>6.9123530000000004</c:v>
                </c:pt>
                <c:pt idx="1">
                  <c:v>6.8671499999999996</c:v>
                </c:pt>
                <c:pt idx="2">
                  <c:v>6.6394899999999986</c:v>
                </c:pt>
                <c:pt idx="3">
                  <c:v>6.8293059999999999</c:v>
                </c:pt>
                <c:pt idx="4">
                  <c:v>7.2194710000000004</c:v>
                </c:pt>
                <c:pt idx="5">
                  <c:v>6.806184</c:v>
                </c:pt>
                <c:pt idx="6">
                  <c:v>6.793622</c:v>
                </c:pt>
                <c:pt idx="7">
                  <c:v>6.8697470000000003</c:v>
                </c:pt>
                <c:pt idx="8">
                  <c:v>6.7782269999999993</c:v>
                </c:pt>
                <c:pt idx="9">
                  <c:v>6.5612110000000001</c:v>
                </c:pt>
                <c:pt idx="10">
                  <c:v>6.5439669999999994</c:v>
                </c:pt>
                <c:pt idx="11">
                  <c:v>6.6575899999999999</c:v>
                </c:pt>
                <c:pt idx="12">
                  <c:v>6.7518739999999999</c:v>
                </c:pt>
                <c:pt idx="13">
                  <c:v>6.5094370000000001</c:v>
                </c:pt>
                <c:pt idx="14">
                  <c:v>6.69435</c:v>
                </c:pt>
                <c:pt idx="15">
                  <c:v>6.7702220000000004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F-43A2-9492-EFBF8250D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07119"/>
        <c:axId val="1636222927"/>
      </c:lineChart>
      <c:catAx>
        <c:axId val="16362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22927"/>
        <c:crosses val="autoZero"/>
        <c:auto val="1"/>
        <c:lblAlgn val="ctr"/>
        <c:lblOffset val="100"/>
        <c:noMultiLvlLbl val="0"/>
      </c:catAx>
      <c:valAx>
        <c:axId val="16362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0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89647</xdr:colOff>
      <xdr:row>20</xdr:row>
      <xdr:rowOff>169862</xdr:rowOff>
    </xdr:from>
    <xdr:to>
      <xdr:col>8</xdr:col>
      <xdr:colOff>552450</xdr:colOff>
      <xdr:row>35</xdr:row>
      <xdr:rowOff>55562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1400</xdr:colOff>
      <xdr:row>21</xdr:row>
      <xdr:rowOff>2521</xdr:rowOff>
    </xdr:from>
    <xdr:to>
      <xdr:col>14</xdr:col>
      <xdr:colOff>315725</xdr:colOff>
      <xdr:row>35</xdr:row>
      <xdr:rowOff>78721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</xdr:colOff>
      <xdr:row>19</xdr:row>
      <xdr:rowOff>36512</xdr:rowOff>
    </xdr:from>
    <xdr:to>
      <xdr:col>8</xdr:col>
      <xdr:colOff>600075</xdr:colOff>
      <xdr:row>33</xdr:row>
      <xdr:rowOff>112712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746125</xdr:colOff>
      <xdr:row>19</xdr:row>
      <xdr:rowOff>30162</xdr:rowOff>
    </xdr:from>
    <xdr:to>
      <xdr:col>14</xdr:col>
      <xdr:colOff>168275</xdr:colOff>
      <xdr:row>33</xdr:row>
      <xdr:rowOff>106362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7470</xdr:colOff>
      <xdr:row>19</xdr:row>
      <xdr:rowOff>23812</xdr:rowOff>
    </xdr:from>
    <xdr:to>
      <xdr:col>8</xdr:col>
      <xdr:colOff>609600</xdr:colOff>
      <xdr:row>33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674500</xdr:colOff>
      <xdr:row>19</xdr:row>
      <xdr:rowOff>32404</xdr:rowOff>
    </xdr:from>
    <xdr:to>
      <xdr:col>14</xdr:col>
      <xdr:colOff>103000</xdr:colOff>
      <xdr:row>33</xdr:row>
      <xdr:rowOff>108604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119062</xdr:rowOff>
    </xdr:from>
    <xdr:to>
      <xdr:col>9</xdr:col>
      <xdr:colOff>114300</xdr:colOff>
      <xdr:row>34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19</xdr:row>
      <xdr:rowOff>93662</xdr:rowOff>
    </xdr:from>
    <xdr:to>
      <xdr:col>15</xdr:col>
      <xdr:colOff>0</xdr:colOff>
      <xdr:row>33</xdr:row>
      <xdr:rowOff>169862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19</xdr:row>
      <xdr:rowOff>61912</xdr:rowOff>
    </xdr:from>
    <xdr:to>
      <xdr:col>8</xdr:col>
      <xdr:colOff>876300</xdr:colOff>
      <xdr:row>33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19</xdr:row>
      <xdr:rowOff>80962</xdr:rowOff>
    </xdr:from>
    <xdr:to>
      <xdr:col>14</xdr:col>
      <xdr:colOff>361950</xdr:colOff>
      <xdr:row>33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104588</xdr:colOff>
      <xdr:row>18</xdr:row>
      <xdr:rowOff>176212</xdr:rowOff>
    </xdr:from>
    <xdr:to>
      <xdr:col>9</xdr:col>
      <xdr:colOff>171450</xdr:colOff>
      <xdr:row>33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207962</xdr:colOff>
      <xdr:row>19</xdr:row>
      <xdr:rowOff>4762</xdr:rowOff>
    </xdr:from>
    <xdr:to>
      <xdr:col>14</xdr:col>
      <xdr:colOff>525462</xdr:colOff>
      <xdr:row>33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287057</xdr:colOff>
      <xdr:row>18</xdr:row>
      <xdr:rowOff>177986</xdr:rowOff>
    </xdr:from>
    <xdr:to>
      <xdr:col>8</xdr:col>
      <xdr:colOff>276412</xdr:colOff>
      <xdr:row>33</xdr:row>
      <xdr:rowOff>4482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423C4D-D0C7-2F8F-A349-BF9F21095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488764</xdr:colOff>
      <xdr:row>19</xdr:row>
      <xdr:rowOff>1</xdr:rowOff>
    </xdr:from>
    <xdr:to>
      <xdr:col>13</xdr:col>
      <xdr:colOff>469527</xdr:colOff>
      <xdr:row>33</xdr:row>
      <xdr:rowOff>17557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A9B4C9-0217-4025-B551-1D3D1E36D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37354</xdr:colOff>
      <xdr:row>19</xdr:row>
      <xdr:rowOff>80962</xdr:rowOff>
    </xdr:from>
    <xdr:to>
      <xdr:col>8</xdr:col>
      <xdr:colOff>388471</xdr:colOff>
      <xdr:row>33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456453</xdr:colOff>
      <xdr:row>19</xdr:row>
      <xdr:rowOff>128400</xdr:rowOff>
    </xdr:from>
    <xdr:to>
      <xdr:col>13</xdr:col>
      <xdr:colOff>494553</xdr:colOff>
      <xdr:row>34</xdr:row>
      <xdr:rowOff>14099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894230</xdr:colOff>
      <xdr:row>18</xdr:row>
      <xdr:rowOff>136618</xdr:rowOff>
    </xdr:from>
    <xdr:to>
      <xdr:col>9</xdr:col>
      <xdr:colOff>119529</xdr:colOff>
      <xdr:row>33</xdr:row>
      <xdr:rowOff>18583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349624</xdr:colOff>
      <xdr:row>18</xdr:row>
      <xdr:rowOff>126906</xdr:rowOff>
    </xdr:from>
    <xdr:to>
      <xdr:col>15</xdr:col>
      <xdr:colOff>38100</xdr:colOff>
      <xdr:row>33</xdr:row>
      <xdr:rowOff>8871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791883</xdr:colOff>
      <xdr:row>19</xdr:row>
      <xdr:rowOff>74238</xdr:rowOff>
    </xdr:from>
    <xdr:to>
      <xdr:col>7</xdr:col>
      <xdr:colOff>856503</xdr:colOff>
      <xdr:row>33</xdr:row>
      <xdr:rowOff>154174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904875</xdr:colOff>
      <xdr:row>19</xdr:row>
      <xdr:rowOff>42862</xdr:rowOff>
    </xdr:from>
    <xdr:to>
      <xdr:col>12</xdr:col>
      <xdr:colOff>542925</xdr:colOff>
      <xdr:row>33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758825</xdr:colOff>
      <xdr:row>19</xdr:row>
      <xdr:rowOff>11112</xdr:rowOff>
    </xdr:from>
    <xdr:to>
      <xdr:col>8</xdr:col>
      <xdr:colOff>92075</xdr:colOff>
      <xdr:row>33</xdr:row>
      <xdr:rowOff>87312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212725</xdr:colOff>
      <xdr:row>19</xdr:row>
      <xdr:rowOff>23812</xdr:rowOff>
    </xdr:from>
    <xdr:to>
      <xdr:col>13</xdr:col>
      <xdr:colOff>244475</xdr:colOff>
      <xdr:row>33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418353</xdr:colOff>
      <xdr:row>19</xdr:row>
      <xdr:rowOff>74612</xdr:rowOff>
    </xdr:from>
    <xdr:to>
      <xdr:col>9</xdr:col>
      <xdr:colOff>19050</xdr:colOff>
      <xdr:row>33</xdr:row>
      <xdr:rowOff>150812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154547</xdr:colOff>
      <xdr:row>19</xdr:row>
      <xdr:rowOff>90300</xdr:rowOff>
    </xdr:from>
    <xdr:to>
      <xdr:col>15</xdr:col>
      <xdr:colOff>25960</xdr:colOff>
      <xdr:row>33</xdr:row>
      <xdr:rowOff>166500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134471</xdr:colOff>
      <xdr:row>19</xdr:row>
      <xdr:rowOff>61912</xdr:rowOff>
    </xdr:from>
    <xdr:to>
      <xdr:col>9</xdr:col>
      <xdr:colOff>533400</xdr:colOff>
      <xdr:row>33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809625</xdr:colOff>
      <xdr:row>19</xdr:row>
      <xdr:rowOff>55562</xdr:rowOff>
    </xdr:from>
    <xdr:to>
      <xdr:col>15</xdr:col>
      <xdr:colOff>508000</xdr:colOff>
      <xdr:row>33</xdr:row>
      <xdr:rowOff>131762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55469</xdr:colOff>
      <xdr:row>18</xdr:row>
      <xdr:rowOff>166780</xdr:rowOff>
    </xdr:from>
    <xdr:to>
      <xdr:col>14</xdr:col>
      <xdr:colOff>364938</xdr:colOff>
      <xdr:row>32</xdr:row>
      <xdr:rowOff>187511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7471</xdr:colOff>
      <xdr:row>19</xdr:row>
      <xdr:rowOff>35484</xdr:rowOff>
    </xdr:from>
    <xdr:to>
      <xdr:col>8</xdr:col>
      <xdr:colOff>533588</xdr:colOff>
      <xdr:row>33</xdr:row>
      <xdr:rowOff>53040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19</xdr:row>
      <xdr:rowOff>93662</xdr:rowOff>
    </xdr:from>
    <xdr:to>
      <xdr:col>8</xdr:col>
      <xdr:colOff>796925</xdr:colOff>
      <xdr:row>33</xdr:row>
      <xdr:rowOff>169862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120650</xdr:colOff>
      <xdr:row>19</xdr:row>
      <xdr:rowOff>100012</xdr:rowOff>
    </xdr:from>
    <xdr:to>
      <xdr:col>14</xdr:col>
      <xdr:colOff>492125</xdr:colOff>
      <xdr:row>33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366058</xdr:colOff>
      <xdr:row>18</xdr:row>
      <xdr:rowOff>112151</xdr:rowOff>
    </xdr:from>
    <xdr:to>
      <xdr:col>8</xdr:col>
      <xdr:colOff>756023</xdr:colOff>
      <xdr:row>33</xdr:row>
      <xdr:rowOff>44824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97024</xdr:colOff>
      <xdr:row>18</xdr:row>
      <xdr:rowOff>127000</xdr:rowOff>
    </xdr:from>
    <xdr:to>
      <xdr:col>14</xdr:col>
      <xdr:colOff>411349</xdr:colOff>
      <xdr:row>33</xdr:row>
      <xdr:rowOff>47905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18</xdr:row>
      <xdr:rowOff>166687</xdr:rowOff>
    </xdr:from>
    <xdr:to>
      <xdr:col>8</xdr:col>
      <xdr:colOff>190500</xdr:colOff>
      <xdr:row>33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19</xdr:row>
      <xdr:rowOff>23812</xdr:rowOff>
    </xdr:from>
    <xdr:to>
      <xdr:col>13</xdr:col>
      <xdr:colOff>574675</xdr:colOff>
      <xdr:row>33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18</xdr:row>
      <xdr:rowOff>163512</xdr:rowOff>
    </xdr:from>
    <xdr:to>
      <xdr:col>9</xdr:col>
      <xdr:colOff>228600</xdr:colOff>
      <xdr:row>33</xdr:row>
      <xdr:rowOff>49212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374650</xdr:colOff>
      <xdr:row>19</xdr:row>
      <xdr:rowOff>36512</xdr:rowOff>
    </xdr:from>
    <xdr:to>
      <xdr:col>15</xdr:col>
      <xdr:colOff>76200</xdr:colOff>
      <xdr:row>33</xdr:row>
      <xdr:rowOff>112712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351117</xdr:colOff>
      <xdr:row>18</xdr:row>
      <xdr:rowOff>155575</xdr:rowOff>
    </xdr:from>
    <xdr:to>
      <xdr:col>8</xdr:col>
      <xdr:colOff>642470</xdr:colOff>
      <xdr:row>32</xdr:row>
      <xdr:rowOff>176306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237F1D-10C9-7848-6FE6-35A934075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14</xdr:col>
      <xdr:colOff>276412</xdr:colOff>
      <xdr:row>33</xdr:row>
      <xdr:rowOff>23906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B53897-F36C-4FAA-B35F-387C7540B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idra.ibge.gov.br/Tabela/6579" TargetMode="External"/><Relationship Id="rId13" Type="http://schemas.openxmlformats.org/officeDocument/2006/relationships/hyperlink" Target="https://www.teses.usp.br/teses/disponiveis/11/11132/tde-16032016-150358/pt-br.php" TargetMode="External"/><Relationship Id="rId3" Type="http://schemas.openxmlformats.org/officeDocument/2006/relationships/hyperlink" Target="https://sidra.ibge.gov.br/tabela/5457" TargetMode="External"/><Relationship Id="rId7" Type="http://schemas.openxmlformats.org/officeDocument/2006/relationships/hyperlink" Target="https://sidra.ibge.gov.br/Tabela/202" TargetMode="External"/><Relationship Id="rId12" Type="http://schemas.openxmlformats.org/officeDocument/2006/relationships/hyperlink" Target="https://www.embrapa.br/busca-de-publicacoes/-/publicacao/1129564/estrutura-padrao-fenotipico-constituintes-nutricionais-e-metodos-de-avaliacao-de-qualidade-de-ovos-de-galinhas" TargetMode="External"/><Relationship Id="rId2" Type="http://schemas.openxmlformats.org/officeDocument/2006/relationships/hyperlink" Target="https://sidra.ibge.gov.br/tabela/74" TargetMode="External"/><Relationship Id="rId1" Type="http://schemas.openxmlformats.org/officeDocument/2006/relationships/hyperlink" Target="http://comexstat.mdic.gov.br/pt/home" TargetMode="External"/><Relationship Id="rId6" Type="http://schemas.openxmlformats.org/officeDocument/2006/relationships/hyperlink" Target="https://sidra.ibge.gov.br/tabela/793" TargetMode="External"/><Relationship Id="rId11" Type="http://schemas.openxmlformats.org/officeDocument/2006/relationships/hyperlink" Target="http://hdl.handle.net/11449/104876" TargetMode="External"/><Relationship Id="rId5" Type="http://schemas.openxmlformats.org/officeDocument/2006/relationships/hyperlink" Target="https://sidra.ibge.gov.br/tabela/1092" TargetMode="External"/><Relationship Id="rId10" Type="http://schemas.openxmlformats.org/officeDocument/2006/relationships/hyperlink" Target="https://www.gov.br/agricultura/pt-br/assuntos/laboratorios/credenciamento-e-laboratorios-credenciados/legislacao-metodos-credenciados/arquivos-metodos-da-area-poa-iqa/met-poa-09-02-densidade-em-leite-fluido.pdf" TargetMode="External"/><Relationship Id="rId4" Type="http://schemas.openxmlformats.org/officeDocument/2006/relationships/hyperlink" Target="https://www.conab.gov.br/info-agro/safras/serie-historica-das-safras/itemlist/category/893-cana-de-acucar-industria" TargetMode="External"/><Relationship Id="rId9" Type="http://schemas.openxmlformats.org/officeDocument/2006/relationships/hyperlink" Target="https://www.defesa.agricultura.sp.gov.br/legislacoes/decreto-56585-de-20-07-1965,359.html" TargetMode="External"/><Relationship Id="rId14" Type="http://schemas.openxmlformats.org/officeDocument/2006/relationships/hyperlink" Target="http://hdl.handle.net/10183/12560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015B-5686-4858-8366-C723B0FE8CDC}">
  <dimension ref="A1:A7"/>
  <sheetViews>
    <sheetView tabSelected="1" workbookViewId="0"/>
  </sheetViews>
  <sheetFormatPr defaultRowHeight="15" x14ac:dyDescent="0.25"/>
  <cols>
    <col min="1" max="1" width="83.7109375" customWidth="1"/>
  </cols>
  <sheetData>
    <row r="1" spans="1:1" x14ac:dyDescent="0.25">
      <c r="A1" s="3" t="s">
        <v>52</v>
      </c>
    </row>
    <row r="2" spans="1:1" ht="45" x14ac:dyDescent="0.25">
      <c r="A2" s="15" t="s">
        <v>99</v>
      </c>
    </row>
    <row r="3" spans="1:1" x14ac:dyDescent="0.25">
      <c r="A3" s="14"/>
    </row>
    <row r="4" spans="1:1" x14ac:dyDescent="0.25">
      <c r="A4" s="3" t="s">
        <v>116</v>
      </c>
    </row>
    <row r="5" spans="1:1" ht="45" x14ac:dyDescent="0.25">
      <c r="A5" s="15" t="s">
        <v>83</v>
      </c>
    </row>
    <row r="6" spans="1:1" ht="60" x14ac:dyDescent="0.25">
      <c r="A6" s="10" t="s">
        <v>115</v>
      </c>
    </row>
    <row r="7" spans="1:1" ht="60" x14ac:dyDescent="0.25">
      <c r="A7" s="16" t="s">
        <v>127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8"/>
  <sheetViews>
    <sheetView zoomScale="85" zoomScaleNormal="85" workbookViewId="0"/>
  </sheetViews>
  <sheetFormatPr defaultRowHeight="15" x14ac:dyDescent="0.25"/>
  <cols>
    <col min="1" max="1" width="5.140625" bestFit="1" customWidth="1"/>
    <col min="2" max="2" width="16.4257812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6.71093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5.85546875" bestFit="1" customWidth="1"/>
    <col min="12" max="12" width="16.42578125" bestFit="1" customWidth="1"/>
    <col min="13" max="13" width="9" customWidth="1"/>
    <col min="15" max="15" width="12" bestFit="1" customWidth="1"/>
  </cols>
  <sheetData>
    <row r="1" spans="1:12" x14ac:dyDescent="0.25">
      <c r="A1" s="2" t="s">
        <v>0</v>
      </c>
      <c r="B1" s="2" t="s">
        <v>28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34</v>
      </c>
      <c r="C2" s="4">
        <v>26.947521246000001</v>
      </c>
      <c r="D2" s="4">
        <v>0.74099999999999999</v>
      </c>
      <c r="E2" s="4">
        <v>0.24</v>
      </c>
      <c r="F2" s="4">
        <v>0.501</v>
      </c>
      <c r="G2">
        <v>183987291</v>
      </c>
      <c r="H2" s="4">
        <v>26.446521246</v>
      </c>
      <c r="I2" s="4">
        <v>2.7497890927908308</v>
      </c>
      <c r="J2" s="4">
        <v>0.89061994908205055</v>
      </c>
      <c r="K2" s="4">
        <v>1.8591691437087809</v>
      </c>
      <c r="L2" s="4">
        <v>143.74102201439561</v>
      </c>
    </row>
    <row r="3" spans="1:12" x14ac:dyDescent="0.25">
      <c r="A3" t="s">
        <v>14</v>
      </c>
      <c r="B3" t="s">
        <v>34</v>
      </c>
      <c r="C3" s="4">
        <v>28.440491726000001</v>
      </c>
      <c r="D3" s="4">
        <v>1.0920000000000001</v>
      </c>
      <c r="E3" s="4">
        <v>0.32500000000000001</v>
      </c>
      <c r="F3" s="4">
        <v>0.76700000000000013</v>
      </c>
      <c r="G3">
        <v>189605006</v>
      </c>
      <c r="H3" s="4">
        <v>27.673491726000002</v>
      </c>
      <c r="I3" s="4">
        <v>3.8395960608575028</v>
      </c>
      <c r="J3" s="4">
        <v>1.142736922874257</v>
      </c>
      <c r="K3" s="4">
        <v>2.6968591379832469</v>
      </c>
      <c r="L3" s="4">
        <v>145.9533812414214</v>
      </c>
    </row>
    <row r="4" spans="1:12" x14ac:dyDescent="0.25">
      <c r="A4" t="s">
        <v>15</v>
      </c>
      <c r="B4" t="s">
        <v>34</v>
      </c>
      <c r="C4" s="4">
        <v>29.987145344999998</v>
      </c>
      <c r="D4" s="4">
        <v>0.432</v>
      </c>
      <c r="E4" s="4">
        <v>0.81599999999999995</v>
      </c>
      <c r="F4" s="4">
        <v>-0.38400000000000001</v>
      </c>
      <c r="G4">
        <v>191480630</v>
      </c>
      <c r="H4" s="4">
        <v>30.371145344999999</v>
      </c>
      <c r="I4" s="4">
        <v>1.4406172879407839</v>
      </c>
      <c r="J4" s="4">
        <v>2.7211659883325909</v>
      </c>
      <c r="K4" s="4">
        <v>-1.2805487003918079</v>
      </c>
      <c r="L4" s="4">
        <v>158.6121026706461</v>
      </c>
    </row>
    <row r="5" spans="1:12" x14ac:dyDescent="0.25">
      <c r="A5" t="s">
        <v>16</v>
      </c>
      <c r="B5" t="s">
        <v>34</v>
      </c>
      <c r="C5" s="4">
        <v>31.667639260000001</v>
      </c>
      <c r="D5" s="4">
        <v>0.34300000000000003</v>
      </c>
      <c r="E5" s="4">
        <v>0.68200000000000005</v>
      </c>
      <c r="F5" s="4">
        <v>-0.33900000000000002</v>
      </c>
      <c r="G5">
        <v>190755799</v>
      </c>
      <c r="H5" s="4">
        <v>32.006639259999993</v>
      </c>
      <c r="I5" s="4">
        <v>1.083124628217077</v>
      </c>
      <c r="J5" s="4">
        <v>2.153618065434538</v>
      </c>
      <c r="K5" s="4">
        <v>-1.070493437217461</v>
      </c>
      <c r="L5" s="4">
        <v>167.7885517912878</v>
      </c>
    </row>
    <row r="6" spans="1:12" x14ac:dyDescent="0.25">
      <c r="A6" t="s">
        <v>17</v>
      </c>
      <c r="B6" t="s">
        <v>34</v>
      </c>
      <c r="C6" s="4">
        <v>33.091196633999999</v>
      </c>
      <c r="D6" s="4">
        <v>0.23100000000000001</v>
      </c>
      <c r="E6" s="4">
        <v>1.171</v>
      </c>
      <c r="F6" s="4">
        <v>-0.94000000000000006</v>
      </c>
      <c r="G6">
        <v>192379287</v>
      </c>
      <c r="H6" s="4">
        <v>34.031196633999997</v>
      </c>
      <c r="I6" s="4">
        <v>0.69807085719788053</v>
      </c>
      <c r="J6" s="4">
        <v>3.5387055141935848</v>
      </c>
      <c r="K6" s="4">
        <v>-2.8406346569957051</v>
      </c>
      <c r="L6" s="4">
        <v>176.8963653244021</v>
      </c>
    </row>
    <row r="7" spans="1:12" x14ac:dyDescent="0.25">
      <c r="A7" t="s">
        <v>18</v>
      </c>
      <c r="B7" t="s">
        <v>34</v>
      </c>
      <c r="C7" s="4">
        <v>33.305858051000001</v>
      </c>
      <c r="D7" s="4">
        <v>0.22800000000000001</v>
      </c>
      <c r="E7" s="4">
        <v>1.274</v>
      </c>
      <c r="F7" s="4">
        <v>-1.046</v>
      </c>
      <c r="G7">
        <v>193904015</v>
      </c>
      <c r="H7" s="4">
        <v>34.351858051000001</v>
      </c>
      <c r="I7" s="4">
        <v>0.68456425788782338</v>
      </c>
      <c r="J7" s="4">
        <v>3.825152914688978</v>
      </c>
      <c r="K7" s="4">
        <v>-3.1405886568011541</v>
      </c>
      <c r="L7" s="4">
        <v>177.1590859064986</v>
      </c>
    </row>
    <row r="8" spans="1:12" x14ac:dyDescent="0.25">
      <c r="A8" t="s">
        <v>19</v>
      </c>
      <c r="B8" t="s">
        <v>34</v>
      </c>
      <c r="C8" s="4">
        <v>35.317148316000001</v>
      </c>
      <c r="D8" s="4">
        <v>0.23499999999999999</v>
      </c>
      <c r="E8" s="4">
        <v>1.0609999999999999</v>
      </c>
      <c r="F8" s="4">
        <v>-0.82599999999999996</v>
      </c>
      <c r="G8">
        <v>201032714</v>
      </c>
      <c r="H8" s="4">
        <v>36.143148316000001</v>
      </c>
      <c r="I8" s="4">
        <v>0.66539913669512241</v>
      </c>
      <c r="J8" s="4">
        <v>3.004206315036277</v>
      </c>
      <c r="K8" s="4">
        <v>-2.338807178341153</v>
      </c>
      <c r="L8" s="4">
        <v>179.7873967716518</v>
      </c>
    </row>
    <row r="9" spans="1:12" x14ac:dyDescent="0.25">
      <c r="A9" t="s">
        <v>20</v>
      </c>
      <c r="B9" t="s">
        <v>34</v>
      </c>
      <c r="C9" s="4">
        <v>36.213215159999997</v>
      </c>
      <c r="D9" s="4">
        <v>0.58699999999999997</v>
      </c>
      <c r="E9" s="4">
        <v>0.70799999999999996</v>
      </c>
      <c r="F9" s="4">
        <v>-0.121</v>
      </c>
      <c r="G9">
        <v>202768562</v>
      </c>
      <c r="H9" s="4">
        <v>36.334215159999992</v>
      </c>
      <c r="I9" s="4">
        <v>1.620955215952165</v>
      </c>
      <c r="J9" s="4">
        <v>1.955087381421009</v>
      </c>
      <c r="K9" s="4">
        <v>-0.33413216546884478</v>
      </c>
      <c r="L9" s="4">
        <v>179.1905747203553</v>
      </c>
    </row>
    <row r="10" spans="1:12" x14ac:dyDescent="0.25">
      <c r="A10" t="s">
        <v>21</v>
      </c>
      <c r="B10" t="s">
        <v>34</v>
      </c>
      <c r="C10" s="4">
        <v>35.682485227999997</v>
      </c>
      <c r="D10" s="4">
        <v>0.54600000000000004</v>
      </c>
      <c r="E10" s="4">
        <v>1.0780000000000001</v>
      </c>
      <c r="F10" s="4">
        <v>-0.53200000000000003</v>
      </c>
      <c r="G10">
        <v>204450049</v>
      </c>
      <c r="H10" s="4">
        <v>36.214485228000001</v>
      </c>
      <c r="I10" s="4">
        <v>1.5301624775046629</v>
      </c>
      <c r="J10" s="4">
        <v>3.021090019688693</v>
      </c>
      <c r="K10" s="4">
        <v>-1.49092754218403</v>
      </c>
      <c r="L10" s="4">
        <v>177.1312132480829</v>
      </c>
    </row>
    <row r="11" spans="1:12" x14ac:dyDescent="0.25">
      <c r="A11" t="s">
        <v>22</v>
      </c>
      <c r="B11" t="s">
        <v>34</v>
      </c>
      <c r="C11" s="4">
        <v>34.724493430999992</v>
      </c>
      <c r="D11" s="4">
        <v>0.34499999999999997</v>
      </c>
      <c r="E11" s="4">
        <v>1.8779999999999999</v>
      </c>
      <c r="F11" s="4">
        <v>-1.5329999999999999</v>
      </c>
      <c r="G11">
        <v>206081432</v>
      </c>
      <c r="H11" s="4">
        <v>36.257493430999993</v>
      </c>
      <c r="I11" s="4">
        <v>0.99353501206731565</v>
      </c>
      <c r="J11" s="4">
        <v>5.4082862396012139</v>
      </c>
      <c r="K11" s="4">
        <v>-4.4147512275338983</v>
      </c>
      <c r="L11" s="4">
        <v>175.9377013209031</v>
      </c>
    </row>
    <row r="12" spans="1:12" x14ac:dyDescent="0.25">
      <c r="A12" t="s">
        <v>23</v>
      </c>
      <c r="B12" t="s">
        <v>34</v>
      </c>
      <c r="C12" s="4">
        <v>34.345940130000002</v>
      </c>
      <c r="D12" s="4">
        <v>0.21199999999999999</v>
      </c>
      <c r="E12" s="4">
        <v>1.2689999999999999</v>
      </c>
      <c r="F12" s="4">
        <v>-1.0569999999999999</v>
      </c>
      <c r="G12">
        <v>207660929</v>
      </c>
      <c r="H12" s="4">
        <v>35.40294012999999</v>
      </c>
      <c r="I12" s="4">
        <v>0.61724908154377556</v>
      </c>
      <c r="J12" s="4">
        <v>3.6947598324483542</v>
      </c>
      <c r="K12" s="4">
        <v>-3.0775107509045792</v>
      </c>
      <c r="L12" s="4">
        <v>170.48435784470561</v>
      </c>
    </row>
    <row r="13" spans="1:12" x14ac:dyDescent="0.25">
      <c r="A13" t="s">
        <v>24</v>
      </c>
      <c r="B13" t="s">
        <v>34</v>
      </c>
      <c r="C13" s="4">
        <v>34.959043868999998</v>
      </c>
      <c r="D13" s="4">
        <v>0.10199999999999999</v>
      </c>
      <c r="E13" s="4">
        <v>1.2010000000000001</v>
      </c>
      <c r="F13" s="4">
        <v>-1.099</v>
      </c>
      <c r="G13">
        <v>208494900</v>
      </c>
      <c r="H13" s="4">
        <v>36.058043869000002</v>
      </c>
      <c r="I13" s="4">
        <v>0.29176999343065191</v>
      </c>
      <c r="J13" s="4">
        <v>3.4354486481393418</v>
      </c>
      <c r="K13" s="4">
        <v>-3.1436786547086899</v>
      </c>
      <c r="L13" s="4">
        <v>172.94448866135329</v>
      </c>
    </row>
    <row r="14" spans="1:12" x14ac:dyDescent="0.25">
      <c r="A14" t="s">
        <v>25</v>
      </c>
      <c r="B14" t="s">
        <v>34</v>
      </c>
      <c r="C14" s="4">
        <v>35.952690738999998</v>
      </c>
      <c r="D14" s="4">
        <v>0.10299999999999999</v>
      </c>
      <c r="E14" s="4">
        <v>1.0880000000000001</v>
      </c>
      <c r="F14" s="4">
        <v>-0.9850000000000001</v>
      </c>
      <c r="G14">
        <v>210147125</v>
      </c>
      <c r="H14" s="4">
        <v>36.937690738999997</v>
      </c>
      <c r="I14" s="4">
        <v>0.28648759768144372</v>
      </c>
      <c r="J14" s="4">
        <v>3.02619909007195</v>
      </c>
      <c r="K14" s="4">
        <v>-2.7397114923905059</v>
      </c>
      <c r="L14" s="4">
        <v>175.77062136348519</v>
      </c>
    </row>
    <row r="15" spans="1:12" x14ac:dyDescent="0.25">
      <c r="A15" t="s">
        <v>46</v>
      </c>
      <c r="B15" t="s">
        <v>34</v>
      </c>
      <c r="C15" s="4">
        <v>36.411483676999993</v>
      </c>
      <c r="D15" s="4">
        <v>0.151</v>
      </c>
      <c r="E15" s="4">
        <v>1.3460000000000001</v>
      </c>
      <c r="F15" s="4">
        <v>-1.1950000000000001</v>
      </c>
      <c r="G15" s="5">
        <v>211755692</v>
      </c>
      <c r="H15" s="4">
        <v>37.606483676999993</v>
      </c>
      <c r="I15" s="4">
        <v>0.41470433157707892</v>
      </c>
      <c r="J15" s="4">
        <v>3.696635962269855</v>
      </c>
      <c r="K15" s="4">
        <v>-3.2819316306927768</v>
      </c>
      <c r="L15" s="4">
        <v>177.59373229504499</v>
      </c>
    </row>
    <row r="16" spans="1:12" x14ac:dyDescent="0.25">
      <c r="A16" t="s">
        <v>47</v>
      </c>
      <c r="B16" t="s">
        <v>34</v>
      </c>
      <c r="C16" s="4">
        <v>36.273741045999998</v>
      </c>
      <c r="D16" s="4">
        <v>0.187</v>
      </c>
      <c r="E16" s="4">
        <v>1.022</v>
      </c>
      <c r="F16" s="4">
        <v>-0.83499999999999996</v>
      </c>
      <c r="G16" s="5">
        <v>213317639</v>
      </c>
      <c r="H16" s="4">
        <v>37.108741045999999</v>
      </c>
      <c r="I16" s="4">
        <v>0.51552443891259736</v>
      </c>
      <c r="J16" s="4">
        <v>2.817465115340505</v>
      </c>
      <c r="K16" s="4">
        <v>-2.301940676427908</v>
      </c>
      <c r="L16" s="4">
        <v>173.96002140263701</v>
      </c>
    </row>
    <row r="17" spans="1:12" x14ac:dyDescent="0.25">
      <c r="A17" t="s">
        <v>143</v>
      </c>
      <c r="B17" t="s">
        <v>34</v>
      </c>
      <c r="C17" s="4">
        <v>35.682103757999997</v>
      </c>
      <c r="D17" s="4">
        <v>0.16800000000000001</v>
      </c>
      <c r="E17" s="4">
        <v>1.3029999999999999</v>
      </c>
      <c r="F17" s="4">
        <v>-1.135</v>
      </c>
      <c r="G17" s="5">
        <v>203080756</v>
      </c>
      <c r="H17" s="4">
        <v>36.817103757999988</v>
      </c>
      <c r="I17" s="4">
        <v>0.47082425727864802</v>
      </c>
      <c r="J17" s="4">
        <v>3.6516905192504652</v>
      </c>
      <c r="K17" s="4">
        <v>-3.180866261971818</v>
      </c>
      <c r="L17" s="4">
        <v>181.29292249630981</v>
      </c>
    </row>
    <row r="18" spans="1:12" x14ac:dyDescent="0.25">
      <c r="B18" t="s">
        <v>26</v>
      </c>
      <c r="C18" s="4">
        <f>AVERAGE(C2:C17)</f>
        <v>33.687637350999999</v>
      </c>
      <c r="D18" s="4">
        <f t="shared" ref="D18:L18" si="0">AVERAGE(D2:D17)</f>
        <v>0.35643750000000002</v>
      </c>
      <c r="E18" s="4">
        <f t="shared" si="0"/>
        <v>1.028875</v>
      </c>
      <c r="F18" s="4">
        <f t="shared" si="0"/>
        <v>-0.67243749999999991</v>
      </c>
      <c r="G18" s="5">
        <f t="shared" si="0"/>
        <v>200681364.125</v>
      </c>
      <c r="H18" s="4">
        <f t="shared" si="0"/>
        <v>34.360074851</v>
      </c>
      <c r="I18" s="4">
        <f t="shared" si="0"/>
        <v>1.1188983579709595</v>
      </c>
      <c r="J18" s="4">
        <f t="shared" si="0"/>
        <v>2.9989292798671037</v>
      </c>
      <c r="K18" s="4">
        <f t="shared" si="0"/>
        <v>-1.8800309218961442</v>
      </c>
      <c r="L18" s="4">
        <f t="shared" si="0"/>
        <v>170.8902211920738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47F7-4DC0-4A3A-AE36-FCB014F2D0B7}">
  <dimension ref="A1:L18"/>
  <sheetViews>
    <sheetView zoomScale="85" zoomScaleNormal="85" workbookViewId="0"/>
  </sheetViews>
  <sheetFormatPr defaultRowHeight="15" x14ac:dyDescent="0.25"/>
  <cols>
    <col min="1" max="1" width="5.140625" bestFit="1" customWidth="1"/>
    <col min="2" max="2" width="16.4257812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6.71093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5.85546875" bestFit="1" customWidth="1"/>
    <col min="12" max="12" width="16.42578125" bestFit="1" customWidth="1"/>
  </cols>
  <sheetData>
    <row r="1" spans="1:12" x14ac:dyDescent="0.25">
      <c r="A1" s="2" t="s">
        <v>0</v>
      </c>
      <c r="B1" s="2" t="s">
        <v>28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48</v>
      </c>
      <c r="C2" s="4">
        <v>0.201651</v>
      </c>
      <c r="D2" s="4">
        <v>1E-3</v>
      </c>
      <c r="E2" s="4">
        <v>9.0999999999999998E-2</v>
      </c>
      <c r="F2" s="4">
        <v>-0.09</v>
      </c>
      <c r="G2" s="5">
        <v>183987291</v>
      </c>
      <c r="H2" s="4">
        <v>0.29165099999999999</v>
      </c>
      <c r="I2" s="4">
        <v>0.4959062935467714</v>
      </c>
      <c r="J2" s="4">
        <v>45.127472712756187</v>
      </c>
      <c r="K2" s="4">
        <v>-44.63156641920942</v>
      </c>
      <c r="L2" s="4">
        <v>1.585169271284069</v>
      </c>
    </row>
    <row r="3" spans="1:12" x14ac:dyDescent="0.25">
      <c r="A3" t="s">
        <v>14</v>
      </c>
      <c r="B3" t="s">
        <v>48</v>
      </c>
      <c r="C3" s="4">
        <v>0.20202999999999999</v>
      </c>
      <c r="D3" s="4">
        <v>0</v>
      </c>
      <c r="E3" s="4">
        <v>7.2999999999999995E-2</v>
      </c>
      <c r="F3" s="4">
        <v>-7.2999999999999995E-2</v>
      </c>
      <c r="G3" s="5">
        <v>189605006</v>
      </c>
      <c r="H3" s="4">
        <v>0.27503</v>
      </c>
      <c r="I3" s="4">
        <v>0</v>
      </c>
      <c r="J3" s="4">
        <v>36.133247537494427</v>
      </c>
      <c r="K3" s="4">
        <v>-36.133247537494427</v>
      </c>
      <c r="L3" s="4">
        <v>1.450541870186697</v>
      </c>
    </row>
    <row r="4" spans="1:12" x14ac:dyDescent="0.25">
      <c r="A4" t="s">
        <v>15</v>
      </c>
      <c r="B4" t="s">
        <v>48</v>
      </c>
      <c r="C4" s="4">
        <v>0.21848699999999999</v>
      </c>
      <c r="D4" s="4">
        <v>0</v>
      </c>
      <c r="E4" s="4">
        <v>7.3999999999999996E-2</v>
      </c>
      <c r="F4" s="4">
        <v>-7.3999999999999996E-2</v>
      </c>
      <c r="G4" s="5">
        <v>191480630</v>
      </c>
      <c r="H4" s="4">
        <v>0.292487</v>
      </c>
      <c r="I4" s="4">
        <v>0</v>
      </c>
      <c r="J4" s="4">
        <v>33.869291994489373</v>
      </c>
      <c r="K4" s="4">
        <v>-33.869291994489373</v>
      </c>
      <c r="L4" s="4">
        <v>1.527501763494302</v>
      </c>
    </row>
    <row r="5" spans="1:12" x14ac:dyDescent="0.25">
      <c r="A5" t="s">
        <v>16</v>
      </c>
      <c r="B5" t="s">
        <v>48</v>
      </c>
      <c r="C5" s="4">
        <v>0.23538899999999999</v>
      </c>
      <c r="D5" s="4">
        <v>0</v>
      </c>
      <c r="E5" s="4">
        <v>4.7E-2</v>
      </c>
      <c r="F5" s="4">
        <v>-4.7E-2</v>
      </c>
      <c r="G5" s="5">
        <v>190755799</v>
      </c>
      <c r="H5" s="4">
        <v>0.282389</v>
      </c>
      <c r="I5" s="4">
        <v>0</v>
      </c>
      <c r="J5" s="4">
        <v>19.966948328086701</v>
      </c>
      <c r="K5" s="4">
        <v>-19.966948328086701</v>
      </c>
      <c r="L5" s="4">
        <v>1.480369149878374</v>
      </c>
    </row>
    <row r="6" spans="1:12" x14ac:dyDescent="0.25">
      <c r="A6" t="s">
        <v>17</v>
      </c>
      <c r="B6" t="s">
        <v>48</v>
      </c>
      <c r="C6" s="4">
        <v>0.24852399999999999</v>
      </c>
      <c r="D6" s="4">
        <v>1E-3</v>
      </c>
      <c r="E6" s="4">
        <v>3.3000000000000002E-2</v>
      </c>
      <c r="F6" s="4">
        <v>-3.2000000000000001E-2</v>
      </c>
      <c r="G6" s="5">
        <v>192379287</v>
      </c>
      <c r="H6" s="4">
        <v>0.280524</v>
      </c>
      <c r="I6" s="4">
        <v>0.40237562569409802</v>
      </c>
      <c r="J6" s="4">
        <v>13.27839564790523</v>
      </c>
      <c r="K6" s="4">
        <v>-12.876020022211129</v>
      </c>
      <c r="L6" s="4">
        <v>1.458181929949663</v>
      </c>
    </row>
    <row r="7" spans="1:12" x14ac:dyDescent="0.25">
      <c r="A7" t="s">
        <v>18</v>
      </c>
      <c r="B7" t="s">
        <v>48</v>
      </c>
      <c r="C7" s="4">
        <v>0.25321100000000002</v>
      </c>
      <c r="D7" s="4">
        <v>0</v>
      </c>
      <c r="E7" s="4">
        <v>5.5E-2</v>
      </c>
      <c r="F7" s="4">
        <v>-5.5E-2</v>
      </c>
      <c r="G7" s="5">
        <v>193904015</v>
      </c>
      <c r="H7" s="4">
        <v>0.30821100000000001</v>
      </c>
      <c r="I7" s="4">
        <v>0</v>
      </c>
      <c r="J7" s="4">
        <v>21.721015279746929</v>
      </c>
      <c r="K7" s="4">
        <v>-21.721015279746929</v>
      </c>
      <c r="L7" s="4">
        <v>1.589502930096625</v>
      </c>
    </row>
    <row r="8" spans="1:12" x14ac:dyDescent="0.25">
      <c r="A8" t="s">
        <v>19</v>
      </c>
      <c r="B8" t="s">
        <v>48</v>
      </c>
      <c r="C8" s="4">
        <v>0.25618600000000002</v>
      </c>
      <c r="D8" s="4">
        <v>0</v>
      </c>
      <c r="E8" s="4">
        <v>1.7000000000000001E-2</v>
      </c>
      <c r="F8" s="4">
        <v>-1.7000000000000001E-2</v>
      </c>
      <c r="G8" s="5">
        <v>201032714</v>
      </c>
      <c r="H8" s="4">
        <v>0.27318599999999998</v>
      </c>
      <c r="I8" s="4">
        <v>0</v>
      </c>
      <c r="J8" s="4">
        <v>6.6358036738931867</v>
      </c>
      <c r="K8" s="4">
        <v>-6.6358036738931867</v>
      </c>
      <c r="L8" s="4">
        <v>1.3589131567909889</v>
      </c>
    </row>
    <row r="9" spans="1:12" x14ac:dyDescent="0.25">
      <c r="A9" t="s">
        <v>20</v>
      </c>
      <c r="B9" t="s">
        <v>48</v>
      </c>
      <c r="C9" s="4">
        <v>0.27379300000000001</v>
      </c>
      <c r="D9" s="4">
        <v>1E-3</v>
      </c>
      <c r="E9" s="4">
        <v>3.7999999999999999E-2</v>
      </c>
      <c r="F9" s="4">
        <v>-3.6999999999999998E-2</v>
      </c>
      <c r="G9" s="5">
        <v>202768562</v>
      </c>
      <c r="H9" s="4">
        <v>0.31079299999999999</v>
      </c>
      <c r="I9" s="4">
        <v>0.36523943271011311</v>
      </c>
      <c r="J9" s="4">
        <v>13.879098442984301</v>
      </c>
      <c r="K9" s="4">
        <v>-13.51385901027419</v>
      </c>
      <c r="L9" s="4">
        <v>1.532747468022188</v>
      </c>
    </row>
    <row r="10" spans="1:12" x14ac:dyDescent="0.25">
      <c r="A10" t="s">
        <v>21</v>
      </c>
      <c r="B10" t="s">
        <v>48</v>
      </c>
      <c r="C10" s="4">
        <v>0.27829900000000002</v>
      </c>
      <c r="D10" s="4">
        <v>7.0000000000000001E-3</v>
      </c>
      <c r="E10" s="4">
        <v>1.0999999999999999E-2</v>
      </c>
      <c r="F10" s="4">
        <v>-3.9999999999999992E-3</v>
      </c>
      <c r="G10" s="5">
        <v>204450049</v>
      </c>
      <c r="H10" s="4">
        <v>0.28229900000000002</v>
      </c>
      <c r="I10" s="4">
        <v>2.5152803279925551</v>
      </c>
      <c r="J10" s="4">
        <v>3.952583372559729</v>
      </c>
      <c r="K10" s="4">
        <v>-1.4373030445671739</v>
      </c>
      <c r="L10" s="4">
        <v>1.3807724741606691</v>
      </c>
    </row>
    <row r="11" spans="1:12" x14ac:dyDescent="0.25">
      <c r="A11" t="s">
        <v>22</v>
      </c>
      <c r="B11" t="s">
        <v>48</v>
      </c>
      <c r="C11" s="4">
        <v>0.21387100000000001</v>
      </c>
      <c r="D11" s="4">
        <v>0</v>
      </c>
      <c r="E11" s="4">
        <v>5.8000000000000003E-2</v>
      </c>
      <c r="F11" s="4">
        <v>-5.8000000000000003E-2</v>
      </c>
      <c r="G11" s="5">
        <v>206081432</v>
      </c>
      <c r="H11" s="4">
        <v>0.27187099999999997</v>
      </c>
      <c r="I11" s="4">
        <v>0</v>
      </c>
      <c r="J11" s="4">
        <v>27.119151264079751</v>
      </c>
      <c r="K11" s="4">
        <v>-27.119151264079751</v>
      </c>
      <c r="L11" s="4">
        <v>1.3192406388169899</v>
      </c>
    </row>
    <row r="12" spans="1:12" x14ac:dyDescent="0.25">
      <c r="A12" t="s">
        <v>23</v>
      </c>
      <c r="B12" t="s">
        <v>48</v>
      </c>
      <c r="C12" s="4">
        <v>0.23580899999999999</v>
      </c>
      <c r="D12" s="4">
        <v>1E-3</v>
      </c>
      <c r="E12" s="4">
        <v>6.0999999999999999E-2</v>
      </c>
      <c r="F12" s="4">
        <v>-0.06</v>
      </c>
      <c r="G12" s="5">
        <v>207660929</v>
      </c>
      <c r="H12" s="4">
        <v>0.29580899999999999</v>
      </c>
      <c r="I12" s="4">
        <v>0.42407202439262293</v>
      </c>
      <c r="J12" s="4">
        <v>25.868393487949991</v>
      </c>
      <c r="K12" s="4">
        <v>-25.444321463557369</v>
      </c>
      <c r="L12" s="4">
        <v>1.4244807698033559</v>
      </c>
    </row>
    <row r="13" spans="1:12" x14ac:dyDescent="0.25">
      <c r="A13" t="s">
        <v>24</v>
      </c>
      <c r="B13" t="s">
        <v>48</v>
      </c>
      <c r="C13" s="4">
        <v>0.239318</v>
      </c>
      <c r="D13" s="4">
        <v>1E-3</v>
      </c>
      <c r="E13" s="4">
        <v>6.2E-2</v>
      </c>
      <c r="F13" s="4">
        <v>-6.0999999999999999E-2</v>
      </c>
      <c r="G13" s="5">
        <v>208494900</v>
      </c>
      <c r="H13" s="4">
        <v>0.30031799999999997</v>
      </c>
      <c r="I13" s="4">
        <v>0.41785406864506641</v>
      </c>
      <c r="J13" s="4">
        <v>25.90695225599411</v>
      </c>
      <c r="K13" s="4">
        <v>-25.48909818734905</v>
      </c>
      <c r="L13" s="4">
        <v>1.4404093337534869</v>
      </c>
    </row>
    <row r="14" spans="1:12" x14ac:dyDescent="0.25">
      <c r="A14" t="s">
        <v>25</v>
      </c>
      <c r="B14" t="s">
        <v>48</v>
      </c>
      <c r="C14" s="4">
        <v>0.25945099999999999</v>
      </c>
      <c r="D14" s="4">
        <v>0</v>
      </c>
      <c r="E14" s="4">
        <v>5.6000000000000001E-2</v>
      </c>
      <c r="F14" s="4">
        <v>-5.6000000000000001E-2</v>
      </c>
      <c r="G14" s="5">
        <v>210147125</v>
      </c>
      <c r="H14" s="4">
        <v>0.31545099999999998</v>
      </c>
      <c r="I14" s="4">
        <v>0</v>
      </c>
      <c r="J14" s="4">
        <v>21.584037062875069</v>
      </c>
      <c r="K14" s="4">
        <v>-21.584037062875069</v>
      </c>
      <c r="L14" s="4">
        <v>1.501095958367263</v>
      </c>
    </row>
    <row r="15" spans="1:12" x14ac:dyDescent="0.25">
      <c r="A15" t="s">
        <v>46</v>
      </c>
      <c r="B15" t="s">
        <v>48</v>
      </c>
      <c r="C15" s="4">
        <v>0.26973999999999998</v>
      </c>
      <c r="D15" s="4">
        <v>1E-3</v>
      </c>
      <c r="E15" s="4">
        <v>4.5999999999999999E-2</v>
      </c>
      <c r="F15" s="4">
        <v>-4.4999999999999998E-2</v>
      </c>
      <c r="G15" s="5">
        <v>211755692</v>
      </c>
      <c r="H15" s="4">
        <v>0.31474000000000002</v>
      </c>
      <c r="I15" s="4">
        <v>0.37072736709423892</v>
      </c>
      <c r="J15" s="4">
        <v>17.05345888633499</v>
      </c>
      <c r="K15" s="4">
        <v>-16.68273151924075</v>
      </c>
      <c r="L15" s="4">
        <v>1.48633548891805</v>
      </c>
    </row>
    <row r="16" spans="1:12" x14ac:dyDescent="0.25">
      <c r="A16" t="s">
        <v>47</v>
      </c>
      <c r="B16" t="s">
        <v>48</v>
      </c>
      <c r="C16" s="4">
        <v>0.30212600000000001</v>
      </c>
      <c r="D16" s="4">
        <v>1E-3</v>
      </c>
      <c r="E16" s="4">
        <v>0.06</v>
      </c>
      <c r="F16" s="4">
        <v>-5.8999999999999997E-2</v>
      </c>
      <c r="G16" s="5">
        <v>213317639</v>
      </c>
      <c r="H16" s="4">
        <v>0.361126</v>
      </c>
      <c r="I16" s="4">
        <v>0.33098773359459299</v>
      </c>
      <c r="J16" s="4">
        <v>19.859264015675581</v>
      </c>
      <c r="K16" s="4">
        <v>-19.528276282080981</v>
      </c>
      <c r="L16" s="4">
        <v>1.692902667087929</v>
      </c>
    </row>
    <row r="17" spans="1:12" x14ac:dyDescent="0.25">
      <c r="A17" t="s">
        <v>143</v>
      </c>
      <c r="B17" t="s">
        <v>48</v>
      </c>
      <c r="C17" s="4">
        <v>0.27387299999999998</v>
      </c>
      <c r="D17" s="4">
        <v>1E-3</v>
      </c>
      <c r="E17" s="4">
        <v>1.0999999999999999E-2</v>
      </c>
      <c r="F17" s="4">
        <v>-9.9999999999999985E-3</v>
      </c>
      <c r="G17" s="5">
        <v>203080756</v>
      </c>
      <c r="H17" s="4">
        <v>0.28387299999999999</v>
      </c>
      <c r="I17" s="4">
        <v>0.36513274400908458</v>
      </c>
      <c r="J17" s="4">
        <v>4.0164601840999303</v>
      </c>
      <c r="K17" s="4">
        <v>-3.6513274400908449</v>
      </c>
      <c r="L17" s="4">
        <v>1.397833086656423</v>
      </c>
    </row>
    <row r="18" spans="1:12" x14ac:dyDescent="0.25">
      <c r="B18" t="s">
        <v>26</v>
      </c>
      <c r="C18" s="4">
        <f>AVERAGE(C2:C17)</f>
        <v>0.24760987500000001</v>
      </c>
      <c r="D18" s="4">
        <f t="shared" ref="D18:L18" si="0">AVERAGE(D2:D17)</f>
        <v>9.3750000000000018E-4</v>
      </c>
      <c r="E18" s="4">
        <f t="shared" si="0"/>
        <v>4.9562500000000002E-2</v>
      </c>
      <c r="F18" s="4">
        <f t="shared" si="0"/>
        <v>-4.8625000000000002E-2</v>
      </c>
      <c r="G18" s="5">
        <f t="shared" si="0"/>
        <v>200681364.125</v>
      </c>
      <c r="H18" s="4">
        <f t="shared" si="0"/>
        <v>0.29623487499999995</v>
      </c>
      <c r="I18" s="4">
        <f t="shared" si="0"/>
        <v>0.35547347610494651</v>
      </c>
      <c r="J18" s="4">
        <f t="shared" si="0"/>
        <v>20.998223384182836</v>
      </c>
      <c r="K18" s="4">
        <f t="shared" si="0"/>
        <v>-20.642749908077896</v>
      </c>
      <c r="L18" s="4">
        <f t="shared" si="0"/>
        <v>1.4766248723291919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8"/>
  <sheetViews>
    <sheetView zoomScale="85" zoomScaleNormal="85" workbookViewId="0"/>
  </sheetViews>
  <sheetFormatPr defaultRowHeight="15" x14ac:dyDescent="0.25"/>
  <cols>
    <col min="1" max="1" width="5.140625" bestFit="1" customWidth="1"/>
    <col min="2" max="2" width="15.570312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5.855468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5.85546875" bestFit="1" customWidth="1"/>
    <col min="12" max="12" width="16.42578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35</v>
      </c>
      <c r="C2" s="4">
        <v>2.2490109999999999</v>
      </c>
      <c r="D2" s="4">
        <v>1.4870000000000001</v>
      </c>
      <c r="E2" s="4">
        <v>0</v>
      </c>
      <c r="F2" s="4">
        <v>1.4870000000000001</v>
      </c>
      <c r="G2" s="5">
        <v>183987291</v>
      </c>
      <c r="H2" s="4">
        <v>0.76201099999999977</v>
      </c>
      <c r="I2" s="4">
        <v>66.11795140174948</v>
      </c>
      <c r="J2" s="4">
        <v>0</v>
      </c>
      <c r="K2" s="4">
        <v>66.11795140174948</v>
      </c>
      <c r="L2" s="4">
        <v>4.1416501969149593</v>
      </c>
    </row>
    <row r="3" spans="1:12" x14ac:dyDescent="0.25">
      <c r="A3" t="s">
        <v>14</v>
      </c>
      <c r="B3" t="s">
        <v>35</v>
      </c>
      <c r="C3" s="4">
        <v>2.7969270000000002</v>
      </c>
      <c r="D3" s="4">
        <v>1.5669999999999999</v>
      </c>
      <c r="E3" s="4">
        <v>0</v>
      </c>
      <c r="F3" s="4">
        <v>1.5669999999999999</v>
      </c>
      <c r="G3" s="5">
        <v>189605006</v>
      </c>
      <c r="H3" s="4">
        <v>1.229927</v>
      </c>
      <c r="I3" s="4">
        <v>56.025774001252081</v>
      </c>
      <c r="J3" s="4">
        <v>0</v>
      </c>
      <c r="K3" s="4">
        <v>56.025774001252081</v>
      </c>
      <c r="L3" s="4">
        <v>6.4867854807588801</v>
      </c>
    </row>
    <row r="4" spans="1:12" x14ac:dyDescent="0.25">
      <c r="A4" t="s">
        <v>15</v>
      </c>
      <c r="B4" t="s">
        <v>35</v>
      </c>
      <c r="C4" s="4">
        <v>2.4400559999999998</v>
      </c>
      <c r="D4" s="4">
        <v>1.639</v>
      </c>
      <c r="E4" s="4">
        <v>0</v>
      </c>
      <c r="F4" s="4">
        <v>1.639</v>
      </c>
      <c r="G4" s="5">
        <v>191480630</v>
      </c>
      <c r="H4" s="4">
        <v>0.80105599999999977</v>
      </c>
      <c r="I4" s="4">
        <v>67.170589527453473</v>
      </c>
      <c r="J4" s="4">
        <v>0</v>
      </c>
      <c r="K4" s="4">
        <v>67.170589527453473</v>
      </c>
      <c r="L4" s="4">
        <v>4.1834832066303509</v>
      </c>
    </row>
    <row r="5" spans="1:12" x14ac:dyDescent="0.25">
      <c r="A5" t="s">
        <v>16</v>
      </c>
      <c r="B5" t="s">
        <v>35</v>
      </c>
      <c r="C5" s="4">
        <v>2.9072650000000002</v>
      </c>
      <c r="D5" s="4">
        <v>1.79</v>
      </c>
      <c r="E5" s="4">
        <v>0</v>
      </c>
      <c r="F5" s="4">
        <v>1.79</v>
      </c>
      <c r="G5" s="5">
        <v>190755799</v>
      </c>
      <c r="H5" s="4">
        <v>1.117265</v>
      </c>
      <c r="I5" s="4">
        <v>61.569894729238648</v>
      </c>
      <c r="J5" s="4">
        <v>0</v>
      </c>
      <c r="K5" s="4">
        <v>61.569894729238648</v>
      </c>
      <c r="L5" s="4">
        <v>5.8570434338407722</v>
      </c>
    </row>
    <row r="6" spans="1:12" x14ac:dyDescent="0.25">
      <c r="A6" t="s">
        <v>17</v>
      </c>
      <c r="B6" t="s">
        <v>35</v>
      </c>
      <c r="C6" s="4">
        <v>2.7005400000000002</v>
      </c>
      <c r="D6" s="4">
        <v>1.7909999999999999</v>
      </c>
      <c r="E6" s="4">
        <v>0</v>
      </c>
      <c r="F6" s="4">
        <v>1.7909999999999999</v>
      </c>
      <c r="G6" s="5">
        <v>192379287</v>
      </c>
      <c r="H6" s="4">
        <v>0.90954000000000024</v>
      </c>
      <c r="I6" s="4">
        <v>66.32006931946944</v>
      </c>
      <c r="J6" s="4">
        <v>0</v>
      </c>
      <c r="K6" s="4">
        <v>66.32006931946944</v>
      </c>
      <c r="L6" s="4">
        <v>4.7278478581740471</v>
      </c>
    </row>
    <row r="7" spans="1:12" x14ac:dyDescent="0.25">
      <c r="A7" t="s">
        <v>18</v>
      </c>
      <c r="B7" t="s">
        <v>35</v>
      </c>
      <c r="C7" s="4">
        <v>3.037534</v>
      </c>
      <c r="D7" s="4">
        <v>1.5029999999999999</v>
      </c>
      <c r="E7" s="4">
        <v>0</v>
      </c>
      <c r="F7" s="4">
        <v>1.5029999999999999</v>
      </c>
      <c r="G7" s="5">
        <v>193904015</v>
      </c>
      <c r="H7" s="4">
        <v>1.5345340000000001</v>
      </c>
      <c r="I7" s="4">
        <v>49.480927620892473</v>
      </c>
      <c r="J7" s="4">
        <v>0</v>
      </c>
      <c r="K7" s="4">
        <v>49.480927620892473</v>
      </c>
      <c r="L7" s="4">
        <v>7.9138846093516939</v>
      </c>
    </row>
    <row r="8" spans="1:12" x14ac:dyDescent="0.25">
      <c r="A8" t="s">
        <v>19</v>
      </c>
      <c r="B8" t="s">
        <v>35</v>
      </c>
      <c r="C8" s="4">
        <v>2.9645380000000001</v>
      </c>
      <c r="D8" s="4">
        <v>1.698</v>
      </c>
      <c r="E8" s="4">
        <v>0</v>
      </c>
      <c r="F8" s="4">
        <v>1.698</v>
      </c>
      <c r="G8" s="5">
        <v>201032714</v>
      </c>
      <c r="H8" s="4">
        <v>1.2665379999999999</v>
      </c>
      <c r="I8" s="4">
        <v>57.27705295057779</v>
      </c>
      <c r="J8" s="4">
        <v>0</v>
      </c>
      <c r="K8" s="4">
        <v>57.27705295057779</v>
      </c>
      <c r="L8" s="4">
        <v>6.3001586895951673</v>
      </c>
    </row>
    <row r="9" spans="1:12" x14ac:dyDescent="0.25">
      <c r="A9" t="s">
        <v>20</v>
      </c>
      <c r="B9" t="s">
        <v>35</v>
      </c>
      <c r="C9" s="4">
        <v>2.8040699999999998</v>
      </c>
      <c r="D9" s="4">
        <v>1.986</v>
      </c>
      <c r="E9" s="4">
        <v>0</v>
      </c>
      <c r="F9" s="4">
        <v>1.986</v>
      </c>
      <c r="G9" s="5">
        <v>202768562</v>
      </c>
      <c r="H9" s="4">
        <v>0.81806999999999985</v>
      </c>
      <c r="I9" s="4">
        <v>70.825621328996775</v>
      </c>
      <c r="J9" s="4">
        <v>0</v>
      </c>
      <c r="K9" s="4">
        <v>70.825621328996775</v>
      </c>
      <c r="L9" s="4">
        <v>4.0345011669017996</v>
      </c>
    </row>
    <row r="10" spans="1:12" x14ac:dyDescent="0.25">
      <c r="A10" t="s">
        <v>21</v>
      </c>
      <c r="B10" t="s">
        <v>35</v>
      </c>
      <c r="C10" s="4">
        <v>2.6475040000000001</v>
      </c>
      <c r="D10" s="4">
        <v>2.0049999999999999</v>
      </c>
      <c r="E10" s="4">
        <v>0</v>
      </c>
      <c r="F10" s="4">
        <v>2.0049999999999999</v>
      </c>
      <c r="G10" s="5">
        <v>204450049</v>
      </c>
      <c r="H10" s="4">
        <v>0.64250400000000019</v>
      </c>
      <c r="I10" s="4">
        <v>75.731708054076591</v>
      </c>
      <c r="J10" s="4">
        <v>0</v>
      </c>
      <c r="K10" s="4">
        <v>75.731708054076591</v>
      </c>
      <c r="L10" s="4">
        <v>3.1425964588543591</v>
      </c>
    </row>
    <row r="11" spans="1:12" x14ac:dyDescent="0.25">
      <c r="A11" t="s">
        <v>22</v>
      </c>
      <c r="B11" t="s">
        <v>35</v>
      </c>
      <c r="C11" s="4">
        <v>3.0236019999999999</v>
      </c>
      <c r="D11" s="4">
        <v>1.8240000000000001</v>
      </c>
      <c r="E11" s="4">
        <v>0</v>
      </c>
      <c r="F11" s="4">
        <v>1.8240000000000001</v>
      </c>
      <c r="G11" s="5">
        <v>206081432</v>
      </c>
      <c r="H11" s="4">
        <v>1.1996020000000001</v>
      </c>
      <c r="I11" s="4">
        <v>60.325399969969602</v>
      </c>
      <c r="J11" s="4">
        <v>0</v>
      </c>
      <c r="K11" s="4">
        <v>60.325399969969602</v>
      </c>
      <c r="L11" s="4">
        <v>5.8210096288538979</v>
      </c>
    </row>
    <row r="12" spans="1:12" x14ac:dyDescent="0.25">
      <c r="A12" t="s">
        <v>23</v>
      </c>
      <c r="B12" t="s">
        <v>35</v>
      </c>
      <c r="C12" s="4">
        <v>2.6836440000000001</v>
      </c>
      <c r="D12" s="4">
        <v>1.6479999999999999</v>
      </c>
      <c r="E12" s="4">
        <v>0</v>
      </c>
      <c r="F12" s="4">
        <v>1.6479999999999999</v>
      </c>
      <c r="G12" s="5">
        <v>207660929</v>
      </c>
      <c r="H12" s="4">
        <v>1.035644</v>
      </c>
      <c r="I12" s="4">
        <v>61.40903935097203</v>
      </c>
      <c r="J12" s="4">
        <v>0</v>
      </c>
      <c r="K12" s="4">
        <v>61.40903935097203</v>
      </c>
      <c r="L12" s="4">
        <v>4.9871875512990709</v>
      </c>
    </row>
    <row r="13" spans="1:12" x14ac:dyDescent="0.25">
      <c r="A13" t="s">
        <v>24</v>
      </c>
      <c r="B13" t="s">
        <v>35</v>
      </c>
      <c r="C13" s="4">
        <v>3.5518649999999998</v>
      </c>
      <c r="D13" s="4">
        <v>1.827</v>
      </c>
      <c r="E13" s="4">
        <v>1E-3</v>
      </c>
      <c r="F13" s="4">
        <v>1.8260000000000001</v>
      </c>
      <c r="G13" s="5">
        <v>208494900</v>
      </c>
      <c r="H13" s="4">
        <v>1.725865</v>
      </c>
      <c r="I13" s="4">
        <v>51.437765793463427</v>
      </c>
      <c r="J13" s="4">
        <v>2.8154223203866138E-2</v>
      </c>
      <c r="K13" s="4">
        <v>51.409611570259571</v>
      </c>
      <c r="L13" s="4">
        <v>8.2777324529281024</v>
      </c>
    </row>
    <row r="14" spans="1:12" x14ac:dyDescent="0.25">
      <c r="A14" t="s">
        <v>25</v>
      </c>
      <c r="B14" t="s">
        <v>35</v>
      </c>
      <c r="C14" s="4">
        <v>3.0117449999999999</v>
      </c>
      <c r="D14" s="4">
        <v>2.2309999999999999</v>
      </c>
      <c r="E14" s="4">
        <v>0</v>
      </c>
      <c r="F14" s="4">
        <v>2.2309999999999999</v>
      </c>
      <c r="G14" s="5">
        <v>210147125</v>
      </c>
      <c r="H14" s="4">
        <v>0.78074500000000002</v>
      </c>
      <c r="I14" s="4">
        <v>74.076656556248949</v>
      </c>
      <c r="J14" s="4">
        <v>0</v>
      </c>
      <c r="K14" s="4">
        <v>74.076656556248949</v>
      </c>
      <c r="L14" s="4">
        <v>3.7152304605642361</v>
      </c>
    </row>
    <row r="15" spans="1:12" x14ac:dyDescent="0.25">
      <c r="A15" t="s">
        <v>46</v>
      </c>
      <c r="B15" t="s">
        <v>35</v>
      </c>
      <c r="C15" s="4">
        <v>3.7057190000000002</v>
      </c>
      <c r="D15" s="4">
        <v>2.3730000000000002</v>
      </c>
      <c r="E15" s="4">
        <v>2E-3</v>
      </c>
      <c r="F15" s="4">
        <v>2.371</v>
      </c>
      <c r="G15" s="5">
        <v>211755692</v>
      </c>
      <c r="H15" s="4">
        <v>1.334719</v>
      </c>
      <c r="I15" s="4">
        <v>64.036156006432222</v>
      </c>
      <c r="J15" s="4">
        <v>5.3970632959487737E-2</v>
      </c>
      <c r="K15" s="4">
        <v>63.982185373472753</v>
      </c>
      <c r="L15" s="4">
        <v>6.3031080175167133</v>
      </c>
    </row>
    <row r="16" spans="1:12" x14ac:dyDescent="0.25">
      <c r="A16" t="s">
        <v>47</v>
      </c>
      <c r="B16" t="s">
        <v>35</v>
      </c>
      <c r="C16" s="4">
        <v>2.9855809999999998</v>
      </c>
      <c r="D16" s="4">
        <v>2.2829999999999999</v>
      </c>
      <c r="E16" s="4">
        <v>2E-3</v>
      </c>
      <c r="F16" s="4">
        <v>2.2810000000000001</v>
      </c>
      <c r="G16" s="5">
        <v>213317639</v>
      </c>
      <c r="H16" s="4">
        <v>0.70458099999999968</v>
      </c>
      <c r="I16" s="4">
        <v>76.467528430814639</v>
      </c>
      <c r="J16" s="4">
        <v>6.6988636382667235E-2</v>
      </c>
      <c r="K16" s="4">
        <v>76.400539794431978</v>
      </c>
      <c r="L16" s="4">
        <v>3.3029664274504729</v>
      </c>
    </row>
    <row r="17" spans="1:12" x14ac:dyDescent="0.25">
      <c r="A17" t="s">
        <v>143</v>
      </c>
      <c r="B17" t="s">
        <v>35</v>
      </c>
      <c r="C17" s="4">
        <v>3.1725620000000001</v>
      </c>
      <c r="D17" s="4">
        <v>2.1320000000000001</v>
      </c>
      <c r="E17" s="4">
        <v>5.0000000000000001E-3</v>
      </c>
      <c r="F17" s="4">
        <v>2.1269999999999998</v>
      </c>
      <c r="G17" s="5">
        <v>203080756</v>
      </c>
      <c r="H17" s="4">
        <v>1.0455620000000001</v>
      </c>
      <c r="I17" s="4">
        <v>67.20120836093983</v>
      </c>
      <c r="J17" s="4">
        <v>0.15760133292903339</v>
      </c>
      <c r="K17" s="4">
        <v>67.043607028010811</v>
      </c>
      <c r="L17" s="4">
        <v>5.1485035834710011</v>
      </c>
    </row>
    <row r="18" spans="1:12" x14ac:dyDescent="0.25">
      <c r="B18" t="s">
        <v>26</v>
      </c>
      <c r="C18" s="4">
        <f>AVERAGE(C2:C17)</f>
        <v>2.9176351875000002</v>
      </c>
      <c r="D18" s="4">
        <f t="shared" ref="D18:L18" si="0">AVERAGE(D2:D17)</f>
        <v>1.8615000000000004</v>
      </c>
      <c r="E18" s="4">
        <f t="shared" si="0"/>
        <v>6.2500000000000001E-4</v>
      </c>
      <c r="F18" s="4">
        <f t="shared" si="0"/>
        <v>1.8608750000000001</v>
      </c>
      <c r="G18" s="5">
        <f t="shared" si="0"/>
        <v>200681364.125</v>
      </c>
      <c r="H18" s="4">
        <f t="shared" si="0"/>
        <v>1.0567601874999999</v>
      </c>
      <c r="I18" s="4">
        <f t="shared" si="0"/>
        <v>64.092083962659203</v>
      </c>
      <c r="J18" s="4">
        <f t="shared" si="0"/>
        <v>1.9169676592190907E-2</v>
      </c>
      <c r="K18" s="4">
        <f t="shared" si="0"/>
        <v>64.072914286067032</v>
      </c>
      <c r="L18" s="4">
        <f t="shared" si="0"/>
        <v>5.2714805764440946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8"/>
  <sheetViews>
    <sheetView zoomScale="85" zoomScaleNormal="85" workbookViewId="0"/>
  </sheetViews>
  <sheetFormatPr defaultRowHeight="15" x14ac:dyDescent="0.25"/>
  <cols>
    <col min="1" max="1" width="5.42578125" bestFit="1" customWidth="1"/>
    <col min="2" max="2" width="15.710937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6.71093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6.140625" bestFit="1" customWidth="1"/>
    <col min="12" max="12" width="16.42578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36</v>
      </c>
      <c r="C2" s="4">
        <v>1.360301</v>
      </c>
      <c r="D2" s="4">
        <v>3.6999999999999998E-2</v>
      </c>
      <c r="E2" s="4">
        <v>0.16</v>
      </c>
      <c r="F2" s="4">
        <v>-0.123</v>
      </c>
      <c r="G2" s="5">
        <v>183987291</v>
      </c>
      <c r="H2" s="4">
        <v>1.483301</v>
      </c>
      <c r="I2" s="4">
        <v>2.7199862383398972</v>
      </c>
      <c r="J2" s="4">
        <v>11.762102652280641</v>
      </c>
      <c r="K2" s="4">
        <v>-9.0421164139407395</v>
      </c>
      <c r="L2" s="4">
        <v>8.0619753241543197</v>
      </c>
    </row>
    <row r="3" spans="1:12" x14ac:dyDescent="0.25">
      <c r="A3" t="s">
        <v>14</v>
      </c>
      <c r="B3" t="s">
        <v>36</v>
      </c>
      <c r="C3" s="4">
        <v>1.3670659999999999</v>
      </c>
      <c r="D3" s="4">
        <v>6.0000000000000001E-3</v>
      </c>
      <c r="E3" s="4">
        <v>0.20399999999999999</v>
      </c>
      <c r="F3" s="4">
        <v>-0.19800000000000001</v>
      </c>
      <c r="G3" s="5">
        <v>189605006</v>
      </c>
      <c r="H3" s="4">
        <v>1.5650660000000001</v>
      </c>
      <c r="I3" s="4">
        <v>0.43889614693072609</v>
      </c>
      <c r="J3" s="4">
        <v>14.922468995644691</v>
      </c>
      <c r="K3" s="4">
        <v>-14.48357284871396</v>
      </c>
      <c r="L3" s="4">
        <v>8.2543495713399029</v>
      </c>
    </row>
    <row r="4" spans="1:12" x14ac:dyDescent="0.25">
      <c r="A4" t="s">
        <v>15</v>
      </c>
      <c r="B4" t="s">
        <v>36</v>
      </c>
      <c r="C4" s="4">
        <v>1.5118529999999999</v>
      </c>
      <c r="D4" s="4">
        <v>0</v>
      </c>
      <c r="E4" s="4">
        <v>0.18099999999999999</v>
      </c>
      <c r="F4" s="4">
        <v>-0.18099999999999999</v>
      </c>
      <c r="G4" s="5">
        <v>191480630</v>
      </c>
      <c r="H4" s="4">
        <v>1.6928529999999999</v>
      </c>
      <c r="I4" s="4">
        <v>0</v>
      </c>
      <c r="J4" s="4">
        <v>11.972063421509899</v>
      </c>
      <c r="K4" s="4">
        <v>-11.972063421509899</v>
      </c>
      <c r="L4" s="4">
        <v>8.8408576888429913</v>
      </c>
    </row>
    <row r="5" spans="1:12" x14ac:dyDescent="0.25">
      <c r="A5" t="s">
        <v>16</v>
      </c>
      <c r="B5" t="s">
        <v>36</v>
      </c>
      <c r="C5" s="4">
        <v>1.7533110000000001</v>
      </c>
      <c r="D5" s="4">
        <v>1E-3</v>
      </c>
      <c r="E5" s="4">
        <v>0.24199999999999999</v>
      </c>
      <c r="F5" s="4">
        <v>-0.24099999999999999</v>
      </c>
      <c r="G5" s="5">
        <v>190755799</v>
      </c>
      <c r="H5" s="4">
        <v>1.9943109999999999</v>
      </c>
      <c r="I5" s="4">
        <v>5.703494702308945E-2</v>
      </c>
      <c r="J5" s="4">
        <v>13.80245717958765</v>
      </c>
      <c r="K5" s="4">
        <v>-13.745422232564559</v>
      </c>
      <c r="L5" s="4">
        <v>10.454785702216061</v>
      </c>
    </row>
    <row r="6" spans="1:12" x14ac:dyDescent="0.25">
      <c r="A6" t="s">
        <v>17</v>
      </c>
      <c r="B6" t="s">
        <v>36</v>
      </c>
      <c r="C6" s="4">
        <v>1.5233159999999999</v>
      </c>
      <c r="D6" s="4">
        <v>1.4E-2</v>
      </c>
      <c r="E6" s="4">
        <v>0.19900000000000001</v>
      </c>
      <c r="F6" s="4">
        <v>-0.185</v>
      </c>
      <c r="G6" s="5">
        <v>192379287</v>
      </c>
      <c r="H6" s="4">
        <v>1.7083159999999999</v>
      </c>
      <c r="I6" s="4">
        <v>0.9190476565597685</v>
      </c>
      <c r="J6" s="4">
        <v>13.063605975385279</v>
      </c>
      <c r="K6" s="4">
        <v>-12.14455831882551</v>
      </c>
      <c r="L6" s="4">
        <v>8.8799372668430774</v>
      </c>
    </row>
    <row r="7" spans="1:12" x14ac:dyDescent="0.25">
      <c r="A7" t="s">
        <v>18</v>
      </c>
      <c r="B7" t="s">
        <v>36</v>
      </c>
      <c r="C7" s="4">
        <v>1.5190220000000001</v>
      </c>
      <c r="D7" s="4">
        <v>0</v>
      </c>
      <c r="E7" s="4">
        <v>0.183</v>
      </c>
      <c r="F7" s="4">
        <v>-0.183</v>
      </c>
      <c r="G7" s="5">
        <v>193904015</v>
      </c>
      <c r="H7" s="4">
        <v>1.7020219999999999</v>
      </c>
      <c r="I7" s="4">
        <v>0</v>
      </c>
      <c r="J7" s="4">
        <v>12.047225122480119</v>
      </c>
      <c r="K7" s="4">
        <v>-12.047225122480119</v>
      </c>
      <c r="L7" s="4">
        <v>8.7776521801263385</v>
      </c>
    </row>
    <row r="8" spans="1:12" x14ac:dyDescent="0.25">
      <c r="A8" t="s">
        <v>19</v>
      </c>
      <c r="B8" t="s">
        <v>36</v>
      </c>
      <c r="C8" s="4">
        <v>1.538929</v>
      </c>
      <c r="D8" s="4">
        <v>4.0000000000000001E-3</v>
      </c>
      <c r="E8" s="4">
        <v>0.27100000000000002</v>
      </c>
      <c r="F8" s="4">
        <v>-0.26700000000000002</v>
      </c>
      <c r="G8" s="5">
        <v>201032714</v>
      </c>
      <c r="H8" s="4">
        <v>1.8059289999999999</v>
      </c>
      <c r="I8" s="4">
        <v>0.2599210229971623</v>
      </c>
      <c r="J8" s="4">
        <v>17.609649308057751</v>
      </c>
      <c r="K8" s="4">
        <v>-17.349728285060589</v>
      </c>
      <c r="L8" s="4">
        <v>8.9832593117158019</v>
      </c>
    </row>
    <row r="9" spans="1:12" x14ac:dyDescent="0.25">
      <c r="A9" t="s">
        <v>20</v>
      </c>
      <c r="B9" t="s">
        <v>36</v>
      </c>
      <c r="C9" s="4">
        <v>1.646498</v>
      </c>
      <c r="D9" s="4">
        <v>1E-3</v>
      </c>
      <c r="E9" s="4">
        <v>0.156</v>
      </c>
      <c r="F9" s="4">
        <v>-0.155</v>
      </c>
      <c r="G9" s="5">
        <v>202768562</v>
      </c>
      <c r="H9" s="4">
        <v>1.801498</v>
      </c>
      <c r="I9" s="4">
        <v>6.0734965970198569E-2</v>
      </c>
      <c r="J9" s="4">
        <v>9.4746546913509775</v>
      </c>
      <c r="K9" s="4">
        <v>-9.4139197253807776</v>
      </c>
      <c r="L9" s="4">
        <v>8.8845035060218063</v>
      </c>
    </row>
    <row r="10" spans="1:12" x14ac:dyDescent="0.25">
      <c r="A10" t="s">
        <v>21</v>
      </c>
      <c r="B10" t="s">
        <v>36</v>
      </c>
      <c r="C10" s="4">
        <v>1.445989</v>
      </c>
      <c r="D10" s="4">
        <v>5.0000000000000001E-3</v>
      </c>
      <c r="E10" s="4">
        <v>0.27500000000000002</v>
      </c>
      <c r="F10" s="4">
        <v>-0.27</v>
      </c>
      <c r="G10" s="5">
        <v>204450049</v>
      </c>
      <c r="H10" s="4">
        <v>1.715989</v>
      </c>
      <c r="I10" s="4">
        <v>0.34578409655951742</v>
      </c>
      <c r="J10" s="4">
        <v>19.01812531077346</v>
      </c>
      <c r="K10" s="4">
        <v>-18.67234121421394</v>
      </c>
      <c r="L10" s="4">
        <v>8.3931943689580617</v>
      </c>
    </row>
    <row r="11" spans="1:12" x14ac:dyDescent="0.25">
      <c r="A11" t="s">
        <v>22</v>
      </c>
      <c r="B11" t="s">
        <v>36</v>
      </c>
      <c r="C11" s="4">
        <v>1.6545460000000001</v>
      </c>
      <c r="D11" s="4">
        <v>2.1999999999999999E-2</v>
      </c>
      <c r="E11" s="4">
        <v>0.183</v>
      </c>
      <c r="F11" s="4">
        <v>-0.161</v>
      </c>
      <c r="G11" s="5">
        <v>206081432</v>
      </c>
      <c r="H11" s="4">
        <v>1.8155460000000001</v>
      </c>
      <c r="I11" s="4">
        <v>1.3296698913176179</v>
      </c>
      <c r="J11" s="4">
        <v>11.060435914141999</v>
      </c>
      <c r="K11" s="4">
        <v>-9.7307660228243869</v>
      </c>
      <c r="L11" s="4">
        <v>8.8098475557953222</v>
      </c>
    </row>
    <row r="12" spans="1:12" x14ac:dyDescent="0.25">
      <c r="A12" t="s">
        <v>23</v>
      </c>
      <c r="B12" t="s">
        <v>36</v>
      </c>
      <c r="C12" s="4">
        <v>1.615316</v>
      </c>
      <c r="D12" s="4">
        <v>1.2E-2</v>
      </c>
      <c r="E12" s="4">
        <v>7.0999999999999994E-2</v>
      </c>
      <c r="F12" s="4">
        <v>-5.8999999999999997E-2</v>
      </c>
      <c r="G12" s="5">
        <v>207660929</v>
      </c>
      <c r="H12" s="4">
        <v>1.6743159999999999</v>
      </c>
      <c r="I12" s="4">
        <v>0.74288869793897916</v>
      </c>
      <c r="J12" s="4">
        <v>4.3954247961389594</v>
      </c>
      <c r="K12" s="4">
        <v>-3.652536098199981</v>
      </c>
      <c r="L12" s="4">
        <v>8.0627396210868341</v>
      </c>
    </row>
    <row r="13" spans="1:12" x14ac:dyDescent="0.25">
      <c r="A13" t="s">
        <v>24</v>
      </c>
      <c r="B13" t="s">
        <v>36</v>
      </c>
      <c r="C13" s="4">
        <v>1.5401910000000001</v>
      </c>
      <c r="D13" s="4">
        <v>2.3E-2</v>
      </c>
      <c r="E13" s="4">
        <v>0.125</v>
      </c>
      <c r="F13" s="4">
        <v>-0.10199999999999999</v>
      </c>
      <c r="G13" s="5">
        <v>208494900</v>
      </c>
      <c r="H13" s="4">
        <v>1.642191</v>
      </c>
      <c r="I13" s="4">
        <v>1.493321282879851</v>
      </c>
      <c r="J13" s="4">
        <v>8.1158765373904913</v>
      </c>
      <c r="K13" s="4">
        <v>-6.6225552545106421</v>
      </c>
      <c r="L13" s="4">
        <v>7.8764084876896288</v>
      </c>
    </row>
    <row r="14" spans="1:12" x14ac:dyDescent="0.25">
      <c r="A14" t="s">
        <v>25</v>
      </c>
      <c r="B14" t="s">
        <v>36</v>
      </c>
      <c r="C14" s="4">
        <v>1.5606549999999999</v>
      </c>
      <c r="D14" s="4">
        <v>1.0999999999999999E-2</v>
      </c>
      <c r="E14" s="4">
        <v>0.219</v>
      </c>
      <c r="F14" s="4">
        <v>-0.20799999999999999</v>
      </c>
      <c r="G14" s="5">
        <v>210147125</v>
      </c>
      <c r="H14" s="4">
        <v>1.7686550000000001</v>
      </c>
      <c r="I14" s="4">
        <v>0.70483226593962145</v>
      </c>
      <c r="J14" s="4">
        <v>14.03256965825247</v>
      </c>
      <c r="K14" s="4">
        <v>-13.327737392312841</v>
      </c>
      <c r="L14" s="4">
        <v>8.4162702677945269</v>
      </c>
    </row>
    <row r="15" spans="1:12" x14ac:dyDescent="0.25">
      <c r="A15" t="s">
        <v>46</v>
      </c>
      <c r="B15" t="s">
        <v>36</v>
      </c>
      <c r="C15" s="4">
        <v>1.4996179999999999</v>
      </c>
      <c r="D15" s="4">
        <v>2.9000000000000001E-2</v>
      </c>
      <c r="E15" s="4">
        <v>0.20699999999999999</v>
      </c>
      <c r="F15" s="4">
        <v>-0.17799999999999999</v>
      </c>
      <c r="G15" s="5">
        <v>211755692</v>
      </c>
      <c r="H15" s="4">
        <v>1.6776180000000001</v>
      </c>
      <c r="I15" s="4">
        <v>1.933825814307377</v>
      </c>
      <c r="J15" s="4">
        <v>13.80351529522852</v>
      </c>
      <c r="K15" s="4">
        <v>-11.86968948092114</v>
      </c>
      <c r="L15" s="4">
        <v>7.9224222223032381</v>
      </c>
    </row>
    <row r="16" spans="1:12" x14ac:dyDescent="0.25">
      <c r="A16" t="s">
        <v>47</v>
      </c>
      <c r="B16" t="s">
        <v>36</v>
      </c>
      <c r="C16" s="4">
        <v>1.6384099999999999</v>
      </c>
      <c r="D16" s="4">
        <v>8.0000000000000002E-3</v>
      </c>
      <c r="E16" s="4">
        <v>0.127</v>
      </c>
      <c r="F16" s="4">
        <v>-0.11899999999999999</v>
      </c>
      <c r="G16" s="5">
        <v>213317639</v>
      </c>
      <c r="H16" s="4">
        <v>1.7574099999999999</v>
      </c>
      <c r="I16" s="4">
        <v>0.48827826978595101</v>
      </c>
      <c r="J16" s="4">
        <v>7.7514175328519732</v>
      </c>
      <c r="K16" s="4">
        <v>-7.2631392630660212</v>
      </c>
      <c r="L16" s="4">
        <v>8.2384654557328929</v>
      </c>
    </row>
    <row r="17" spans="1:12" x14ac:dyDescent="0.25">
      <c r="A17" t="s">
        <v>143</v>
      </c>
      <c r="B17" t="s">
        <v>36</v>
      </c>
      <c r="C17" s="4">
        <v>1.6560760000000001</v>
      </c>
      <c r="D17" s="4">
        <v>2.1000000000000001E-2</v>
      </c>
      <c r="E17" s="4">
        <v>0.161</v>
      </c>
      <c r="F17" s="4">
        <v>-0.14000000000000001</v>
      </c>
      <c r="G17" s="5">
        <v>203080756</v>
      </c>
      <c r="H17" s="4">
        <v>1.796076</v>
      </c>
      <c r="I17" s="4">
        <v>1.268057746142085</v>
      </c>
      <c r="J17" s="4">
        <v>9.7217760537559865</v>
      </c>
      <c r="K17" s="4">
        <v>-8.4537183076139009</v>
      </c>
      <c r="L17" s="4">
        <v>8.8441467097946003</v>
      </c>
    </row>
    <row r="18" spans="1:12" x14ac:dyDescent="0.25">
      <c r="B18" t="s">
        <v>26</v>
      </c>
      <c r="C18" s="4">
        <f>AVERAGE(C2:C17)</f>
        <v>1.5519435625</v>
      </c>
      <c r="D18" s="4">
        <f t="shared" ref="D18:L18" si="0">AVERAGE(D2:D17)</f>
        <v>1.2125E-2</v>
      </c>
      <c r="E18" s="4">
        <f t="shared" si="0"/>
        <v>0.18525</v>
      </c>
      <c r="F18" s="4">
        <f t="shared" si="0"/>
        <v>-0.173125</v>
      </c>
      <c r="G18" s="5">
        <f t="shared" si="0"/>
        <v>200681364.125</v>
      </c>
      <c r="H18" s="4">
        <f t="shared" si="0"/>
        <v>1.7250685625</v>
      </c>
      <c r="I18" s="4">
        <f t="shared" si="0"/>
        <v>0.79764244016824026</v>
      </c>
      <c r="J18" s="4">
        <f t="shared" si="0"/>
        <v>12.03458552780193</v>
      </c>
      <c r="K18" s="4">
        <f t="shared" si="0"/>
        <v>-11.236943087633691</v>
      </c>
      <c r="L18" s="4">
        <f t="shared" si="0"/>
        <v>8.6063009525259631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8"/>
  <sheetViews>
    <sheetView zoomScale="85" zoomScaleNormal="85" workbookViewId="0"/>
  </sheetViews>
  <sheetFormatPr defaultRowHeight="15" x14ac:dyDescent="0.25"/>
  <cols>
    <col min="1" max="1" width="5.140625" bestFit="1" customWidth="1"/>
    <col min="2" max="2" width="15.42578125" bestFit="1" customWidth="1"/>
    <col min="3" max="3" width="9.28515625" bestFit="1" customWidth="1"/>
    <col min="4" max="4" width="10.7109375" bestFit="1" customWidth="1"/>
    <col min="5" max="5" width="11" bestFit="1" customWidth="1"/>
    <col min="6" max="6" width="7.14062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  <col min="14" max="14" width="12" bestFit="1" customWidth="1"/>
    <col min="15" max="15" width="10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37</v>
      </c>
      <c r="C2" s="4">
        <v>18.684985000000001</v>
      </c>
      <c r="D2" s="4">
        <v>10.997</v>
      </c>
      <c r="E2" s="4">
        <v>2E-3</v>
      </c>
      <c r="F2" s="4">
        <v>10.994999999999999</v>
      </c>
      <c r="G2" s="5">
        <v>183987291</v>
      </c>
      <c r="H2" s="4">
        <v>7.6899850000000001</v>
      </c>
      <c r="I2" s="4">
        <v>58.85474352802531</v>
      </c>
      <c r="J2" s="4">
        <v>1.070378167282446E-2</v>
      </c>
      <c r="K2" s="4">
        <v>58.844039746352493</v>
      </c>
      <c r="L2" s="4">
        <v>41.796283635699602</v>
      </c>
    </row>
    <row r="3" spans="1:12" x14ac:dyDescent="0.25">
      <c r="A3" t="s">
        <v>14</v>
      </c>
      <c r="B3" t="s">
        <v>37</v>
      </c>
      <c r="C3" s="4">
        <v>18.538084000000001</v>
      </c>
      <c r="D3" s="4">
        <v>10.465</v>
      </c>
      <c r="E3" s="4">
        <v>1E-3</v>
      </c>
      <c r="F3" s="4">
        <v>10.464</v>
      </c>
      <c r="G3" s="5">
        <v>189605006</v>
      </c>
      <c r="H3" s="4">
        <v>8.0740840000000027</v>
      </c>
      <c r="I3" s="4">
        <v>56.451357108965517</v>
      </c>
      <c r="J3" s="4">
        <v>5.3943007270870046E-3</v>
      </c>
      <c r="K3" s="4">
        <v>56.445962808238427</v>
      </c>
      <c r="L3" s="4">
        <v>42.5837068879922</v>
      </c>
    </row>
    <row r="4" spans="1:12" x14ac:dyDescent="0.25">
      <c r="A4" t="s">
        <v>15</v>
      </c>
      <c r="B4" t="s">
        <v>37</v>
      </c>
      <c r="C4" s="4">
        <v>17.618449999999999</v>
      </c>
      <c r="D4" s="4">
        <v>9.09</v>
      </c>
      <c r="E4" s="4">
        <v>2E-3</v>
      </c>
      <c r="F4" s="4">
        <v>9.0879999999999992</v>
      </c>
      <c r="G4" s="5">
        <v>191480630</v>
      </c>
      <c r="H4" s="4">
        <v>8.5304499999999983</v>
      </c>
      <c r="I4" s="4">
        <v>51.59364189244797</v>
      </c>
      <c r="J4" s="4">
        <v>1.135173638997755E-2</v>
      </c>
      <c r="K4" s="4">
        <v>51.582290156057987</v>
      </c>
      <c r="L4" s="4">
        <v>44.54993698318205</v>
      </c>
    </row>
    <row r="5" spans="1:12" x14ac:dyDescent="0.25">
      <c r="A5" t="s">
        <v>16</v>
      </c>
      <c r="B5" t="s">
        <v>37</v>
      </c>
      <c r="C5" s="4">
        <v>18.503139000000001</v>
      </c>
      <c r="D5" s="4">
        <v>7.3150000000000004</v>
      </c>
      <c r="E5" s="4">
        <v>0.04</v>
      </c>
      <c r="F5" s="4">
        <v>7.2750000000000004</v>
      </c>
      <c r="G5" s="5">
        <v>190755799</v>
      </c>
      <c r="H5" s="4">
        <v>11.228139000000001</v>
      </c>
      <c r="I5" s="4">
        <v>39.533832610780259</v>
      </c>
      <c r="J5" s="4">
        <v>0.21617953580741081</v>
      </c>
      <c r="K5" s="4">
        <v>39.317653074972853</v>
      </c>
      <c r="L5" s="4">
        <v>58.861324577608251</v>
      </c>
    </row>
    <row r="6" spans="1:12" x14ac:dyDescent="0.25">
      <c r="A6" t="s">
        <v>17</v>
      </c>
      <c r="B6" t="s">
        <v>37</v>
      </c>
      <c r="C6" s="4">
        <v>19.811063999999998</v>
      </c>
      <c r="D6" s="4">
        <v>7.8879999999999999</v>
      </c>
      <c r="E6" s="4">
        <v>5.7000000000000002E-2</v>
      </c>
      <c r="F6" s="4">
        <v>7.8310000000000004</v>
      </c>
      <c r="G6" s="5">
        <v>192379287</v>
      </c>
      <c r="H6" s="4">
        <v>11.980064</v>
      </c>
      <c r="I6" s="4">
        <v>39.816135064729487</v>
      </c>
      <c r="J6" s="4">
        <v>0.28771801453975421</v>
      </c>
      <c r="K6" s="4">
        <v>39.528417050189738</v>
      </c>
      <c r="L6" s="4">
        <v>62.273148979910687</v>
      </c>
    </row>
    <row r="7" spans="1:12" x14ac:dyDescent="0.25">
      <c r="A7" t="s">
        <v>18</v>
      </c>
      <c r="B7" t="s">
        <v>37</v>
      </c>
      <c r="C7" s="4">
        <v>18.012560000000001</v>
      </c>
      <c r="D7" s="4">
        <v>7.9569999999999999</v>
      </c>
      <c r="E7" s="4">
        <v>2.5000000000000001E-2</v>
      </c>
      <c r="F7" s="4">
        <v>7.9319999999999986</v>
      </c>
      <c r="G7" s="5">
        <v>193904015</v>
      </c>
      <c r="H7" s="4">
        <v>10.08056</v>
      </c>
      <c r="I7" s="4">
        <v>44.174731409638603</v>
      </c>
      <c r="J7" s="4">
        <v>0.13879204288563091</v>
      </c>
      <c r="K7" s="4">
        <v>44.035939366752977</v>
      </c>
      <c r="L7" s="4">
        <v>51.987371174341071</v>
      </c>
    </row>
    <row r="8" spans="1:12" x14ac:dyDescent="0.25">
      <c r="A8" t="s">
        <v>19</v>
      </c>
      <c r="B8" t="s">
        <v>37</v>
      </c>
      <c r="C8" s="4">
        <v>17.549536</v>
      </c>
      <c r="D8" s="4">
        <v>9.84</v>
      </c>
      <c r="E8" s="4">
        <v>2.5999999999999999E-2</v>
      </c>
      <c r="F8" s="4">
        <v>9.8140000000000001</v>
      </c>
      <c r="G8" s="5">
        <v>201032714</v>
      </c>
      <c r="H8" s="4">
        <v>7.7355359999999997</v>
      </c>
      <c r="I8" s="4">
        <v>56.069858485147407</v>
      </c>
      <c r="J8" s="4">
        <v>0.1481520651030318</v>
      </c>
      <c r="K8" s="4">
        <v>55.92170642004438</v>
      </c>
      <c r="L8" s="4">
        <v>38.478991036254932</v>
      </c>
    </row>
    <row r="9" spans="1:12" x14ac:dyDescent="0.25">
      <c r="A9" t="s">
        <v>20</v>
      </c>
      <c r="B9" t="s">
        <v>37</v>
      </c>
      <c r="C9" s="4">
        <v>16.928457000000002</v>
      </c>
      <c r="D9" s="4">
        <v>7.7210000000000001</v>
      </c>
      <c r="E9" s="4">
        <v>2.7E-2</v>
      </c>
      <c r="F9" s="4">
        <v>7.694</v>
      </c>
      <c r="G9" s="5">
        <v>202768562</v>
      </c>
      <c r="H9" s="4">
        <v>9.2344570000000026</v>
      </c>
      <c r="I9" s="4">
        <v>45.609590998163618</v>
      </c>
      <c r="J9" s="4">
        <v>0.1594947489898223</v>
      </c>
      <c r="K9" s="4">
        <v>45.450096249173797</v>
      </c>
      <c r="L9" s="4">
        <v>45.541857716582342</v>
      </c>
    </row>
    <row r="10" spans="1:12" x14ac:dyDescent="0.25">
      <c r="A10" t="s">
        <v>21</v>
      </c>
      <c r="B10" t="s">
        <v>37</v>
      </c>
      <c r="C10" s="4">
        <v>16.953015000000001</v>
      </c>
      <c r="D10" s="4">
        <v>10.154999999999999</v>
      </c>
      <c r="E10" s="4">
        <v>2.1999999999999999E-2</v>
      </c>
      <c r="F10" s="4">
        <v>10.132999999999999</v>
      </c>
      <c r="G10" s="5">
        <v>204450049</v>
      </c>
      <c r="H10" s="4">
        <v>6.8200149999999997</v>
      </c>
      <c r="I10" s="4">
        <v>59.900849494912848</v>
      </c>
      <c r="J10" s="4">
        <v>0.1297704272661824</v>
      </c>
      <c r="K10" s="4">
        <v>59.77107906764666</v>
      </c>
      <c r="L10" s="4">
        <v>33.357854563292378</v>
      </c>
    </row>
    <row r="11" spans="1:12" x14ac:dyDescent="0.25">
      <c r="A11" t="s">
        <v>22</v>
      </c>
      <c r="B11" t="s">
        <v>37</v>
      </c>
      <c r="C11" s="4">
        <v>16.980378999999999</v>
      </c>
      <c r="D11" s="4">
        <v>9.9659999999999993</v>
      </c>
      <c r="E11" s="4">
        <v>3.2000000000000001E-2</v>
      </c>
      <c r="F11" s="4">
        <v>9.9339999999999993</v>
      </c>
      <c r="G11" s="5">
        <v>206081432</v>
      </c>
      <c r="H11" s="4">
        <v>7.0463789999999999</v>
      </c>
      <c r="I11" s="4">
        <v>58.691269494043688</v>
      </c>
      <c r="J11" s="4">
        <v>0.18845280190742511</v>
      </c>
      <c r="K11" s="4">
        <v>58.502816692136257</v>
      </c>
      <c r="L11" s="4">
        <v>34.192207088312543</v>
      </c>
    </row>
    <row r="12" spans="1:12" x14ac:dyDescent="0.25">
      <c r="A12" t="s">
        <v>23</v>
      </c>
      <c r="B12" t="s">
        <v>37</v>
      </c>
      <c r="C12" s="4">
        <v>17.492882000000002</v>
      </c>
      <c r="D12" s="4">
        <v>8.4939999999999998</v>
      </c>
      <c r="E12" s="4">
        <v>2.5999999999999999E-2</v>
      </c>
      <c r="F12" s="4">
        <v>8.468</v>
      </c>
      <c r="G12" s="5">
        <v>207660929</v>
      </c>
      <c r="H12" s="4">
        <v>9.0248820000000016</v>
      </c>
      <c r="I12" s="4">
        <v>48.556893026546447</v>
      </c>
      <c r="J12" s="4">
        <v>0.1486318835283974</v>
      </c>
      <c r="K12" s="4">
        <v>48.408261143018052</v>
      </c>
      <c r="L12" s="4">
        <v>43.459701559940541</v>
      </c>
    </row>
    <row r="13" spans="1:12" x14ac:dyDescent="0.25">
      <c r="A13" t="s">
        <v>24</v>
      </c>
      <c r="B13" t="s">
        <v>37</v>
      </c>
      <c r="C13" s="4">
        <v>16.841549000000001</v>
      </c>
      <c r="D13" s="4">
        <v>9.2110000000000003</v>
      </c>
      <c r="E13" s="4">
        <v>2.1999999999999999E-2</v>
      </c>
      <c r="F13" s="4">
        <v>9.1890000000000001</v>
      </c>
      <c r="G13" s="5">
        <v>208494900</v>
      </c>
      <c r="H13" s="4">
        <v>7.6525489999999987</v>
      </c>
      <c r="I13" s="4">
        <v>54.692118878138821</v>
      </c>
      <c r="J13" s="4">
        <v>0.130629314441326</v>
      </c>
      <c r="K13" s="4">
        <v>54.561489563697499</v>
      </c>
      <c r="L13" s="4">
        <v>36.703770691753128</v>
      </c>
    </row>
    <row r="14" spans="1:12" x14ac:dyDescent="0.25">
      <c r="A14" t="s">
        <v>25</v>
      </c>
      <c r="B14" t="s">
        <v>37</v>
      </c>
      <c r="C14" s="4">
        <v>17.090343000000001</v>
      </c>
      <c r="D14" s="4">
        <v>7.8979999999999997</v>
      </c>
      <c r="E14" s="4">
        <v>3.1E-2</v>
      </c>
      <c r="F14" s="4">
        <v>7.867</v>
      </c>
      <c r="G14" s="5">
        <v>210147125</v>
      </c>
      <c r="H14" s="4">
        <v>9.2233429999999998</v>
      </c>
      <c r="I14" s="4">
        <v>46.213232818089132</v>
      </c>
      <c r="J14" s="4">
        <v>0.1813889867511729</v>
      </c>
      <c r="K14" s="4">
        <v>46.031843831337973</v>
      </c>
      <c r="L14" s="4">
        <v>43.889931875108928</v>
      </c>
    </row>
    <row r="15" spans="1:12" x14ac:dyDescent="0.25">
      <c r="A15" t="s">
        <v>46</v>
      </c>
      <c r="B15" t="s">
        <v>37</v>
      </c>
      <c r="C15" s="4">
        <v>16.721556</v>
      </c>
      <c r="D15" s="4">
        <v>7.5039999999999996</v>
      </c>
      <c r="E15" s="4">
        <v>2.1999999999999999E-2</v>
      </c>
      <c r="F15" s="4">
        <v>7.4819999999999993</v>
      </c>
      <c r="G15" s="5">
        <v>211755692</v>
      </c>
      <c r="H15" s="4">
        <v>9.2395559999999985</v>
      </c>
      <c r="I15" s="4">
        <v>44.876206496572443</v>
      </c>
      <c r="J15" s="4">
        <v>0.13156670348142241</v>
      </c>
      <c r="K15" s="4">
        <v>44.744639793091032</v>
      </c>
      <c r="L15" s="4">
        <v>43.633093933550548</v>
      </c>
    </row>
    <row r="16" spans="1:12" x14ac:dyDescent="0.25">
      <c r="A16" t="s">
        <v>47</v>
      </c>
      <c r="B16" t="s">
        <v>37</v>
      </c>
      <c r="C16" s="4">
        <v>16.217839000000001</v>
      </c>
      <c r="D16" s="4">
        <v>7.9889999999999999</v>
      </c>
      <c r="E16" s="4">
        <v>2.4E-2</v>
      </c>
      <c r="F16" s="4">
        <v>7.9649999999999999</v>
      </c>
      <c r="G16" s="5">
        <v>213317639</v>
      </c>
      <c r="H16" s="4">
        <v>8.2528390000000016</v>
      </c>
      <c r="I16" s="4">
        <v>49.260570412617852</v>
      </c>
      <c r="J16" s="4">
        <v>0.14798519087530709</v>
      </c>
      <c r="K16" s="4">
        <v>49.112585221742542</v>
      </c>
      <c r="L16" s="4">
        <v>38.688028981982129</v>
      </c>
    </row>
    <row r="17" spans="1:12" x14ac:dyDescent="0.25">
      <c r="A17" t="s">
        <v>143</v>
      </c>
      <c r="B17" t="s">
        <v>37</v>
      </c>
      <c r="C17" s="4">
        <v>16.929631000000001</v>
      </c>
      <c r="D17" s="4">
        <v>8.6639999999999997</v>
      </c>
      <c r="E17" s="4">
        <v>2.5999999999999999E-2</v>
      </c>
      <c r="F17" s="4">
        <v>8.6379999999999999</v>
      </c>
      <c r="G17" s="5">
        <v>203080756</v>
      </c>
      <c r="H17" s="4">
        <v>8.2916310000000006</v>
      </c>
      <c r="I17" s="4">
        <v>51.176543658866507</v>
      </c>
      <c r="J17" s="4">
        <v>0.15357688540287739</v>
      </c>
      <c r="K17" s="4">
        <v>51.022966773463637</v>
      </c>
      <c r="L17" s="4">
        <v>40.829230515568902</v>
      </c>
    </row>
    <row r="18" spans="1:12" x14ac:dyDescent="0.25">
      <c r="B18" t="s">
        <v>26</v>
      </c>
      <c r="C18" s="4">
        <f>AVERAGE(C2:C17)</f>
        <v>17.5545918125</v>
      </c>
      <c r="D18" s="4">
        <f t="shared" ref="D18:L18" si="0">AVERAGE(D2:D17)</f>
        <v>8.822124999999998</v>
      </c>
      <c r="E18" s="4">
        <f t="shared" si="0"/>
        <v>2.4062500000000007E-2</v>
      </c>
      <c r="F18" s="4">
        <f t="shared" si="0"/>
        <v>8.7980624999999986</v>
      </c>
      <c r="G18" s="5">
        <f t="shared" si="0"/>
        <v>200681364.125</v>
      </c>
      <c r="H18" s="4">
        <f t="shared" si="0"/>
        <v>8.7565293124999997</v>
      </c>
      <c r="I18" s="4">
        <f t="shared" si="0"/>
        <v>50.341973461105368</v>
      </c>
      <c r="J18" s="4">
        <f t="shared" si="0"/>
        <v>0.13686177623560311</v>
      </c>
      <c r="K18" s="4">
        <f t="shared" si="0"/>
        <v>50.205111684869756</v>
      </c>
      <c r="L18" s="4">
        <f t="shared" si="0"/>
        <v>43.801652512567522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8"/>
  <sheetViews>
    <sheetView zoomScale="85" zoomScaleNormal="85" workbookViewId="0"/>
  </sheetViews>
  <sheetFormatPr defaultRowHeight="15" x14ac:dyDescent="0.25"/>
  <cols>
    <col min="1" max="1" width="5.140625" bestFit="1" customWidth="1"/>
    <col min="2" max="2" width="15.42578125" bestFit="1" customWidth="1"/>
    <col min="3" max="3" width="9.28515625" bestFit="1" customWidth="1"/>
    <col min="4" max="4" width="10.7109375" bestFit="1" customWidth="1"/>
    <col min="5" max="5" width="11" bestFit="1" customWidth="1"/>
    <col min="6" max="6" width="6.71093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38</v>
      </c>
      <c r="C2" s="4">
        <v>3.1693560000000001</v>
      </c>
      <c r="D2" s="4">
        <v>3.1E-2</v>
      </c>
      <c r="E2" s="4">
        <v>9.6000000000000002E-2</v>
      </c>
      <c r="F2" s="4">
        <v>-6.5000000000000002E-2</v>
      </c>
      <c r="G2" s="5">
        <v>183987291</v>
      </c>
      <c r="H2" s="4">
        <v>3.234356</v>
      </c>
      <c r="I2" s="4">
        <v>0.97811668995215428</v>
      </c>
      <c r="J2" s="4">
        <v>3.029006523722801</v>
      </c>
      <c r="K2" s="4">
        <v>-2.050889833770646</v>
      </c>
      <c r="L2" s="4">
        <v>17.579235948422109</v>
      </c>
    </row>
    <row r="3" spans="1:12" x14ac:dyDescent="0.25">
      <c r="A3" t="s">
        <v>14</v>
      </c>
      <c r="B3" t="s">
        <v>38</v>
      </c>
      <c r="C3" s="4">
        <v>3.4611939999999999</v>
      </c>
      <c r="D3" s="4">
        <v>2E-3</v>
      </c>
      <c r="E3" s="4">
        <v>0.20699999999999999</v>
      </c>
      <c r="F3" s="4">
        <v>-0.20499999999999999</v>
      </c>
      <c r="G3" s="5">
        <v>189605006</v>
      </c>
      <c r="H3" s="4">
        <v>3.666194</v>
      </c>
      <c r="I3" s="4">
        <v>5.7783527880841123E-2</v>
      </c>
      <c r="J3" s="4">
        <v>5.9805951356670546</v>
      </c>
      <c r="K3" s="4">
        <v>-5.9228116077862154</v>
      </c>
      <c r="L3" s="4">
        <v>19.335955718384351</v>
      </c>
    </row>
    <row r="4" spans="1:12" x14ac:dyDescent="0.25">
      <c r="A4" t="s">
        <v>15</v>
      </c>
      <c r="B4" t="s">
        <v>38</v>
      </c>
      <c r="C4" s="4">
        <v>3.4867629999999998</v>
      </c>
      <c r="D4" s="4">
        <v>3.3000000000000002E-2</v>
      </c>
      <c r="E4" s="4">
        <v>0.11</v>
      </c>
      <c r="F4" s="4">
        <v>-7.6999999999999999E-2</v>
      </c>
      <c r="G4" s="5">
        <v>191480630</v>
      </c>
      <c r="H4" s="4">
        <v>3.5637629999999998</v>
      </c>
      <c r="I4" s="4">
        <v>0.94643656594956427</v>
      </c>
      <c r="J4" s="4">
        <v>3.154788553165214</v>
      </c>
      <c r="K4" s="4">
        <v>-2.2083519872156501</v>
      </c>
      <c r="L4" s="4">
        <v>18.61161100211546</v>
      </c>
    </row>
    <row r="5" spans="1:12" x14ac:dyDescent="0.25">
      <c r="A5" t="s">
        <v>16</v>
      </c>
      <c r="B5" t="s">
        <v>38</v>
      </c>
      <c r="C5" s="4">
        <v>3.1589049999999999</v>
      </c>
      <c r="D5" s="4">
        <v>4.0000000000000001E-3</v>
      </c>
      <c r="E5" s="4">
        <v>0.17799999999999999</v>
      </c>
      <c r="F5" s="4">
        <v>-0.17399999999999999</v>
      </c>
      <c r="G5" s="5">
        <v>190755799</v>
      </c>
      <c r="H5" s="4">
        <v>3.3329049999999998</v>
      </c>
      <c r="I5" s="4">
        <v>0.12662615684865491</v>
      </c>
      <c r="J5" s="4">
        <v>5.6348639797651403</v>
      </c>
      <c r="K5" s="4">
        <v>-5.5082378229164846</v>
      </c>
      <c r="L5" s="4">
        <v>17.472103167883251</v>
      </c>
    </row>
    <row r="6" spans="1:12" x14ac:dyDescent="0.25">
      <c r="A6" t="s">
        <v>17</v>
      </c>
      <c r="B6" t="s">
        <v>38</v>
      </c>
      <c r="C6" s="4">
        <v>3.4353660000000001</v>
      </c>
      <c r="D6" s="4">
        <v>0.02</v>
      </c>
      <c r="E6" s="4">
        <v>0.20599999999999999</v>
      </c>
      <c r="F6" s="4">
        <v>-0.186</v>
      </c>
      <c r="G6" s="5">
        <v>192379287</v>
      </c>
      <c r="H6" s="4">
        <v>3.6213660000000001</v>
      </c>
      <c r="I6" s="4">
        <v>0.58217959891318716</v>
      </c>
      <c r="J6" s="4">
        <v>5.9964498688058274</v>
      </c>
      <c r="K6" s="4">
        <v>-5.4142702698926399</v>
      </c>
      <c r="L6" s="4">
        <v>18.824095132445311</v>
      </c>
    </row>
    <row r="7" spans="1:12" x14ac:dyDescent="0.25">
      <c r="A7" t="s">
        <v>18</v>
      </c>
      <c r="B7" t="s">
        <v>38</v>
      </c>
      <c r="C7" s="4">
        <v>2.7948539999999999</v>
      </c>
      <c r="D7" s="4">
        <v>4.2000000000000003E-2</v>
      </c>
      <c r="E7" s="4">
        <v>0.313</v>
      </c>
      <c r="F7" s="4">
        <v>-0.27100000000000002</v>
      </c>
      <c r="G7" s="5">
        <v>193904015</v>
      </c>
      <c r="H7" s="4">
        <v>3.0658539999999999</v>
      </c>
      <c r="I7" s="4">
        <v>1.502761861621394</v>
      </c>
      <c r="J7" s="4">
        <v>11.19915387351182</v>
      </c>
      <c r="K7" s="4">
        <v>-9.6963920118904259</v>
      </c>
      <c r="L7" s="4">
        <v>15.811194007509339</v>
      </c>
    </row>
    <row r="8" spans="1:12" x14ac:dyDescent="0.25">
      <c r="A8" t="s">
        <v>19</v>
      </c>
      <c r="B8" t="s">
        <v>38</v>
      </c>
      <c r="C8" s="4">
        <v>2.8925990000000001</v>
      </c>
      <c r="D8" s="4">
        <v>3.5000000000000003E-2</v>
      </c>
      <c r="E8" s="4">
        <v>0.30499999999999999</v>
      </c>
      <c r="F8" s="4">
        <v>-0.27</v>
      </c>
      <c r="G8" s="5">
        <v>201032714</v>
      </c>
      <c r="H8" s="4">
        <v>3.1625990000000002</v>
      </c>
      <c r="I8" s="4">
        <v>1.209984515655298</v>
      </c>
      <c r="J8" s="4">
        <v>10.54415077928188</v>
      </c>
      <c r="K8" s="4">
        <v>-9.334166263626587</v>
      </c>
      <c r="L8" s="4">
        <v>15.73176294083161</v>
      </c>
    </row>
    <row r="9" spans="1:12" x14ac:dyDescent="0.25">
      <c r="A9" t="s">
        <v>20</v>
      </c>
      <c r="B9" t="s">
        <v>38</v>
      </c>
      <c r="C9" s="4">
        <v>3.2945859999999998</v>
      </c>
      <c r="D9" s="4">
        <v>6.4000000000000001E-2</v>
      </c>
      <c r="E9" s="4">
        <v>0.13600000000000001</v>
      </c>
      <c r="F9" s="4">
        <v>-7.2000000000000008E-2</v>
      </c>
      <c r="G9" s="5">
        <v>202768562</v>
      </c>
      <c r="H9" s="4">
        <v>3.3665859999999999</v>
      </c>
      <c r="I9" s="4">
        <v>1.942580949472863</v>
      </c>
      <c r="J9" s="4">
        <v>4.1279845176298329</v>
      </c>
      <c r="K9" s="4">
        <v>-2.1854035681569708</v>
      </c>
      <c r="L9" s="4">
        <v>16.60309648987894</v>
      </c>
    </row>
    <row r="10" spans="1:12" x14ac:dyDescent="0.25">
      <c r="A10" t="s">
        <v>21</v>
      </c>
      <c r="B10" t="s">
        <v>38</v>
      </c>
      <c r="C10" s="4">
        <v>3.0893329999999999</v>
      </c>
      <c r="D10" s="4">
        <v>0.121</v>
      </c>
      <c r="E10" s="4">
        <v>0.157</v>
      </c>
      <c r="F10" s="4">
        <v>-3.5999999999999997E-2</v>
      </c>
      <c r="G10" s="5">
        <v>204450049</v>
      </c>
      <c r="H10" s="4">
        <v>3.1253329999999999</v>
      </c>
      <c r="I10" s="4">
        <v>3.916703055319708</v>
      </c>
      <c r="J10" s="4">
        <v>5.0820031378941666</v>
      </c>
      <c r="K10" s="4">
        <v>-1.1653000825744591</v>
      </c>
      <c r="L10" s="4">
        <v>15.28653583252504</v>
      </c>
    </row>
    <row r="11" spans="1:12" x14ac:dyDescent="0.25">
      <c r="A11" t="s">
        <v>22</v>
      </c>
      <c r="B11" t="s">
        <v>38</v>
      </c>
      <c r="C11" s="4">
        <v>2.621267</v>
      </c>
      <c r="D11" s="4">
        <v>4.4999999999999998E-2</v>
      </c>
      <c r="E11" s="4">
        <v>0.34300000000000003</v>
      </c>
      <c r="F11" s="4">
        <v>-0.29799999999999999</v>
      </c>
      <c r="G11" s="5">
        <v>206081432</v>
      </c>
      <c r="H11" s="4">
        <v>2.9192670000000001</v>
      </c>
      <c r="I11" s="4">
        <v>1.716727063668066</v>
      </c>
      <c r="J11" s="4">
        <v>13.08527517418104</v>
      </c>
      <c r="K11" s="4">
        <v>-11.36854811051297</v>
      </c>
      <c r="L11" s="4">
        <v>14.16559935394859</v>
      </c>
    </row>
    <row r="12" spans="1:12" x14ac:dyDescent="0.25">
      <c r="A12" t="s">
        <v>23</v>
      </c>
      <c r="B12" t="s">
        <v>38</v>
      </c>
      <c r="C12" s="4">
        <v>3.0460790000000002</v>
      </c>
      <c r="D12" s="4">
        <v>0.122</v>
      </c>
      <c r="E12" s="4">
        <v>0.13800000000000001</v>
      </c>
      <c r="F12" s="4">
        <v>-1.6000000000000011E-2</v>
      </c>
      <c r="G12" s="5">
        <v>207660929</v>
      </c>
      <c r="H12" s="4">
        <v>3.0620790000000002</v>
      </c>
      <c r="I12" s="4">
        <v>4.0051489143912544</v>
      </c>
      <c r="J12" s="4">
        <v>4.5304143457868298</v>
      </c>
      <c r="K12" s="4">
        <v>-0.5252654313955748</v>
      </c>
      <c r="L12" s="4">
        <v>14.74557113244928</v>
      </c>
    </row>
    <row r="13" spans="1:12" x14ac:dyDescent="0.25">
      <c r="A13" t="s">
        <v>24</v>
      </c>
      <c r="B13" t="s">
        <v>38</v>
      </c>
      <c r="C13" s="4">
        <v>2.9163649999999999</v>
      </c>
      <c r="D13" s="4">
        <v>0.16300000000000001</v>
      </c>
      <c r="E13" s="4">
        <v>8.2000000000000003E-2</v>
      </c>
      <c r="F13" s="4">
        <v>8.1000000000000003E-2</v>
      </c>
      <c r="G13" s="5">
        <v>208494900</v>
      </c>
      <c r="H13" s="4">
        <v>2.8353649999999999</v>
      </c>
      <c r="I13" s="4">
        <v>5.5891495063203687</v>
      </c>
      <c r="J13" s="4">
        <v>2.8117193835476701</v>
      </c>
      <c r="K13" s="4">
        <v>2.777430122772699</v>
      </c>
      <c r="L13" s="4">
        <v>13.59920554411643</v>
      </c>
    </row>
    <row r="14" spans="1:12" x14ac:dyDescent="0.25">
      <c r="A14" t="s">
        <v>25</v>
      </c>
      <c r="B14" t="s">
        <v>38</v>
      </c>
      <c r="C14" s="4">
        <v>2.9080750000000002</v>
      </c>
      <c r="D14" s="4">
        <v>0.16700000000000001</v>
      </c>
      <c r="E14" s="4">
        <v>0.152</v>
      </c>
      <c r="F14" s="4">
        <v>1.500000000000001E-2</v>
      </c>
      <c r="G14" s="5">
        <v>210147125</v>
      </c>
      <c r="H14" s="4">
        <v>2.893075000000001</v>
      </c>
      <c r="I14" s="4">
        <v>5.742630434221951</v>
      </c>
      <c r="J14" s="4">
        <v>5.2268253053996201</v>
      </c>
      <c r="K14" s="4">
        <v>0.51580512882233132</v>
      </c>
      <c r="L14" s="4">
        <v>13.76690259264789</v>
      </c>
    </row>
    <row r="15" spans="1:12" x14ac:dyDescent="0.25">
      <c r="A15" t="s">
        <v>46</v>
      </c>
      <c r="B15" t="s">
        <v>38</v>
      </c>
      <c r="C15" s="4">
        <v>3.036254</v>
      </c>
      <c r="D15" s="4">
        <v>0.17699999999999999</v>
      </c>
      <c r="E15" s="4">
        <v>0.114</v>
      </c>
      <c r="F15" s="4">
        <v>6.2999999999999987E-2</v>
      </c>
      <c r="G15" s="5">
        <v>211755692</v>
      </c>
      <c r="H15" s="4">
        <v>2.9732539999999998</v>
      </c>
      <c r="I15" s="4">
        <v>5.8295518095653396</v>
      </c>
      <c r="J15" s="4">
        <v>3.7546265892115751</v>
      </c>
      <c r="K15" s="4">
        <v>2.074925220353764</v>
      </c>
      <c r="L15" s="4">
        <v>14.040963772534621</v>
      </c>
    </row>
    <row r="16" spans="1:12" x14ac:dyDescent="0.25">
      <c r="A16" t="s">
        <v>47</v>
      </c>
      <c r="B16" t="s">
        <v>38</v>
      </c>
      <c r="C16" s="4">
        <v>2.9008050000000001</v>
      </c>
      <c r="D16" s="4">
        <v>0.224</v>
      </c>
      <c r="E16" s="4">
        <v>8.4000000000000005E-2</v>
      </c>
      <c r="F16" s="4">
        <v>0.14000000000000001</v>
      </c>
      <c r="G16" s="5">
        <v>213317639</v>
      </c>
      <c r="H16" s="4">
        <v>2.760805</v>
      </c>
      <c r="I16" s="4">
        <v>7.7219944118960084</v>
      </c>
      <c r="J16" s="4">
        <v>2.8957479044610031</v>
      </c>
      <c r="K16" s="4">
        <v>4.8262465074350054</v>
      </c>
      <c r="L16" s="4">
        <v>12.94222556063449</v>
      </c>
    </row>
    <row r="17" spans="1:12" x14ac:dyDescent="0.25">
      <c r="A17" t="s">
        <v>143</v>
      </c>
      <c r="B17" t="s">
        <v>38</v>
      </c>
      <c r="C17" s="4">
        <v>2.8423949999999998</v>
      </c>
      <c r="D17" s="4">
        <v>0.13600000000000001</v>
      </c>
      <c r="E17" s="4">
        <v>7.6999999999999999E-2</v>
      </c>
      <c r="F17" s="4">
        <v>5.9000000000000011E-2</v>
      </c>
      <c r="G17" s="5">
        <v>203080756</v>
      </c>
      <c r="H17" s="4">
        <v>2.7833950000000001</v>
      </c>
      <c r="I17" s="4">
        <v>4.7846974118656984</v>
      </c>
      <c r="J17" s="4">
        <v>2.708983093482785</v>
      </c>
      <c r="K17" s="4">
        <v>2.075714318382913</v>
      </c>
      <c r="L17" s="4">
        <v>13.705853054831049</v>
      </c>
    </row>
    <row r="18" spans="1:12" x14ac:dyDescent="0.25">
      <c r="B18" t="s">
        <v>26</v>
      </c>
      <c r="C18" s="4">
        <f>AVERAGE(C2:C17)</f>
        <v>3.0658872500000003</v>
      </c>
      <c r="D18" s="4">
        <f t="shared" ref="D18:L18" si="0">AVERAGE(D2:D17)</f>
        <v>8.6625000000000008E-2</v>
      </c>
      <c r="E18" s="4">
        <f t="shared" si="0"/>
        <v>0.16862499999999997</v>
      </c>
      <c r="F18" s="4">
        <f t="shared" si="0"/>
        <v>-8.2000000000000031E-2</v>
      </c>
      <c r="G18" s="5">
        <f>AVERAGE(G2:G17)</f>
        <v>200681364.125</v>
      </c>
      <c r="H18" s="4">
        <f t="shared" si="0"/>
        <v>3.1478872500000001</v>
      </c>
      <c r="I18" s="4">
        <f t="shared" si="0"/>
        <v>2.9158170295963965</v>
      </c>
      <c r="J18" s="4">
        <f t="shared" si="0"/>
        <v>5.6101617603446403</v>
      </c>
      <c r="K18" s="4">
        <f t="shared" si="0"/>
        <v>-2.6943447307482447</v>
      </c>
      <c r="L18" s="4">
        <f t="shared" si="0"/>
        <v>15.763869453197357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8"/>
  <sheetViews>
    <sheetView zoomScale="85" zoomScaleNormal="85" workbookViewId="0"/>
  </sheetViews>
  <sheetFormatPr defaultRowHeight="15" x14ac:dyDescent="0.25"/>
  <cols>
    <col min="1" max="1" width="5.140625" bestFit="1" customWidth="1"/>
    <col min="2" max="2" width="15.570312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6.71093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5.85546875" bestFit="1" customWidth="1"/>
    <col min="12" max="12" width="16.42578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39</v>
      </c>
      <c r="C2" s="4">
        <v>26.5412</v>
      </c>
      <c r="D2" s="4">
        <v>0</v>
      </c>
      <c r="E2" s="4">
        <v>6.0000000000000001E-3</v>
      </c>
      <c r="F2" s="4">
        <v>-6.0000000000000001E-3</v>
      </c>
      <c r="G2" s="5">
        <v>183987291</v>
      </c>
      <c r="H2" s="4">
        <v>26.5472</v>
      </c>
      <c r="I2" s="4">
        <v>0</v>
      </c>
      <c r="J2" s="4">
        <v>2.260636293762151E-2</v>
      </c>
      <c r="K2" s="4">
        <v>-2.260636293762151E-2</v>
      </c>
      <c r="L2" s="4">
        <v>144.2882269515018</v>
      </c>
    </row>
    <row r="3" spans="1:12" x14ac:dyDescent="0.25">
      <c r="A3" t="s">
        <v>14</v>
      </c>
      <c r="B3" t="s">
        <v>39</v>
      </c>
      <c r="C3" s="4">
        <v>26.703039</v>
      </c>
      <c r="D3" s="4">
        <v>1E-3</v>
      </c>
      <c r="E3" s="4">
        <v>2E-3</v>
      </c>
      <c r="F3" s="4">
        <v>-1E-3</v>
      </c>
      <c r="G3" s="5">
        <v>189605006</v>
      </c>
      <c r="H3" s="4">
        <v>26.704039000000002</v>
      </c>
      <c r="I3" s="4">
        <v>3.74489210759869E-3</v>
      </c>
      <c r="J3" s="4">
        <v>7.4897842151973792E-3</v>
      </c>
      <c r="K3" s="4">
        <v>-3.74489210759869E-3</v>
      </c>
      <c r="L3" s="4">
        <v>140.84036895101809</v>
      </c>
    </row>
    <row r="4" spans="1:12" x14ac:dyDescent="0.25">
      <c r="A4" t="s">
        <v>15</v>
      </c>
      <c r="B4" t="s">
        <v>39</v>
      </c>
      <c r="C4" s="4">
        <v>24.403981000000002</v>
      </c>
      <c r="D4" s="4">
        <v>0</v>
      </c>
      <c r="E4" s="4">
        <v>0</v>
      </c>
      <c r="F4" s="4">
        <v>0</v>
      </c>
      <c r="G4" s="5">
        <v>191480630</v>
      </c>
      <c r="H4" s="4">
        <v>24.403981000000002</v>
      </c>
      <c r="I4" s="4">
        <v>0</v>
      </c>
      <c r="J4" s="4">
        <v>0</v>
      </c>
      <c r="K4" s="4">
        <v>0</v>
      </c>
      <c r="L4" s="4">
        <v>127.4488234136268</v>
      </c>
    </row>
    <row r="5" spans="1:12" x14ac:dyDescent="0.25">
      <c r="A5" t="s">
        <v>16</v>
      </c>
      <c r="B5" t="s">
        <v>39</v>
      </c>
      <c r="C5" s="4">
        <v>24.967051999999999</v>
      </c>
      <c r="D5" s="4">
        <v>0</v>
      </c>
      <c r="E5" s="4">
        <v>2.5000000000000001E-2</v>
      </c>
      <c r="F5" s="4">
        <v>-2.5000000000000001E-2</v>
      </c>
      <c r="G5" s="5">
        <v>190755799</v>
      </c>
      <c r="H5" s="4">
        <v>24.992052000000001</v>
      </c>
      <c r="I5" s="4">
        <v>0</v>
      </c>
      <c r="J5" s="4">
        <v>0.10013196592052601</v>
      </c>
      <c r="K5" s="4">
        <v>-0.10013196592052601</v>
      </c>
      <c r="L5" s="4">
        <v>131.01594882575489</v>
      </c>
    </row>
    <row r="6" spans="1:12" x14ac:dyDescent="0.25">
      <c r="A6" t="s">
        <v>17</v>
      </c>
      <c r="B6" t="s">
        <v>39</v>
      </c>
      <c r="C6" s="4">
        <v>25.349542</v>
      </c>
      <c r="D6" s="4">
        <v>0</v>
      </c>
      <c r="E6" s="4">
        <v>2.3E-2</v>
      </c>
      <c r="F6" s="4">
        <v>-2.3E-2</v>
      </c>
      <c r="G6" s="5">
        <v>192379287</v>
      </c>
      <c r="H6" s="4">
        <v>25.372541999999999</v>
      </c>
      <c r="I6" s="4">
        <v>0</v>
      </c>
      <c r="J6" s="4">
        <v>9.0731422287629496E-2</v>
      </c>
      <c r="K6" s="4">
        <v>-9.0731422287629496E-2</v>
      </c>
      <c r="L6" s="4">
        <v>131.8881174562207</v>
      </c>
    </row>
    <row r="7" spans="1:12" x14ac:dyDescent="0.25">
      <c r="A7" t="s">
        <v>18</v>
      </c>
      <c r="B7" t="s">
        <v>39</v>
      </c>
      <c r="C7" s="4">
        <v>23.044557000000001</v>
      </c>
      <c r="D7" s="4">
        <v>0</v>
      </c>
      <c r="E7" s="4">
        <v>1.4999999999999999E-2</v>
      </c>
      <c r="F7" s="4">
        <v>-1.4999999999999999E-2</v>
      </c>
      <c r="G7" s="5">
        <v>193904015</v>
      </c>
      <c r="H7" s="4">
        <v>23.059557000000002</v>
      </c>
      <c r="I7" s="4">
        <v>0</v>
      </c>
      <c r="J7" s="4">
        <v>6.5091292490456643E-2</v>
      </c>
      <c r="K7" s="4">
        <v>-6.5091292490456643E-2</v>
      </c>
      <c r="L7" s="4">
        <v>118.92253494596279</v>
      </c>
    </row>
    <row r="8" spans="1:12" x14ac:dyDescent="0.25">
      <c r="A8" t="s">
        <v>19</v>
      </c>
      <c r="B8" t="s">
        <v>39</v>
      </c>
      <c r="C8" s="4">
        <v>21.484217999999998</v>
      </c>
      <c r="D8" s="4">
        <v>0</v>
      </c>
      <c r="E8" s="4">
        <v>1.0999999999999999E-2</v>
      </c>
      <c r="F8" s="4">
        <v>-1.0999999999999999E-2</v>
      </c>
      <c r="G8" s="5">
        <v>201032714</v>
      </c>
      <c r="H8" s="4">
        <v>21.495218000000001</v>
      </c>
      <c r="I8" s="4">
        <v>0</v>
      </c>
      <c r="J8" s="4">
        <v>5.1200374153715991E-2</v>
      </c>
      <c r="K8" s="4">
        <v>-5.1200374153715991E-2</v>
      </c>
      <c r="L8" s="4">
        <v>106.9239805417938</v>
      </c>
    </row>
    <row r="9" spans="1:12" x14ac:dyDescent="0.25">
      <c r="A9" t="s">
        <v>20</v>
      </c>
      <c r="B9" t="s">
        <v>39</v>
      </c>
      <c r="C9" s="4">
        <v>23.253513999999999</v>
      </c>
      <c r="D9" s="4">
        <v>0</v>
      </c>
      <c r="E9" s="4">
        <v>6.0000000000000001E-3</v>
      </c>
      <c r="F9" s="4">
        <v>-6.0000000000000001E-3</v>
      </c>
      <c r="G9" s="5">
        <v>202768562</v>
      </c>
      <c r="H9" s="4">
        <v>23.259513999999999</v>
      </c>
      <c r="I9" s="4">
        <v>0</v>
      </c>
      <c r="J9" s="4">
        <v>2.5802551820769969E-2</v>
      </c>
      <c r="K9" s="4">
        <v>-2.5802551820769969E-2</v>
      </c>
      <c r="L9" s="4">
        <v>114.70966588992231</v>
      </c>
    </row>
    <row r="10" spans="1:12" x14ac:dyDescent="0.25">
      <c r="A10" t="s">
        <v>21</v>
      </c>
      <c r="B10" t="s">
        <v>39</v>
      </c>
      <c r="C10" s="4">
        <v>23.059704</v>
      </c>
      <c r="D10" s="4">
        <v>0</v>
      </c>
      <c r="E10" s="4">
        <v>0</v>
      </c>
      <c r="F10" s="4">
        <v>0</v>
      </c>
      <c r="G10" s="5">
        <v>204450049</v>
      </c>
      <c r="H10" s="4">
        <v>23.059704</v>
      </c>
      <c r="I10" s="4">
        <v>0</v>
      </c>
      <c r="J10" s="4">
        <v>0</v>
      </c>
      <c r="K10" s="4">
        <v>0</v>
      </c>
      <c r="L10" s="4">
        <v>112.7889384854097</v>
      </c>
    </row>
    <row r="11" spans="1:12" x14ac:dyDescent="0.25">
      <c r="A11" t="s">
        <v>22</v>
      </c>
      <c r="B11" t="s">
        <v>39</v>
      </c>
      <c r="C11" s="4">
        <v>21.036314000000001</v>
      </c>
      <c r="D11" s="4">
        <v>0</v>
      </c>
      <c r="E11" s="4">
        <v>1.6E-2</v>
      </c>
      <c r="F11" s="4">
        <v>-1.6E-2</v>
      </c>
      <c r="G11" s="5">
        <v>206081432</v>
      </c>
      <c r="H11" s="4">
        <v>21.052313999999999</v>
      </c>
      <c r="I11" s="4">
        <v>0</v>
      </c>
      <c r="J11" s="4">
        <v>7.605895215292946E-2</v>
      </c>
      <c r="K11" s="4">
        <v>-7.605895215292946E-2</v>
      </c>
      <c r="L11" s="4">
        <v>102.1553169331626</v>
      </c>
    </row>
    <row r="12" spans="1:12" x14ac:dyDescent="0.25">
      <c r="A12" t="s">
        <v>23</v>
      </c>
      <c r="B12" t="s">
        <v>39</v>
      </c>
      <c r="C12" s="4">
        <v>18.501645</v>
      </c>
      <c r="D12" s="4">
        <v>0</v>
      </c>
      <c r="E12" s="4">
        <v>1E-3</v>
      </c>
      <c r="F12" s="4">
        <v>-1E-3</v>
      </c>
      <c r="G12" s="5">
        <v>207660929</v>
      </c>
      <c r="H12" s="4">
        <v>18.502645000000001</v>
      </c>
      <c r="I12" s="4">
        <v>0</v>
      </c>
      <c r="J12" s="4">
        <v>5.4049248053348771E-3</v>
      </c>
      <c r="K12" s="4">
        <v>-5.4049248053348771E-3</v>
      </c>
      <c r="L12" s="4">
        <v>89.100270759166264</v>
      </c>
    </row>
    <row r="13" spans="1:12" x14ac:dyDescent="0.25">
      <c r="A13" t="s">
        <v>24</v>
      </c>
      <c r="B13" t="s">
        <v>39</v>
      </c>
      <c r="C13" s="4">
        <v>17.877162999999999</v>
      </c>
      <c r="D13" s="4">
        <v>0</v>
      </c>
      <c r="E13" s="4">
        <v>1E-3</v>
      </c>
      <c r="F13" s="4">
        <v>-1E-3</v>
      </c>
      <c r="G13" s="5">
        <v>208494900</v>
      </c>
      <c r="H13" s="4">
        <v>17.878163000000001</v>
      </c>
      <c r="I13" s="4">
        <v>0</v>
      </c>
      <c r="J13" s="4">
        <v>5.5937287141142027E-3</v>
      </c>
      <c r="K13" s="4">
        <v>-5.5937287141142027E-3</v>
      </c>
      <c r="L13" s="4">
        <v>85.74868258168425</v>
      </c>
    </row>
    <row r="14" spans="1:12" x14ac:dyDescent="0.25">
      <c r="A14" t="s">
        <v>25</v>
      </c>
      <c r="B14" t="s">
        <v>39</v>
      </c>
      <c r="C14" s="4">
        <v>17.593185999999999</v>
      </c>
      <c r="D14" s="4">
        <v>0</v>
      </c>
      <c r="E14" s="4">
        <v>3.0000000000000001E-3</v>
      </c>
      <c r="F14" s="4">
        <v>-3.0000000000000001E-3</v>
      </c>
      <c r="G14" s="5">
        <v>210147125</v>
      </c>
      <c r="H14" s="4">
        <v>17.596185999999999</v>
      </c>
      <c r="I14" s="4">
        <v>0</v>
      </c>
      <c r="J14" s="4">
        <v>1.7052056404110089E-2</v>
      </c>
      <c r="K14" s="4">
        <v>-1.7052056404110089E-2</v>
      </c>
      <c r="L14" s="4">
        <v>83.732699174447418</v>
      </c>
    </row>
    <row r="15" spans="1:12" x14ac:dyDescent="0.25">
      <c r="A15" t="s">
        <v>46</v>
      </c>
      <c r="B15" t="s">
        <v>39</v>
      </c>
      <c r="C15" s="4">
        <v>18.197572000000001</v>
      </c>
      <c r="D15" s="4">
        <v>0</v>
      </c>
      <c r="E15" s="4">
        <v>0</v>
      </c>
      <c r="F15" s="4">
        <v>0</v>
      </c>
      <c r="G15" s="5">
        <v>211755692</v>
      </c>
      <c r="H15" s="4">
        <v>18.197572000000001</v>
      </c>
      <c r="I15" s="4">
        <v>0</v>
      </c>
      <c r="J15" s="4">
        <v>0</v>
      </c>
      <c r="K15" s="4">
        <v>0</v>
      </c>
      <c r="L15" s="4">
        <v>85.93663682957812</v>
      </c>
    </row>
    <row r="16" spans="1:12" x14ac:dyDescent="0.25">
      <c r="A16" t="s">
        <v>47</v>
      </c>
      <c r="B16" t="s">
        <v>39</v>
      </c>
      <c r="C16" s="4">
        <v>18.220656000000002</v>
      </c>
      <c r="D16" s="4">
        <v>0</v>
      </c>
      <c r="E16" s="4">
        <v>0</v>
      </c>
      <c r="F16" s="4">
        <v>0</v>
      </c>
      <c r="G16" s="5">
        <v>213317639</v>
      </c>
      <c r="H16" s="4">
        <v>18.220656000000002</v>
      </c>
      <c r="I16" s="4">
        <v>0</v>
      </c>
      <c r="J16" s="4">
        <v>0</v>
      </c>
      <c r="K16" s="4">
        <v>0</v>
      </c>
      <c r="L16" s="4">
        <v>85.415608786107001</v>
      </c>
    </row>
    <row r="17" spans="1:12" x14ac:dyDescent="0.25">
      <c r="A17" t="s">
        <v>143</v>
      </c>
      <c r="B17" t="s">
        <v>39</v>
      </c>
      <c r="C17" s="4">
        <v>17.648564</v>
      </c>
      <c r="D17" s="4">
        <v>0</v>
      </c>
      <c r="E17" s="4">
        <v>0</v>
      </c>
      <c r="F17" s="4">
        <v>0</v>
      </c>
      <c r="G17" s="5">
        <v>203080756</v>
      </c>
      <c r="H17" s="4">
        <v>17.648564</v>
      </c>
      <c r="I17" s="4">
        <v>0</v>
      </c>
      <c r="J17" s="4">
        <v>0</v>
      </c>
      <c r="K17" s="4">
        <v>0</v>
      </c>
      <c r="L17" s="4">
        <v>86.904167325435793</v>
      </c>
    </row>
    <row r="18" spans="1:12" x14ac:dyDescent="0.25">
      <c r="B18" t="s">
        <v>26</v>
      </c>
      <c r="C18" s="4">
        <f>AVERAGE(C2:C17)</f>
        <v>21.742619187500004</v>
      </c>
      <c r="D18" s="4">
        <f t="shared" ref="D18:L18" si="0">AVERAGE(D2:D17)</f>
        <v>6.2500000000000001E-5</v>
      </c>
      <c r="E18" s="4">
        <f t="shared" si="0"/>
        <v>6.8125000000000008E-3</v>
      </c>
      <c r="F18" s="4">
        <f t="shared" si="0"/>
        <v>-6.7500000000000008E-3</v>
      </c>
      <c r="G18" s="5">
        <f t="shared" si="0"/>
        <v>200681364.125</v>
      </c>
      <c r="H18" s="4">
        <f t="shared" si="0"/>
        <v>21.749369187499997</v>
      </c>
      <c r="I18" s="4">
        <f t="shared" si="0"/>
        <v>2.3405575672491813E-4</v>
      </c>
      <c r="J18" s="4">
        <f t="shared" si="0"/>
        <v>2.9197713493900351E-2</v>
      </c>
      <c r="K18" s="4">
        <f t="shared" si="0"/>
        <v>-2.8963657737175429E-2</v>
      </c>
      <c r="L18" s="4">
        <f t="shared" si="0"/>
        <v>109.23874924067452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8"/>
  <sheetViews>
    <sheetView zoomScale="85" zoomScaleNormal="85" workbookViewId="0"/>
  </sheetViews>
  <sheetFormatPr defaultRowHeight="15" x14ac:dyDescent="0.25"/>
  <cols>
    <col min="1" max="1" width="5" bestFit="1" customWidth="1"/>
    <col min="2" max="2" width="15.710937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7.14062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6.140625" bestFit="1" customWidth="1"/>
    <col min="12" max="12" width="16.42578125" bestFit="1" customWidth="1"/>
    <col min="15" max="15" width="10" bestFit="1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2" t="s">
        <v>11</v>
      </c>
    </row>
    <row r="2" spans="1:12" x14ac:dyDescent="0.25">
      <c r="A2" t="s">
        <v>12</v>
      </c>
      <c r="B2" t="s">
        <v>40</v>
      </c>
      <c r="C2" s="4">
        <v>52.112217000000001</v>
      </c>
      <c r="D2" s="4">
        <v>10.888999999999999</v>
      </c>
      <c r="E2" s="4">
        <v>1.095</v>
      </c>
      <c r="F2" s="4">
        <v>9.7939999999999987</v>
      </c>
      <c r="G2" s="5">
        <v>183987291</v>
      </c>
      <c r="H2" s="4">
        <v>42.318216999999997</v>
      </c>
      <c r="I2" s="4">
        <v>20.895292173042641</v>
      </c>
      <c r="J2" s="4">
        <v>2.101234725822545</v>
      </c>
      <c r="K2" s="4">
        <v>18.794057447220101</v>
      </c>
      <c r="L2" s="4">
        <v>230.0061964606023</v>
      </c>
    </row>
    <row r="3" spans="1:12" x14ac:dyDescent="0.25">
      <c r="A3" t="s">
        <v>14</v>
      </c>
      <c r="B3" t="s">
        <v>40</v>
      </c>
      <c r="C3" s="4">
        <v>58.933346999999998</v>
      </c>
      <c r="D3" s="4">
        <v>6.3680000000000003</v>
      </c>
      <c r="E3" s="4">
        <v>0.76500000000000001</v>
      </c>
      <c r="F3" s="4">
        <v>5.6030000000000006</v>
      </c>
      <c r="G3" s="5">
        <v>189605006</v>
      </c>
      <c r="H3" s="4">
        <v>53.330347000000003</v>
      </c>
      <c r="I3" s="4">
        <v>10.805427358469901</v>
      </c>
      <c r="J3" s="4">
        <v>1.298076622052367</v>
      </c>
      <c r="K3" s="4">
        <v>9.5073507364175338</v>
      </c>
      <c r="L3" s="4">
        <v>281.27077509757311</v>
      </c>
    </row>
    <row r="4" spans="1:12" x14ac:dyDescent="0.25">
      <c r="A4" t="s">
        <v>15</v>
      </c>
      <c r="B4" t="s">
        <v>40</v>
      </c>
      <c r="C4" s="4">
        <v>50.719822000000001</v>
      </c>
      <c r="D4" s="4">
        <v>7.7649999999999997</v>
      </c>
      <c r="E4" s="4">
        <v>1.133</v>
      </c>
      <c r="F4" s="4">
        <v>6.6319999999999997</v>
      </c>
      <c r="G4" s="5">
        <v>191480630</v>
      </c>
      <c r="H4" s="4">
        <v>44.087822000000003</v>
      </c>
      <c r="I4" s="4">
        <v>15.30959631522366</v>
      </c>
      <c r="J4" s="4">
        <v>2.2338406471536909</v>
      </c>
      <c r="K4" s="4">
        <v>13.07575566806997</v>
      </c>
      <c r="L4" s="4">
        <v>230.24690278071469</v>
      </c>
    </row>
    <row r="5" spans="1:12" x14ac:dyDescent="0.25">
      <c r="A5" t="s">
        <v>16</v>
      </c>
      <c r="B5" t="s">
        <v>40</v>
      </c>
      <c r="C5" s="4">
        <v>55.364271000000002</v>
      </c>
      <c r="D5" s="4">
        <v>10.737</v>
      </c>
      <c r="E5" s="4">
        <v>0.45900000000000002</v>
      </c>
      <c r="F5" s="4">
        <v>10.278</v>
      </c>
      <c r="G5" s="5">
        <v>190755799</v>
      </c>
      <c r="H5" s="4">
        <v>45.086271000000004</v>
      </c>
      <c r="I5" s="4">
        <v>19.393373751819109</v>
      </c>
      <c r="J5" s="4">
        <v>0.82905453591179767</v>
      </c>
      <c r="K5" s="4">
        <v>18.564319215907311</v>
      </c>
      <c r="L5" s="4">
        <v>236.35596525167759</v>
      </c>
    </row>
    <row r="6" spans="1:12" x14ac:dyDescent="0.25">
      <c r="A6" t="s">
        <v>17</v>
      </c>
      <c r="B6" t="s">
        <v>40</v>
      </c>
      <c r="C6" s="4">
        <v>55.660235</v>
      </c>
      <c r="D6" s="4">
        <v>9.4540000000000006</v>
      </c>
      <c r="E6" s="4">
        <v>0.65600000000000003</v>
      </c>
      <c r="F6" s="4">
        <v>8.798</v>
      </c>
      <c r="G6" s="5">
        <v>192379287</v>
      </c>
      <c r="H6" s="4">
        <v>46.862234999999998</v>
      </c>
      <c r="I6" s="4">
        <v>16.985195984170751</v>
      </c>
      <c r="J6" s="4">
        <v>1.178579285552783</v>
      </c>
      <c r="K6" s="4">
        <v>15.80661669861796</v>
      </c>
      <c r="L6" s="4">
        <v>243.59293420190289</v>
      </c>
    </row>
    <row r="7" spans="1:12" x14ac:dyDescent="0.25">
      <c r="A7" t="s">
        <v>18</v>
      </c>
      <c r="B7" t="s">
        <v>40</v>
      </c>
      <c r="C7" s="4">
        <v>71.072810000000004</v>
      </c>
      <c r="D7" s="4">
        <v>19.771999999999998</v>
      </c>
      <c r="E7" s="4">
        <v>0.83</v>
      </c>
      <c r="F7" s="4">
        <v>18.942</v>
      </c>
      <c r="G7" s="5">
        <v>193904015</v>
      </c>
      <c r="H7" s="4">
        <v>52.130809999999997</v>
      </c>
      <c r="I7" s="4">
        <v>27.819358767438629</v>
      </c>
      <c r="J7" s="4">
        <v>1.167816496913517</v>
      </c>
      <c r="K7" s="4">
        <v>26.651542270525109</v>
      </c>
      <c r="L7" s="4">
        <v>268.84853312604179</v>
      </c>
    </row>
    <row r="8" spans="1:12" x14ac:dyDescent="0.25">
      <c r="A8" t="s">
        <v>19</v>
      </c>
      <c r="B8" t="s">
        <v>40</v>
      </c>
      <c r="C8" s="4">
        <v>80.273172000000002</v>
      </c>
      <c r="D8" s="4">
        <v>26.606000000000002</v>
      </c>
      <c r="E8" s="4">
        <v>0.90800000000000003</v>
      </c>
      <c r="F8" s="4">
        <v>25.698</v>
      </c>
      <c r="G8" s="5">
        <v>201032714</v>
      </c>
      <c r="H8" s="4">
        <v>54.575172000000002</v>
      </c>
      <c r="I8" s="4">
        <v>33.144323734958427</v>
      </c>
      <c r="J8" s="4">
        <v>1.1311375611268979</v>
      </c>
      <c r="K8" s="4">
        <v>32.013186173831528</v>
      </c>
      <c r="L8" s="4">
        <v>271.47408456118251</v>
      </c>
    </row>
    <row r="9" spans="1:12" x14ac:dyDescent="0.25">
      <c r="A9" t="s">
        <v>20</v>
      </c>
      <c r="B9" t="s">
        <v>40</v>
      </c>
      <c r="C9" s="4">
        <v>79.881613999999999</v>
      </c>
      <c r="D9" s="4">
        <v>20.614999999999998</v>
      </c>
      <c r="E9" s="4">
        <v>0.77100000000000002</v>
      </c>
      <c r="F9" s="4">
        <v>19.844000000000001</v>
      </c>
      <c r="G9" s="5">
        <v>202768562</v>
      </c>
      <c r="H9" s="4">
        <v>60.037613999999998</v>
      </c>
      <c r="I9" s="4">
        <v>25.80693975462238</v>
      </c>
      <c r="J9" s="4">
        <v>0.96517829497035457</v>
      </c>
      <c r="K9" s="4">
        <v>24.84176145965203</v>
      </c>
      <c r="L9" s="4">
        <v>296.08936122947898</v>
      </c>
    </row>
    <row r="10" spans="1:12" x14ac:dyDescent="0.25">
      <c r="A10" t="s">
        <v>21</v>
      </c>
      <c r="B10" t="s">
        <v>40</v>
      </c>
      <c r="C10" s="4">
        <v>85.283699999999996</v>
      </c>
      <c r="D10" s="4">
        <v>28.888000000000002</v>
      </c>
      <c r="E10" s="4">
        <v>0.37</v>
      </c>
      <c r="F10" s="4">
        <v>28.518000000000001</v>
      </c>
      <c r="G10" s="5">
        <v>204450049</v>
      </c>
      <c r="H10" s="4">
        <v>56.765700000000002</v>
      </c>
      <c r="I10" s="4">
        <v>33.872826812157541</v>
      </c>
      <c r="J10" s="4">
        <v>0.43384609251240269</v>
      </c>
      <c r="K10" s="4">
        <v>33.438980719645137</v>
      </c>
      <c r="L10" s="4">
        <v>277.6507038156787</v>
      </c>
    </row>
    <row r="11" spans="1:12" x14ac:dyDescent="0.25">
      <c r="A11" t="s">
        <v>22</v>
      </c>
      <c r="B11" t="s">
        <v>40</v>
      </c>
      <c r="C11" s="4">
        <v>64.188314000000005</v>
      </c>
      <c r="D11" s="4">
        <v>21.832999999999998</v>
      </c>
      <c r="E11" s="4">
        <v>2.9009999999999998</v>
      </c>
      <c r="F11" s="4">
        <v>18.931999999999999</v>
      </c>
      <c r="G11" s="5">
        <v>206081432</v>
      </c>
      <c r="H11" s="4">
        <v>45.256314000000003</v>
      </c>
      <c r="I11" s="4">
        <v>34.013979553973009</v>
      </c>
      <c r="J11" s="4">
        <v>4.5195142530149637</v>
      </c>
      <c r="K11" s="4">
        <v>29.494465300958051</v>
      </c>
      <c r="L11" s="4">
        <v>219.60403497196199</v>
      </c>
    </row>
    <row r="12" spans="1:12" x14ac:dyDescent="0.25">
      <c r="A12" t="s">
        <v>23</v>
      </c>
      <c r="B12" t="s">
        <v>40</v>
      </c>
      <c r="C12" s="4">
        <v>97.910657999999998</v>
      </c>
      <c r="D12" s="4">
        <v>29.242999999999999</v>
      </c>
      <c r="E12" s="4">
        <v>1.323</v>
      </c>
      <c r="F12" s="4">
        <v>27.92</v>
      </c>
      <c r="G12" s="5">
        <v>207660929</v>
      </c>
      <c r="H12" s="4">
        <v>69.990657999999996</v>
      </c>
      <c r="I12" s="4">
        <v>29.867024282484142</v>
      </c>
      <c r="J12" s="4">
        <v>1.3512318546567219</v>
      </c>
      <c r="K12" s="4">
        <v>28.515792427827421</v>
      </c>
      <c r="L12" s="4">
        <v>337.04297836402338</v>
      </c>
    </row>
    <row r="13" spans="1:12" x14ac:dyDescent="0.25">
      <c r="A13" t="s">
        <v>24</v>
      </c>
      <c r="B13" t="s">
        <v>40</v>
      </c>
      <c r="C13" s="4">
        <v>82.366530999999995</v>
      </c>
      <c r="D13" s="4">
        <v>22.934000000000001</v>
      </c>
      <c r="E13" s="4">
        <v>0.92300000000000004</v>
      </c>
      <c r="F13" s="4">
        <v>22.010999999999999</v>
      </c>
      <c r="G13" s="5">
        <v>208494900</v>
      </c>
      <c r="H13" s="4">
        <v>60.355530999999999</v>
      </c>
      <c r="I13" s="4">
        <v>27.843833801863049</v>
      </c>
      <c r="J13" s="4">
        <v>1.120600793543193</v>
      </c>
      <c r="K13" s="4">
        <v>26.723233008319848</v>
      </c>
      <c r="L13" s="4">
        <v>289.48204968083149</v>
      </c>
    </row>
    <row r="14" spans="1:12" x14ac:dyDescent="0.25">
      <c r="A14" t="s">
        <v>25</v>
      </c>
      <c r="B14" t="s">
        <v>40</v>
      </c>
      <c r="C14" s="4">
        <v>101.126409</v>
      </c>
      <c r="D14" s="4">
        <v>42.709000000000003</v>
      </c>
      <c r="E14" s="4">
        <v>1.4590000000000001</v>
      </c>
      <c r="F14" s="4">
        <v>41.25</v>
      </c>
      <c r="G14" s="5">
        <v>210147125</v>
      </c>
      <c r="H14" s="4">
        <v>59.876409000000002</v>
      </c>
      <c r="I14" s="4">
        <v>42.233280527146967</v>
      </c>
      <c r="J14" s="4">
        <v>1.4427487482522989</v>
      </c>
      <c r="K14" s="4">
        <v>40.790531778894668</v>
      </c>
      <c r="L14" s="4">
        <v>284.92613924649208</v>
      </c>
    </row>
    <row r="15" spans="1:12" x14ac:dyDescent="0.25">
      <c r="A15" t="s">
        <v>46</v>
      </c>
      <c r="B15" t="s">
        <v>40</v>
      </c>
      <c r="C15" s="4">
        <v>103.99093499999999</v>
      </c>
      <c r="D15" s="4">
        <v>34.392000000000003</v>
      </c>
      <c r="E15" s="4">
        <v>1.371</v>
      </c>
      <c r="F15" s="4">
        <v>33.021000000000001</v>
      </c>
      <c r="G15" s="5">
        <v>211755692</v>
      </c>
      <c r="H15" s="4">
        <v>70.969934999999992</v>
      </c>
      <c r="I15" s="4">
        <v>33.072113449119392</v>
      </c>
      <c r="J15" s="4">
        <v>1.3183841456950069</v>
      </c>
      <c r="K15" s="4">
        <v>31.753729303424379</v>
      </c>
      <c r="L15" s="4">
        <v>335.15007001559133</v>
      </c>
    </row>
    <row r="16" spans="1:12" x14ac:dyDescent="0.25">
      <c r="A16" t="s">
        <v>47</v>
      </c>
      <c r="B16" t="s">
        <v>40</v>
      </c>
      <c r="C16" s="4">
        <v>88.272115999999997</v>
      </c>
      <c r="D16" s="4">
        <v>20.398</v>
      </c>
      <c r="E16" s="4">
        <v>3.2040000000000002</v>
      </c>
      <c r="F16" s="4">
        <v>17.193999999999999</v>
      </c>
      <c r="G16" s="5">
        <v>213317639</v>
      </c>
      <c r="H16" s="4">
        <v>71.078115999999994</v>
      </c>
      <c r="I16" s="4">
        <v>23.108089988462499</v>
      </c>
      <c r="J16" s="4">
        <v>3.6296852790976488</v>
      </c>
      <c r="K16" s="4">
        <v>19.478404709364849</v>
      </c>
      <c r="L16" s="4">
        <v>333.20318157093419</v>
      </c>
    </row>
    <row r="17" spans="1:12" x14ac:dyDescent="0.25">
      <c r="A17" t="s">
        <v>143</v>
      </c>
      <c r="B17" t="s">
        <v>40</v>
      </c>
      <c r="C17" s="4">
        <v>109.420717</v>
      </c>
      <c r="D17" s="4">
        <v>43.158999999999999</v>
      </c>
      <c r="E17" s="4">
        <v>2.6360000000000001</v>
      </c>
      <c r="F17" s="4">
        <v>40.523000000000003</v>
      </c>
      <c r="G17" s="5">
        <v>203080756</v>
      </c>
      <c r="H17" s="4">
        <v>68.897717</v>
      </c>
      <c r="I17" s="4">
        <v>39.44317052866689</v>
      </c>
      <c r="J17" s="4">
        <v>2.4090501984190071</v>
      </c>
      <c r="K17" s="4">
        <v>37.03412033024788</v>
      </c>
      <c r="L17" s="4">
        <v>339.26265765920232</v>
      </c>
    </row>
    <row r="18" spans="1:12" x14ac:dyDescent="0.25">
      <c r="B18" t="s">
        <v>26</v>
      </c>
      <c r="C18" s="4">
        <f>AVERAGE(C2:C17)</f>
        <v>77.286054250000007</v>
      </c>
      <c r="D18" s="4">
        <f t="shared" ref="D18:L18" si="0">AVERAGE(D2:D17)</f>
        <v>22.235125</v>
      </c>
      <c r="E18" s="4">
        <f t="shared" si="0"/>
        <v>1.3002499999999999</v>
      </c>
      <c r="F18" s="4">
        <f t="shared" si="0"/>
        <v>20.934875000000002</v>
      </c>
      <c r="G18" s="5">
        <f t="shared" si="0"/>
        <v>200681364.125</v>
      </c>
      <c r="H18" s="4">
        <f t="shared" si="0"/>
        <v>56.351179250000001</v>
      </c>
      <c r="I18" s="4">
        <f t="shared" si="0"/>
        <v>27.100864173976188</v>
      </c>
      <c r="J18" s="4">
        <f t="shared" si="0"/>
        <v>1.6956237209184497</v>
      </c>
      <c r="K18" s="4">
        <f t="shared" si="0"/>
        <v>25.405240453057736</v>
      </c>
      <c r="L18" s="4">
        <f t="shared" si="0"/>
        <v>279.63791050211807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8"/>
  <sheetViews>
    <sheetView zoomScale="85" zoomScaleNormal="85" workbookViewId="0"/>
  </sheetViews>
  <sheetFormatPr defaultRowHeight="15" x14ac:dyDescent="0.25"/>
  <cols>
    <col min="1" max="1" width="5.42578125" bestFit="1" customWidth="1"/>
    <col min="2" max="2" width="15.710937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7.14062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6.140625" bestFit="1" customWidth="1"/>
    <col min="12" max="12" width="16.42578125" bestFit="1" customWidth="1"/>
    <col min="15" max="15" width="10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41</v>
      </c>
      <c r="C2" s="4">
        <v>57.857171999999998</v>
      </c>
      <c r="D2" s="4">
        <v>23.652999999999999</v>
      </c>
      <c r="E2" s="4">
        <v>9.8000000000000004E-2</v>
      </c>
      <c r="F2" s="4">
        <v>23.555</v>
      </c>
      <c r="G2" s="5">
        <v>183987291</v>
      </c>
      <c r="H2" s="4">
        <v>34.302171999999999</v>
      </c>
      <c r="I2" s="4">
        <v>40.881707802794089</v>
      </c>
      <c r="J2" s="4">
        <v>0.16938263073072429</v>
      </c>
      <c r="K2" s="4">
        <v>40.712325172063373</v>
      </c>
      <c r="L2" s="4">
        <v>186.43772520135639</v>
      </c>
    </row>
    <row r="3" spans="1:12" x14ac:dyDescent="0.25">
      <c r="A3" t="s">
        <v>14</v>
      </c>
      <c r="B3" t="s">
        <v>41</v>
      </c>
      <c r="C3" s="4">
        <v>59.833105000000003</v>
      </c>
      <c r="D3" s="4">
        <v>24.492999999999999</v>
      </c>
      <c r="E3" s="4">
        <v>9.6000000000000002E-2</v>
      </c>
      <c r="F3" s="4">
        <v>24.396999999999998</v>
      </c>
      <c r="G3" s="5">
        <v>189605006</v>
      </c>
      <c r="H3" s="4">
        <v>35.436104999999998</v>
      </c>
      <c r="I3" s="4">
        <v>40.935532260944832</v>
      </c>
      <c r="J3" s="4">
        <v>0.16044629473934199</v>
      </c>
      <c r="K3" s="4">
        <v>40.775085966205488</v>
      </c>
      <c r="L3" s="4">
        <v>186.89435341174479</v>
      </c>
    </row>
    <row r="4" spans="1:12" x14ac:dyDescent="0.25">
      <c r="A4" t="s">
        <v>15</v>
      </c>
      <c r="B4" t="s">
        <v>41</v>
      </c>
      <c r="C4" s="4">
        <v>57.345382000000001</v>
      </c>
      <c r="D4" s="4">
        <v>28.547999999999998</v>
      </c>
      <c r="E4" s="4">
        <v>9.8000000000000004E-2</v>
      </c>
      <c r="F4" s="4">
        <v>28.45</v>
      </c>
      <c r="G4" s="5">
        <v>191480630</v>
      </c>
      <c r="H4" s="4">
        <v>28.895382000000001</v>
      </c>
      <c r="I4" s="4">
        <v>49.782561392650592</v>
      </c>
      <c r="J4" s="4">
        <v>0.17089431891830451</v>
      </c>
      <c r="K4" s="4">
        <v>49.611667073732278</v>
      </c>
      <c r="L4" s="4">
        <v>150.90498709973949</v>
      </c>
    </row>
    <row r="5" spans="1:12" x14ac:dyDescent="0.25">
      <c r="A5" t="s">
        <v>16</v>
      </c>
      <c r="B5" t="s">
        <v>41</v>
      </c>
      <c r="C5" s="4">
        <v>68.756343000000001</v>
      </c>
      <c r="D5" s="4">
        <v>29.064</v>
      </c>
      <c r="E5" s="4">
        <v>0.11700000000000001</v>
      </c>
      <c r="F5" s="4">
        <v>28.946999999999999</v>
      </c>
      <c r="G5" s="5">
        <v>190755799</v>
      </c>
      <c r="H5" s="4">
        <v>39.809343000000013</v>
      </c>
      <c r="I5" s="4">
        <v>42.271009090753999</v>
      </c>
      <c r="J5" s="4">
        <v>0.1701661183463466</v>
      </c>
      <c r="K5" s="4">
        <v>42.100842972407648</v>
      </c>
      <c r="L5" s="4">
        <v>208.69270139462449</v>
      </c>
    </row>
    <row r="6" spans="1:12" x14ac:dyDescent="0.25">
      <c r="A6" t="s">
        <v>17</v>
      </c>
      <c r="B6" t="s">
        <v>41</v>
      </c>
      <c r="C6" s="4">
        <v>74.815447000000006</v>
      </c>
      <c r="D6" s="4">
        <v>32.963000000000001</v>
      </c>
      <c r="E6" s="4">
        <v>4.1000000000000002E-2</v>
      </c>
      <c r="F6" s="4">
        <v>32.921999999999997</v>
      </c>
      <c r="G6" s="5">
        <v>192379287</v>
      </c>
      <c r="H6" s="4">
        <v>41.893447000000002</v>
      </c>
      <c r="I6" s="4">
        <v>44.059083146291968</v>
      </c>
      <c r="J6" s="4">
        <v>5.4801517125200087E-2</v>
      </c>
      <c r="K6" s="4">
        <v>44.004281629166769</v>
      </c>
      <c r="L6" s="4">
        <v>217.7648522005386</v>
      </c>
    </row>
    <row r="7" spans="1:12" x14ac:dyDescent="0.25">
      <c r="A7" t="s">
        <v>18</v>
      </c>
      <c r="B7" t="s">
        <v>41</v>
      </c>
      <c r="C7" s="4">
        <v>65.848856999999995</v>
      </c>
      <c r="D7" s="4">
        <v>32.9</v>
      </c>
      <c r="E7" s="4">
        <v>0.26800000000000002</v>
      </c>
      <c r="F7" s="4">
        <v>32.631999999999998</v>
      </c>
      <c r="G7" s="5">
        <v>193904015</v>
      </c>
      <c r="H7" s="4">
        <v>33.216856999999997</v>
      </c>
      <c r="I7" s="4">
        <v>49.96290216548482</v>
      </c>
      <c r="J7" s="4">
        <v>0.4069926377006059</v>
      </c>
      <c r="K7" s="4">
        <v>49.555909527784209</v>
      </c>
      <c r="L7" s="4">
        <v>171.30566894140901</v>
      </c>
    </row>
    <row r="8" spans="1:12" x14ac:dyDescent="0.25">
      <c r="A8" t="s">
        <v>19</v>
      </c>
      <c r="B8" t="s">
        <v>41</v>
      </c>
      <c r="C8" s="4">
        <v>81.724476999999993</v>
      </c>
      <c r="D8" s="4">
        <v>42.792999999999999</v>
      </c>
      <c r="E8" s="4">
        <v>0.28199999999999997</v>
      </c>
      <c r="F8" s="4">
        <v>42.511000000000003</v>
      </c>
      <c r="G8" s="5">
        <v>201032714</v>
      </c>
      <c r="H8" s="4">
        <v>39.21347699999999</v>
      </c>
      <c r="I8" s="4">
        <v>52.362525366788212</v>
      </c>
      <c r="J8" s="4">
        <v>0.34506185949651291</v>
      </c>
      <c r="K8" s="4">
        <v>52.017463507291708</v>
      </c>
      <c r="L8" s="4">
        <v>195.0601781160851</v>
      </c>
    </row>
    <row r="9" spans="1:12" x14ac:dyDescent="0.25">
      <c r="A9" t="s">
        <v>20</v>
      </c>
      <c r="B9" t="s">
        <v>41</v>
      </c>
      <c r="C9" s="4">
        <v>86.76052</v>
      </c>
      <c r="D9" s="4">
        <v>45.689</v>
      </c>
      <c r="E9" s="4">
        <v>0.57899999999999996</v>
      </c>
      <c r="F9" s="4">
        <v>45.11</v>
      </c>
      <c r="G9" s="5">
        <v>202768562</v>
      </c>
      <c r="H9" s="4">
        <v>41.650519999999993</v>
      </c>
      <c r="I9" s="4">
        <v>52.661049057797257</v>
      </c>
      <c r="J9" s="4">
        <v>0.66735422978101089</v>
      </c>
      <c r="K9" s="4">
        <v>51.993694828016253</v>
      </c>
      <c r="L9" s="4">
        <v>205.4091600255073</v>
      </c>
    </row>
    <row r="10" spans="1:12" x14ac:dyDescent="0.25">
      <c r="A10" t="s">
        <v>21</v>
      </c>
      <c r="B10" t="s">
        <v>41</v>
      </c>
      <c r="C10" s="4">
        <v>97.464935999999994</v>
      </c>
      <c r="D10" s="4">
        <v>54.323</v>
      </c>
      <c r="E10" s="4">
        <v>0.32300000000000001</v>
      </c>
      <c r="F10" s="4">
        <v>54</v>
      </c>
      <c r="G10" s="5">
        <v>204450049</v>
      </c>
      <c r="H10" s="4">
        <v>43.464935999999987</v>
      </c>
      <c r="I10" s="4">
        <v>55.73594179551916</v>
      </c>
      <c r="J10" s="4">
        <v>0.33140123336252952</v>
      </c>
      <c r="K10" s="4">
        <v>55.404540562156633</v>
      </c>
      <c r="L10" s="4">
        <v>212.5944024596443</v>
      </c>
    </row>
    <row r="11" spans="1:12" x14ac:dyDescent="0.25">
      <c r="A11" t="s">
        <v>22</v>
      </c>
      <c r="B11" t="s">
        <v>41</v>
      </c>
      <c r="C11" s="4">
        <v>96.394819999999996</v>
      </c>
      <c r="D11" s="4">
        <v>51.576999999999998</v>
      </c>
      <c r="E11" s="4">
        <v>0.38200000000000001</v>
      </c>
      <c r="F11" s="4">
        <v>51.195</v>
      </c>
      <c r="G11" s="5">
        <v>206081432</v>
      </c>
      <c r="H11" s="4">
        <v>45.199820000000003</v>
      </c>
      <c r="I11" s="4">
        <v>53.505987147442163</v>
      </c>
      <c r="J11" s="4">
        <v>0.39628685441811079</v>
      </c>
      <c r="K11" s="4">
        <v>53.109700293024041</v>
      </c>
      <c r="L11" s="4">
        <v>219.32990061909121</v>
      </c>
    </row>
    <row r="12" spans="1:12" x14ac:dyDescent="0.25">
      <c r="A12" t="s">
        <v>23</v>
      </c>
      <c r="B12" t="s">
        <v>41</v>
      </c>
      <c r="C12" s="4">
        <v>114.732101</v>
      </c>
      <c r="D12" s="4">
        <v>68.147999999999996</v>
      </c>
      <c r="E12" s="4">
        <v>0.253</v>
      </c>
      <c r="F12" s="4">
        <v>67.894999999999996</v>
      </c>
      <c r="G12" s="5">
        <v>207660929</v>
      </c>
      <c r="H12" s="4">
        <v>46.837100999999997</v>
      </c>
      <c r="I12" s="4">
        <v>59.397500268909042</v>
      </c>
      <c r="J12" s="4">
        <v>0.22051369912593161</v>
      </c>
      <c r="K12" s="4">
        <v>59.176986569783111</v>
      </c>
      <c r="L12" s="4">
        <v>225.546043858833</v>
      </c>
    </row>
    <row r="13" spans="1:12" x14ac:dyDescent="0.25">
      <c r="A13" t="s">
        <v>24</v>
      </c>
      <c r="B13" t="s">
        <v>41</v>
      </c>
      <c r="C13" s="4">
        <v>117.91245000000001</v>
      </c>
      <c r="D13" s="4">
        <v>83.247</v>
      </c>
      <c r="E13" s="4">
        <v>0.186</v>
      </c>
      <c r="F13" s="4">
        <v>83.060999999999993</v>
      </c>
      <c r="G13" s="5">
        <v>208494900</v>
      </c>
      <c r="H13" s="4">
        <v>34.851450000000007</v>
      </c>
      <c r="I13" s="4">
        <v>70.600687204786254</v>
      </c>
      <c r="J13" s="4">
        <v>0.1577441567875148</v>
      </c>
      <c r="K13" s="4">
        <v>70.442943047998739</v>
      </c>
      <c r="L13" s="4">
        <v>167.1573261504239</v>
      </c>
    </row>
    <row r="14" spans="1:12" x14ac:dyDescent="0.25">
      <c r="A14" t="s">
        <v>25</v>
      </c>
      <c r="B14" t="s">
        <v>41</v>
      </c>
      <c r="C14" s="4">
        <v>114.316829</v>
      </c>
      <c r="D14" s="4">
        <v>74.063999999999993</v>
      </c>
      <c r="E14" s="4">
        <v>0.14399999999999999</v>
      </c>
      <c r="F14" s="4">
        <v>73.919999999999987</v>
      </c>
      <c r="G14" s="5">
        <v>210147125</v>
      </c>
      <c r="H14" s="4">
        <v>40.396829000000011</v>
      </c>
      <c r="I14" s="4">
        <v>64.78836112572715</v>
      </c>
      <c r="J14" s="4">
        <v>0.12596570536434321</v>
      </c>
      <c r="K14" s="4">
        <v>64.662395420362813</v>
      </c>
      <c r="L14" s="4">
        <v>192.23117613433931</v>
      </c>
    </row>
    <row r="15" spans="1:12" x14ac:dyDescent="0.25">
      <c r="A15" t="s">
        <v>46</v>
      </c>
      <c r="B15" t="s">
        <v>41</v>
      </c>
      <c r="C15" s="4">
        <v>121.820949</v>
      </c>
      <c r="D15" s="4">
        <v>82.968000000000004</v>
      </c>
      <c r="E15" s="4">
        <v>0.82199999999999995</v>
      </c>
      <c r="F15" s="4">
        <v>82.146000000000001</v>
      </c>
      <c r="G15" s="5">
        <v>211755692</v>
      </c>
      <c r="H15" s="4">
        <v>39.674948999999998</v>
      </c>
      <c r="I15" s="4">
        <v>68.106512616315285</v>
      </c>
      <c r="J15" s="4">
        <v>0.67476079175840276</v>
      </c>
      <c r="K15" s="4">
        <v>67.431751824556869</v>
      </c>
      <c r="L15" s="4">
        <v>187.36190099673919</v>
      </c>
    </row>
    <row r="16" spans="1:12" x14ac:dyDescent="0.25">
      <c r="A16" t="s">
        <v>47</v>
      </c>
      <c r="B16" t="s">
        <v>41</v>
      </c>
      <c r="C16" s="4">
        <v>134.79917900000001</v>
      </c>
      <c r="D16" s="4">
        <v>86.1</v>
      </c>
      <c r="E16" s="4">
        <v>0.86299999999999999</v>
      </c>
      <c r="F16" s="4">
        <v>85.236999999999995</v>
      </c>
      <c r="G16" s="5">
        <v>213317639</v>
      </c>
      <c r="H16" s="4">
        <v>49.562179000000008</v>
      </c>
      <c r="I16" s="4">
        <v>63.87279257835835</v>
      </c>
      <c r="J16" s="4">
        <v>0.64021161434521789</v>
      </c>
      <c r="K16" s="4">
        <v>63.232580964013131</v>
      </c>
      <c r="L16" s="4">
        <v>232.33980664861949</v>
      </c>
    </row>
    <row r="17" spans="1:12" x14ac:dyDescent="0.25">
      <c r="A17" t="s">
        <v>143</v>
      </c>
      <c r="B17" t="s">
        <v>41</v>
      </c>
      <c r="C17" s="4">
        <v>120.701031</v>
      </c>
      <c r="D17" s="4">
        <v>78.725999999999999</v>
      </c>
      <c r="E17" s="4">
        <v>0.41899999999999998</v>
      </c>
      <c r="F17" s="4">
        <v>78.307000000000002</v>
      </c>
      <c r="G17" s="5">
        <v>203080756</v>
      </c>
      <c r="H17" s="4">
        <v>42.394030999999998</v>
      </c>
      <c r="I17" s="4">
        <v>65.223966479623527</v>
      </c>
      <c r="J17" s="4">
        <v>0.34713870836778521</v>
      </c>
      <c r="K17" s="4">
        <v>64.876827771255734</v>
      </c>
      <c r="L17" s="4">
        <v>208.75454590094199</v>
      </c>
    </row>
    <row r="18" spans="1:12" x14ac:dyDescent="0.25">
      <c r="B18" t="s">
        <v>26</v>
      </c>
      <c r="C18" s="4">
        <f>AVERAGE(C2:C17)</f>
        <v>91.94272487500001</v>
      </c>
      <c r="D18" s="4">
        <f t="shared" ref="D18:L18" si="0">AVERAGE(D2:D17)</f>
        <v>52.453499999999991</v>
      </c>
      <c r="E18" s="4">
        <f t="shared" si="0"/>
        <v>0.31068749999999995</v>
      </c>
      <c r="F18" s="4">
        <f t="shared" si="0"/>
        <v>52.142812499999991</v>
      </c>
      <c r="G18" s="5">
        <f t="shared" si="0"/>
        <v>200681364.125</v>
      </c>
      <c r="H18" s="4">
        <f t="shared" si="0"/>
        <v>39.799912375000005</v>
      </c>
      <c r="I18" s="4">
        <f t="shared" si="0"/>
        <v>54.634257468761675</v>
      </c>
      <c r="J18" s="4">
        <f t="shared" si="0"/>
        <v>0.31494514814799268</v>
      </c>
      <c r="K18" s="4">
        <f t="shared" si="0"/>
        <v>54.319312320613669</v>
      </c>
      <c r="L18" s="4">
        <f t="shared" si="0"/>
        <v>197.98654557247735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8"/>
  <sheetViews>
    <sheetView zoomScale="85" zoomScaleNormal="85" workbookViewId="0"/>
  </sheetViews>
  <sheetFormatPr defaultRowHeight="15" x14ac:dyDescent="0.25"/>
  <cols>
    <col min="1" max="1" width="5.42578125" bestFit="1" customWidth="1"/>
    <col min="2" max="2" width="16.570312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6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6.140625" bestFit="1" customWidth="1"/>
    <col min="12" max="12" width="16.42578125" bestFit="1" customWidth="1"/>
    <col min="15" max="15" width="12" bestFit="1" customWidth="1"/>
  </cols>
  <sheetData>
    <row r="1" spans="1:12" x14ac:dyDescent="0.25">
      <c r="A1" s="2" t="s">
        <v>0</v>
      </c>
      <c r="B1" s="2" t="s">
        <v>28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42</v>
      </c>
      <c r="C2" s="4">
        <v>2.479951174</v>
      </c>
      <c r="D2" s="4">
        <v>0.60099999999999998</v>
      </c>
      <c r="E2" s="4">
        <v>8.9999999999999993E-3</v>
      </c>
      <c r="F2" s="4">
        <v>0.59199999999999997</v>
      </c>
      <c r="G2" s="5">
        <v>183987291</v>
      </c>
      <c r="H2" s="4">
        <v>1.8879511739999999</v>
      </c>
      <c r="I2" s="4">
        <v>24.234348091241891</v>
      </c>
      <c r="J2" s="4">
        <v>0.36291037075071059</v>
      </c>
      <c r="K2" s="4">
        <v>23.87143772049118</v>
      </c>
      <c r="L2" s="4">
        <v>10.26131296210019</v>
      </c>
    </row>
    <row r="3" spans="1:12" x14ac:dyDescent="0.25">
      <c r="A3" t="s">
        <v>14</v>
      </c>
      <c r="B3" t="s">
        <v>42</v>
      </c>
      <c r="C3" s="4">
        <v>2.635547716</v>
      </c>
      <c r="D3" s="4">
        <v>0.51600000000000001</v>
      </c>
      <c r="E3" s="4">
        <v>8.9999999999999993E-3</v>
      </c>
      <c r="F3" s="4">
        <v>0.50700000000000001</v>
      </c>
      <c r="G3" s="5">
        <v>189605006</v>
      </c>
      <c r="H3" s="4">
        <v>2.1285477159999999</v>
      </c>
      <c r="I3" s="4">
        <v>19.57847307667565</v>
      </c>
      <c r="J3" s="4">
        <v>0.34148499552341238</v>
      </c>
      <c r="K3" s="4">
        <v>19.236988081152241</v>
      </c>
      <c r="L3" s="4">
        <v>11.22622108405724</v>
      </c>
    </row>
    <row r="4" spans="1:12" x14ac:dyDescent="0.25">
      <c r="A4" t="s">
        <v>15</v>
      </c>
      <c r="B4" t="s">
        <v>42</v>
      </c>
      <c r="C4" s="4">
        <v>2.9300220330000002</v>
      </c>
      <c r="D4" s="4">
        <v>0.59499999999999997</v>
      </c>
      <c r="E4" s="4">
        <v>8.9999999999999993E-3</v>
      </c>
      <c r="F4" s="4">
        <v>0.58599999999999997</v>
      </c>
      <c r="G4" s="5">
        <v>191480630</v>
      </c>
      <c r="H4" s="4">
        <v>2.3440220329999999</v>
      </c>
      <c r="I4" s="4">
        <v>20.307014530904041</v>
      </c>
      <c r="J4" s="4">
        <v>0.30716492567754011</v>
      </c>
      <c r="K4" s="4">
        <v>19.999849605226501</v>
      </c>
      <c r="L4" s="4">
        <v>12.241562151743491</v>
      </c>
    </row>
    <row r="5" spans="1:12" x14ac:dyDescent="0.25">
      <c r="A5" t="s">
        <v>16</v>
      </c>
      <c r="B5" t="s">
        <v>42</v>
      </c>
      <c r="C5" s="4">
        <v>3.078414091</v>
      </c>
      <c r="D5" s="4">
        <v>0.53200000000000003</v>
      </c>
      <c r="E5" s="4">
        <v>8.9999999999999993E-3</v>
      </c>
      <c r="F5" s="4">
        <v>0.52300000000000002</v>
      </c>
      <c r="G5" s="5">
        <v>190755799</v>
      </c>
      <c r="H5" s="4">
        <v>2.5554140909999998</v>
      </c>
      <c r="I5" s="4">
        <v>17.281625677174048</v>
      </c>
      <c r="J5" s="4">
        <v>0.29235832912512483</v>
      </c>
      <c r="K5" s="4">
        <v>16.989267348048919</v>
      </c>
      <c r="L5" s="4">
        <v>13.396259009667119</v>
      </c>
    </row>
    <row r="6" spans="1:12" x14ac:dyDescent="0.25">
      <c r="A6" t="s">
        <v>17</v>
      </c>
      <c r="B6" t="s">
        <v>42</v>
      </c>
      <c r="C6" s="4">
        <v>3.3696158070000002</v>
      </c>
      <c r="D6" s="4">
        <v>0.50700000000000001</v>
      </c>
      <c r="E6" s="4">
        <v>1.0999999999999999E-2</v>
      </c>
      <c r="F6" s="4">
        <v>0.496</v>
      </c>
      <c r="G6" s="5">
        <v>192379287</v>
      </c>
      <c r="H6" s="4">
        <v>2.8736158070000002</v>
      </c>
      <c r="I6" s="4">
        <v>15.046225713529839</v>
      </c>
      <c r="J6" s="4">
        <v>0.32644671173338902</v>
      </c>
      <c r="K6" s="4">
        <v>14.71977900179645</v>
      </c>
      <c r="L6" s="4">
        <v>14.93724117503357</v>
      </c>
    </row>
    <row r="7" spans="1:12" x14ac:dyDescent="0.25">
      <c r="A7" t="s">
        <v>18</v>
      </c>
      <c r="B7" t="s">
        <v>42</v>
      </c>
      <c r="C7" s="4">
        <v>3.149725981</v>
      </c>
      <c r="D7" s="4">
        <v>0.57199999999999995</v>
      </c>
      <c r="E7" s="4">
        <v>1.2999999999999999E-2</v>
      </c>
      <c r="F7" s="4">
        <v>0.55899999999999994</v>
      </c>
      <c r="G7" s="5">
        <v>193904015</v>
      </c>
      <c r="H7" s="4">
        <v>2.5907259809999998</v>
      </c>
      <c r="I7" s="4">
        <v>18.160309926973291</v>
      </c>
      <c r="J7" s="4">
        <v>0.41273431652212028</v>
      </c>
      <c r="K7" s="4">
        <v>17.747575610451172</v>
      </c>
      <c r="L7" s="4">
        <v>13.36086816459164</v>
      </c>
    </row>
    <row r="8" spans="1:12" x14ac:dyDescent="0.25">
      <c r="A8" t="s">
        <v>19</v>
      </c>
      <c r="B8" t="s">
        <v>42</v>
      </c>
      <c r="C8" s="4">
        <v>3.1170872049999998</v>
      </c>
      <c r="D8" s="4">
        <v>0.50700000000000001</v>
      </c>
      <c r="E8" s="4">
        <v>1.2E-2</v>
      </c>
      <c r="F8" s="4">
        <v>0.495</v>
      </c>
      <c r="G8" s="5">
        <v>201032714</v>
      </c>
      <c r="H8" s="4">
        <v>2.6220872050000001</v>
      </c>
      <c r="I8" s="4">
        <v>16.265184983812471</v>
      </c>
      <c r="J8" s="4">
        <v>0.38497479251627159</v>
      </c>
      <c r="K8" s="4">
        <v>15.8802101912962</v>
      </c>
      <c r="L8" s="4">
        <v>13.043087131579989</v>
      </c>
    </row>
    <row r="9" spans="1:12" x14ac:dyDescent="0.25">
      <c r="A9" t="s">
        <v>20</v>
      </c>
      <c r="B9" t="s">
        <v>42</v>
      </c>
      <c r="C9" s="4">
        <v>3.19291831</v>
      </c>
      <c r="D9" s="4">
        <v>0.48399999999999999</v>
      </c>
      <c r="E9" s="4">
        <v>1.6E-2</v>
      </c>
      <c r="F9" s="4">
        <v>0.46800000000000003</v>
      </c>
      <c r="G9" s="5">
        <v>202768562</v>
      </c>
      <c r="H9" s="4">
        <v>2.7249183100000001</v>
      </c>
      <c r="I9" s="4">
        <v>15.15854628927227</v>
      </c>
      <c r="J9" s="4">
        <v>0.50110896824040574</v>
      </c>
      <c r="K9" s="4">
        <v>14.657437321031869</v>
      </c>
      <c r="L9" s="4">
        <v>13.438564061030331</v>
      </c>
    </row>
    <row r="10" spans="1:12" x14ac:dyDescent="0.25">
      <c r="A10" t="s">
        <v>21</v>
      </c>
      <c r="B10" t="s">
        <v>42</v>
      </c>
      <c r="C10" s="4">
        <v>3.430733987</v>
      </c>
      <c r="D10" s="4">
        <v>0.53700000000000003</v>
      </c>
      <c r="E10" s="4">
        <v>1.6E-2</v>
      </c>
      <c r="F10" s="4">
        <v>0.52100000000000002</v>
      </c>
      <c r="G10" s="5">
        <v>204450049</v>
      </c>
      <c r="H10" s="4">
        <v>2.9097339870000001</v>
      </c>
      <c r="I10" s="4">
        <v>15.65262716476537</v>
      </c>
      <c r="J10" s="4">
        <v>0.46637250397811147</v>
      </c>
      <c r="K10" s="4">
        <v>15.186254660787259</v>
      </c>
      <c r="L10" s="4">
        <v>14.23200435134159</v>
      </c>
    </row>
    <row r="11" spans="1:12" x14ac:dyDescent="0.25">
      <c r="A11" t="s">
        <v>22</v>
      </c>
      <c r="B11" t="s">
        <v>42</v>
      </c>
      <c r="C11" s="4">
        <v>3.7112353530000002</v>
      </c>
      <c r="D11" s="4">
        <v>0.71399999999999997</v>
      </c>
      <c r="E11" s="4">
        <v>1.4E-2</v>
      </c>
      <c r="F11" s="4">
        <v>0.7</v>
      </c>
      <c r="G11" s="5">
        <v>206081432</v>
      </c>
      <c r="H11" s="4">
        <v>3.011235353</v>
      </c>
      <c r="I11" s="4">
        <v>19.23887687216693</v>
      </c>
      <c r="J11" s="4">
        <v>0.37723287984641052</v>
      </c>
      <c r="K11" s="4">
        <v>18.861643992320531</v>
      </c>
      <c r="L11" s="4">
        <v>14.611871257765721</v>
      </c>
    </row>
    <row r="12" spans="1:12" x14ac:dyDescent="0.25">
      <c r="A12" t="s">
        <v>23</v>
      </c>
      <c r="B12" t="s">
        <v>42</v>
      </c>
      <c r="C12" s="4">
        <v>3.8246823590000001</v>
      </c>
      <c r="D12" s="4">
        <v>0.67700000000000005</v>
      </c>
      <c r="E12" s="4">
        <v>1.6E-2</v>
      </c>
      <c r="F12" s="4">
        <v>0.66100000000000003</v>
      </c>
      <c r="G12" s="5">
        <v>207660929</v>
      </c>
      <c r="H12" s="4">
        <v>3.1636823590000001</v>
      </c>
      <c r="I12" s="4">
        <v>17.700816341177369</v>
      </c>
      <c r="J12" s="4">
        <v>0.41833539358764821</v>
      </c>
      <c r="K12" s="4">
        <v>17.282480947589718</v>
      </c>
      <c r="L12" s="4">
        <v>15.23484641157509</v>
      </c>
    </row>
    <row r="13" spans="1:12" x14ac:dyDescent="0.25">
      <c r="A13" t="s">
        <v>24</v>
      </c>
      <c r="B13" t="s">
        <v>42</v>
      </c>
      <c r="C13" s="4">
        <v>3.950758574</v>
      </c>
      <c r="D13" s="4">
        <v>0.629</v>
      </c>
      <c r="E13" s="4">
        <v>1.7000000000000001E-2</v>
      </c>
      <c r="F13" s="4">
        <v>0.61199999999999999</v>
      </c>
      <c r="G13" s="5">
        <v>208494900</v>
      </c>
      <c r="H13" s="4">
        <v>3.3387585739999999</v>
      </c>
      <c r="I13" s="4">
        <v>15.9209931009062</v>
      </c>
      <c r="J13" s="4">
        <v>0.43029711083530259</v>
      </c>
      <c r="K13" s="4">
        <v>15.49069599007089</v>
      </c>
      <c r="L13" s="4">
        <v>16.013622270856509</v>
      </c>
    </row>
    <row r="14" spans="1:12" x14ac:dyDescent="0.25">
      <c r="A14" t="s">
        <v>25</v>
      </c>
      <c r="B14" t="s">
        <v>42</v>
      </c>
      <c r="C14" s="4">
        <v>4.1257276110000003</v>
      </c>
      <c r="D14" s="4">
        <v>0.73699999999999999</v>
      </c>
      <c r="E14" s="4">
        <v>0.02</v>
      </c>
      <c r="F14" s="4">
        <v>0.71699999999999997</v>
      </c>
      <c r="G14" s="5">
        <v>210147125</v>
      </c>
      <c r="H14" s="4">
        <v>3.4087276110000002</v>
      </c>
      <c r="I14" s="4">
        <v>17.863515711386601</v>
      </c>
      <c r="J14" s="4">
        <v>0.48476297724251283</v>
      </c>
      <c r="K14" s="4">
        <v>17.378752734144079</v>
      </c>
      <c r="L14" s="4">
        <v>16.22067211721312</v>
      </c>
    </row>
    <row r="15" spans="1:12" x14ac:dyDescent="0.25">
      <c r="A15" t="s">
        <v>46</v>
      </c>
      <c r="B15" t="s">
        <v>42</v>
      </c>
      <c r="C15" s="4">
        <v>4.4820475350000004</v>
      </c>
      <c r="D15" s="4">
        <v>1.002</v>
      </c>
      <c r="E15" s="4">
        <v>1.7999999999999999E-2</v>
      </c>
      <c r="F15" s="4">
        <v>0.98399999999999999</v>
      </c>
      <c r="G15" s="5">
        <v>211755692</v>
      </c>
      <c r="H15" s="4">
        <v>3.498047535</v>
      </c>
      <c r="I15" s="4">
        <v>22.35585393004985</v>
      </c>
      <c r="J15" s="4">
        <v>0.40160216640808111</v>
      </c>
      <c r="K15" s="4">
        <v>21.954251763641771</v>
      </c>
      <c r="L15" s="4">
        <v>16.519260955686619</v>
      </c>
    </row>
    <row r="16" spans="1:12" x14ac:dyDescent="0.25">
      <c r="A16" t="s">
        <v>47</v>
      </c>
      <c r="B16" t="s">
        <v>42</v>
      </c>
      <c r="C16" s="4">
        <v>4.8989671220000002</v>
      </c>
      <c r="D16" s="4">
        <v>1.1120000000000001</v>
      </c>
      <c r="E16" s="4">
        <v>0.02</v>
      </c>
      <c r="F16" s="4">
        <v>1.0920000000000001</v>
      </c>
      <c r="G16" s="5">
        <v>213317639</v>
      </c>
      <c r="H16" s="4">
        <v>3.8069671220000001</v>
      </c>
      <c r="I16" s="4">
        <v>22.698662234459469</v>
      </c>
      <c r="J16" s="4">
        <v>0.4082493207636595</v>
      </c>
      <c r="K16" s="4">
        <v>22.29041291369581</v>
      </c>
      <c r="L16" s="4">
        <v>17.846471299075269</v>
      </c>
    </row>
    <row r="17" spans="1:12" x14ac:dyDescent="0.25">
      <c r="A17" t="s">
        <v>143</v>
      </c>
      <c r="B17" t="s">
        <v>42</v>
      </c>
      <c r="C17" s="4">
        <v>5.1863028669999993</v>
      </c>
      <c r="D17" s="4">
        <v>1.0960000000000001</v>
      </c>
      <c r="E17" s="4">
        <v>2.5000000000000001E-2</v>
      </c>
      <c r="F17" s="4">
        <v>1.071</v>
      </c>
      <c r="G17" s="5">
        <v>203080756</v>
      </c>
      <c r="H17" s="4">
        <v>4.1153028669999996</v>
      </c>
      <c r="I17" s="4">
        <v>21.132587666134079</v>
      </c>
      <c r="J17" s="4">
        <v>0.48203895223845988</v>
      </c>
      <c r="K17" s="4">
        <v>20.650548713895621</v>
      </c>
      <c r="L17" s="4">
        <v>20.264366491722139</v>
      </c>
    </row>
    <row r="18" spans="1:12" x14ac:dyDescent="0.25">
      <c r="B18" t="s">
        <v>26</v>
      </c>
      <c r="C18" s="4">
        <f>AVERAGE(C2:C17)</f>
        <v>3.5977336078125002</v>
      </c>
      <c r="D18" s="4">
        <f t="shared" ref="D18:L18" si="0">AVERAGE(D2:D17)</f>
        <v>0.67612499999999998</v>
      </c>
      <c r="E18" s="4">
        <f t="shared" si="0"/>
        <v>1.4624999999999999E-2</v>
      </c>
      <c r="F18" s="4">
        <f t="shared" si="0"/>
        <v>0.66149999999999998</v>
      </c>
      <c r="G18" s="5">
        <f t="shared" si="0"/>
        <v>200681364.125</v>
      </c>
      <c r="H18" s="4">
        <f t="shared" si="0"/>
        <v>2.9362336078125</v>
      </c>
      <c r="I18" s="4">
        <f t="shared" si="0"/>
        <v>18.662228831914337</v>
      </c>
      <c r="J18" s="4">
        <f t="shared" si="0"/>
        <v>0.39987966968682248</v>
      </c>
      <c r="K18" s="4">
        <f t="shared" si="0"/>
        <v>18.262349162227512</v>
      </c>
      <c r="L18" s="4">
        <f t="shared" si="0"/>
        <v>14.553014430939978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C33C-9912-4942-BAE4-A24DAB1434F5}">
  <dimension ref="A1:I17"/>
  <sheetViews>
    <sheetView zoomScale="85" zoomScaleNormal="85" workbookViewId="0"/>
  </sheetViews>
  <sheetFormatPr defaultRowHeight="15" x14ac:dyDescent="0.25"/>
  <cols>
    <col min="1" max="1" width="13.140625" customWidth="1"/>
    <col min="2" max="2" width="11" bestFit="1" customWidth="1"/>
    <col min="3" max="3" width="39.140625" customWidth="1"/>
    <col min="4" max="4" width="36.7109375" bestFit="1" customWidth="1"/>
    <col min="5" max="5" width="37.5703125" bestFit="1" customWidth="1"/>
    <col min="6" max="6" width="18" bestFit="1" customWidth="1"/>
    <col min="7" max="7" width="14.85546875" bestFit="1" customWidth="1"/>
    <col min="8" max="8" width="11.85546875" bestFit="1" customWidth="1"/>
    <col min="9" max="9" width="55.28515625" customWidth="1"/>
  </cols>
  <sheetData>
    <row r="1" spans="1:9" ht="31.5" x14ac:dyDescent="0.25">
      <c r="A1" s="8" t="s">
        <v>49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54</v>
      </c>
      <c r="G1" s="8" t="s">
        <v>55</v>
      </c>
      <c r="H1" s="8" t="s">
        <v>56</v>
      </c>
      <c r="I1" s="8" t="s">
        <v>57</v>
      </c>
    </row>
    <row r="2" spans="1:9" ht="45" x14ac:dyDescent="0.25">
      <c r="A2" s="9" t="s">
        <v>58</v>
      </c>
      <c r="B2" s="9" t="s">
        <v>59</v>
      </c>
      <c r="C2" s="9" t="s">
        <v>60</v>
      </c>
      <c r="D2" s="9" t="s">
        <v>61</v>
      </c>
      <c r="E2" s="9" t="s">
        <v>62</v>
      </c>
      <c r="F2" s="9" t="s">
        <v>100</v>
      </c>
      <c r="G2" s="9" t="s">
        <v>65</v>
      </c>
      <c r="H2" s="10" t="s">
        <v>63</v>
      </c>
      <c r="I2" s="11" t="s">
        <v>64</v>
      </c>
    </row>
    <row r="3" spans="1:9" ht="30" x14ac:dyDescent="0.25">
      <c r="A3" s="10" t="s">
        <v>75</v>
      </c>
      <c r="B3" s="10" t="s">
        <v>75</v>
      </c>
      <c r="C3" s="10" t="s">
        <v>76</v>
      </c>
      <c r="D3" s="10" t="s">
        <v>77</v>
      </c>
      <c r="E3" s="10" t="s">
        <v>78</v>
      </c>
      <c r="F3" s="10" t="s">
        <v>79</v>
      </c>
      <c r="G3" s="10" t="s">
        <v>71</v>
      </c>
      <c r="H3" s="10" t="s">
        <v>63</v>
      </c>
      <c r="I3" s="13" t="s">
        <v>80</v>
      </c>
    </row>
    <row r="4" spans="1:9" ht="75" x14ac:dyDescent="0.25">
      <c r="A4" s="12" t="s">
        <v>67</v>
      </c>
      <c r="B4" s="12" t="s">
        <v>68</v>
      </c>
      <c r="C4" s="10" t="s">
        <v>73</v>
      </c>
      <c r="D4" s="10" t="s">
        <v>98</v>
      </c>
      <c r="E4" s="10" t="s">
        <v>82</v>
      </c>
      <c r="F4" s="10" t="s">
        <v>100</v>
      </c>
      <c r="G4" s="10" t="s">
        <v>71</v>
      </c>
      <c r="H4" s="10" t="s">
        <v>63</v>
      </c>
      <c r="I4" s="11" t="s">
        <v>74</v>
      </c>
    </row>
    <row r="5" spans="1:9" ht="30" x14ac:dyDescent="0.25">
      <c r="A5" s="12" t="s">
        <v>67</v>
      </c>
      <c r="B5" s="12" t="s">
        <v>68</v>
      </c>
      <c r="C5" s="9" t="s">
        <v>84</v>
      </c>
      <c r="D5" s="9" t="s">
        <v>85</v>
      </c>
      <c r="E5" s="9" t="s">
        <v>107</v>
      </c>
      <c r="F5" s="9" t="s">
        <v>100</v>
      </c>
      <c r="G5" s="9" t="s">
        <v>65</v>
      </c>
      <c r="H5" s="10" t="s">
        <v>88</v>
      </c>
      <c r="I5" s="11" t="s">
        <v>104</v>
      </c>
    </row>
    <row r="6" spans="1:9" ht="30" x14ac:dyDescent="0.25">
      <c r="A6" s="12" t="s">
        <v>67</v>
      </c>
      <c r="B6" s="12" t="s">
        <v>68</v>
      </c>
      <c r="C6" s="9" t="s">
        <v>84</v>
      </c>
      <c r="D6" s="9" t="s">
        <v>87</v>
      </c>
      <c r="E6" s="9" t="s">
        <v>108</v>
      </c>
      <c r="F6" s="9" t="s">
        <v>100</v>
      </c>
      <c r="G6" s="9" t="s">
        <v>65</v>
      </c>
      <c r="H6" s="10" t="s">
        <v>63</v>
      </c>
      <c r="I6" s="11" t="s">
        <v>105</v>
      </c>
    </row>
    <row r="7" spans="1:9" ht="30" x14ac:dyDescent="0.25">
      <c r="A7" s="12" t="s">
        <v>67</v>
      </c>
      <c r="B7" s="12" t="s">
        <v>68</v>
      </c>
      <c r="C7" s="9" t="s">
        <v>84</v>
      </c>
      <c r="D7" s="9" t="s">
        <v>86</v>
      </c>
      <c r="E7" s="9" t="s">
        <v>109</v>
      </c>
      <c r="F7" s="9" t="s">
        <v>100</v>
      </c>
      <c r="G7" s="9" t="s">
        <v>65</v>
      </c>
      <c r="H7" s="10" t="s">
        <v>63</v>
      </c>
      <c r="I7" s="11" t="s">
        <v>106</v>
      </c>
    </row>
    <row r="8" spans="1:9" ht="30" x14ac:dyDescent="0.25">
      <c r="A8" s="12" t="s">
        <v>67</v>
      </c>
      <c r="B8" s="12" t="s">
        <v>68</v>
      </c>
      <c r="C8" s="10" t="s">
        <v>69</v>
      </c>
      <c r="D8" s="10" t="s">
        <v>70</v>
      </c>
      <c r="E8" s="10" t="s">
        <v>81</v>
      </c>
      <c r="F8" s="10" t="s">
        <v>101</v>
      </c>
      <c r="G8" s="10" t="s">
        <v>71</v>
      </c>
      <c r="H8" s="10" t="s">
        <v>63</v>
      </c>
      <c r="I8" s="11" t="s">
        <v>72</v>
      </c>
    </row>
    <row r="9" spans="1:9" ht="30" x14ac:dyDescent="0.25">
      <c r="A9" s="10" t="s">
        <v>67</v>
      </c>
      <c r="B9" s="10" t="s">
        <v>68</v>
      </c>
      <c r="C9" s="10" t="s">
        <v>89</v>
      </c>
      <c r="D9" s="10" t="s">
        <v>90</v>
      </c>
      <c r="E9" s="10" t="s">
        <v>91</v>
      </c>
      <c r="F9" s="9" t="s">
        <v>92</v>
      </c>
      <c r="G9" s="9" t="s">
        <v>102</v>
      </c>
      <c r="H9" s="10" t="s">
        <v>63</v>
      </c>
      <c r="I9" s="11" t="s">
        <v>111</v>
      </c>
    </row>
    <row r="10" spans="1:9" x14ac:dyDescent="0.25">
      <c r="A10" s="10" t="s">
        <v>67</v>
      </c>
      <c r="B10" s="10" t="s">
        <v>68</v>
      </c>
      <c r="C10" s="10" t="s">
        <v>93</v>
      </c>
      <c r="D10" s="10" t="s">
        <v>94</v>
      </c>
      <c r="E10" s="10" t="s">
        <v>95</v>
      </c>
      <c r="F10" s="9" t="s">
        <v>92</v>
      </c>
      <c r="G10" s="10">
        <v>2007</v>
      </c>
      <c r="H10" s="10" t="s">
        <v>63</v>
      </c>
      <c r="I10" s="11" t="s">
        <v>110</v>
      </c>
    </row>
    <row r="11" spans="1:9" ht="30" x14ac:dyDescent="0.25">
      <c r="A11" s="10" t="s">
        <v>67</v>
      </c>
      <c r="B11" s="10" t="s">
        <v>68</v>
      </c>
      <c r="C11" s="10" t="s">
        <v>96</v>
      </c>
      <c r="D11" s="10" t="s">
        <v>97</v>
      </c>
      <c r="E11" s="10" t="s">
        <v>97</v>
      </c>
      <c r="F11" s="9" t="s">
        <v>92</v>
      </c>
      <c r="G11" s="9" t="s">
        <v>103</v>
      </c>
      <c r="H11" s="10" t="s">
        <v>63</v>
      </c>
      <c r="I11" s="11" t="s">
        <v>112</v>
      </c>
    </row>
    <row r="12" spans="1:9" ht="60" x14ac:dyDescent="0.25">
      <c r="A12" s="10" t="s">
        <v>113</v>
      </c>
      <c r="B12" s="10" t="s">
        <v>66</v>
      </c>
      <c r="C12" s="10" t="s">
        <v>114</v>
      </c>
      <c r="D12" s="10" t="s">
        <v>117</v>
      </c>
      <c r="E12" s="10" t="s">
        <v>119</v>
      </c>
      <c r="F12" s="10" t="s">
        <v>120</v>
      </c>
      <c r="G12" s="10" t="s">
        <v>66</v>
      </c>
      <c r="H12" s="10" t="s">
        <v>66</v>
      </c>
      <c r="I12" s="11" t="s">
        <v>118</v>
      </c>
    </row>
    <row r="13" spans="1:9" ht="75" x14ac:dyDescent="0.25">
      <c r="A13" s="10" t="s">
        <v>124</v>
      </c>
      <c r="B13" s="10" t="s">
        <v>66</v>
      </c>
      <c r="C13" s="10" t="s">
        <v>125</v>
      </c>
      <c r="D13" s="10" t="s">
        <v>126</v>
      </c>
      <c r="E13" s="10" t="s">
        <v>121</v>
      </c>
      <c r="F13" s="10" t="s">
        <v>122</v>
      </c>
      <c r="G13" s="10" t="s">
        <v>66</v>
      </c>
      <c r="H13" s="10" t="s">
        <v>66</v>
      </c>
      <c r="I13" s="11" t="s">
        <v>123</v>
      </c>
    </row>
    <row r="14" spans="1:9" ht="60" x14ac:dyDescent="0.25">
      <c r="A14" s="10" t="s">
        <v>128</v>
      </c>
      <c r="B14" s="10" t="s">
        <v>66</v>
      </c>
      <c r="C14" s="10" t="s">
        <v>129</v>
      </c>
      <c r="D14" s="10" t="s">
        <v>134</v>
      </c>
      <c r="E14" s="10" t="s">
        <v>134</v>
      </c>
      <c r="F14" s="10" t="s">
        <v>66</v>
      </c>
      <c r="G14" s="10" t="s">
        <v>66</v>
      </c>
      <c r="H14" s="10" t="s">
        <v>66</v>
      </c>
      <c r="I14" s="17" t="s">
        <v>130</v>
      </c>
    </row>
    <row r="15" spans="1:9" ht="60" x14ac:dyDescent="0.25">
      <c r="A15" s="10" t="s">
        <v>131</v>
      </c>
      <c r="B15" s="10" t="s">
        <v>66</v>
      </c>
      <c r="C15" s="10" t="s">
        <v>132</v>
      </c>
      <c r="D15" s="10" t="s">
        <v>133</v>
      </c>
      <c r="E15" s="10" t="s">
        <v>133</v>
      </c>
      <c r="F15" s="10" t="s">
        <v>66</v>
      </c>
      <c r="G15" s="10" t="s">
        <v>66</v>
      </c>
      <c r="H15" s="10" t="s">
        <v>66</v>
      </c>
      <c r="I15" s="11" t="s">
        <v>135</v>
      </c>
    </row>
    <row r="16" spans="1:9" ht="45" x14ac:dyDescent="0.25">
      <c r="A16" s="10" t="s">
        <v>137</v>
      </c>
      <c r="B16" s="10" t="s">
        <v>66</v>
      </c>
      <c r="C16" s="10" t="s">
        <v>136</v>
      </c>
      <c r="D16" s="10" t="s">
        <v>138</v>
      </c>
      <c r="E16" s="10" t="s">
        <v>138</v>
      </c>
      <c r="F16" s="10" t="s">
        <v>66</v>
      </c>
      <c r="G16" s="10" t="s">
        <v>66</v>
      </c>
      <c r="H16" s="10" t="s">
        <v>66</v>
      </c>
      <c r="I16" s="11" t="s">
        <v>139</v>
      </c>
    </row>
    <row r="17" spans="1:9" ht="45" x14ac:dyDescent="0.25">
      <c r="A17" s="10" t="s">
        <v>141</v>
      </c>
      <c r="B17" s="10" t="s">
        <v>66</v>
      </c>
      <c r="C17" s="10" t="s">
        <v>140</v>
      </c>
      <c r="D17" s="10" t="s">
        <v>138</v>
      </c>
      <c r="E17" s="10" t="s">
        <v>138</v>
      </c>
      <c r="F17" s="10" t="s">
        <v>66</v>
      </c>
      <c r="G17" s="10" t="s">
        <v>66</v>
      </c>
      <c r="H17" s="10" t="s">
        <v>66</v>
      </c>
      <c r="I17" s="17" t="s">
        <v>142</v>
      </c>
    </row>
  </sheetData>
  <phoneticPr fontId="6" type="noConversion"/>
  <hyperlinks>
    <hyperlink ref="I2" r:id="rId1" xr:uid="{C590AFCA-8C26-4C4C-8E46-25943FC1677D}"/>
    <hyperlink ref="I8" r:id="rId2" xr:uid="{4151E896-A31C-46AA-B051-391BF27C8230}"/>
    <hyperlink ref="I4" r:id="rId3" xr:uid="{EEA9BF1A-BAA4-4AED-AA21-EA816E24F453}"/>
    <hyperlink ref="I3" r:id="rId4" xr:uid="{21EC5AA3-AAF0-4B14-B211-4F4C496D4AAA}"/>
    <hyperlink ref="I5" r:id="rId5" xr:uid="{11EFA1F5-9BD0-4382-A892-CFBE7855CC79}"/>
    <hyperlink ref="I10" r:id="rId6" xr:uid="{0A94396A-B195-49BB-B987-B15C7EC5C06D}"/>
    <hyperlink ref="I9" r:id="rId7" xr:uid="{9880C8A1-BE64-48A5-97C7-9798F0AE6267}"/>
    <hyperlink ref="I11" r:id="rId8" xr:uid="{1D5E0E48-8CF4-42F6-89F8-8F1AACEE2CC4}"/>
    <hyperlink ref="I12" r:id="rId9" location=":~:text=Tipo%201%20(extra)%20%2D%20com,e%20sessenta" xr:uid="{72767FD3-1AC6-4C5E-913D-9CFFF0B71AE5}"/>
    <hyperlink ref="I13" r:id="rId10" xr:uid="{E8490B59-9954-4DA9-90C0-70295DA33CB3}"/>
    <hyperlink ref="I14" r:id="rId11" xr:uid="{1C42FE47-1960-4E63-B137-FB86C582725B}"/>
    <hyperlink ref="I15" r:id="rId12" xr:uid="{D05BD3E9-3E4B-47C7-B842-2BD70D7A9EDC}"/>
    <hyperlink ref="I16" r:id="rId13" xr:uid="{FD6C01FA-B058-405C-AC64-01DB2F6A8C68}"/>
    <hyperlink ref="I17" r:id="rId14" xr:uid="{74D886D3-2ED8-4964-B061-22C7718F164D}"/>
  </hyperlink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8"/>
  <sheetViews>
    <sheetView zoomScale="85" zoomScaleNormal="85" workbookViewId="0"/>
  </sheetViews>
  <sheetFormatPr defaultRowHeight="15" x14ac:dyDescent="0.25"/>
  <cols>
    <col min="1" max="1" width="5.42578125" bestFit="1" customWidth="1"/>
    <col min="2" max="2" width="15.710937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6.71093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6.140625" bestFit="1" customWidth="1"/>
    <col min="12" max="12" width="16.42578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43</v>
      </c>
      <c r="C2" s="4">
        <v>3.4312320000000001</v>
      </c>
      <c r="D2" s="4">
        <v>1.7000000000000001E-2</v>
      </c>
      <c r="E2" s="4">
        <v>8.0000000000000002E-3</v>
      </c>
      <c r="F2" s="4">
        <v>9.0000000000000011E-3</v>
      </c>
      <c r="G2" s="5">
        <v>183987291</v>
      </c>
      <c r="H2" s="4">
        <v>3.4222320000000002</v>
      </c>
      <c r="I2" s="4">
        <v>0.49544886501408242</v>
      </c>
      <c r="J2" s="4">
        <v>0.23315240706545051</v>
      </c>
      <c r="K2" s="4">
        <v>0.26229645794863188</v>
      </c>
      <c r="L2" s="4">
        <v>18.600371696325489</v>
      </c>
    </row>
    <row r="3" spans="1:12" x14ac:dyDescent="0.25">
      <c r="A3" t="s">
        <v>14</v>
      </c>
      <c r="B3" t="s">
        <v>43</v>
      </c>
      <c r="C3" s="4">
        <v>3.8676550000000001</v>
      </c>
      <c r="D3" s="4">
        <v>1.0999999999999999E-2</v>
      </c>
      <c r="E3" s="4">
        <v>0.01</v>
      </c>
      <c r="F3" s="4">
        <v>9.9999999999999915E-4</v>
      </c>
      <c r="G3" s="5">
        <v>189605006</v>
      </c>
      <c r="H3" s="4">
        <v>3.8666550000000002</v>
      </c>
      <c r="I3" s="4">
        <v>0.2844100624280087</v>
      </c>
      <c r="J3" s="4">
        <v>0.25855460220728071</v>
      </c>
      <c r="K3" s="4">
        <v>2.585546022072804E-2</v>
      </c>
      <c r="L3" s="4">
        <v>20.393211558981729</v>
      </c>
    </row>
    <row r="4" spans="1:12" x14ac:dyDescent="0.25">
      <c r="A4" t="s">
        <v>15</v>
      </c>
      <c r="B4" t="s">
        <v>43</v>
      </c>
      <c r="C4" s="4">
        <v>4.3104769999999997</v>
      </c>
      <c r="D4" s="4">
        <v>7.0000000000000001E-3</v>
      </c>
      <c r="E4" s="4">
        <v>2.5000000000000001E-2</v>
      </c>
      <c r="F4" s="4">
        <v>-1.7999999999999999E-2</v>
      </c>
      <c r="G4" s="5">
        <v>191480630</v>
      </c>
      <c r="H4" s="4">
        <v>4.3284770000000004</v>
      </c>
      <c r="I4" s="4">
        <v>0.16239502031909689</v>
      </c>
      <c r="J4" s="4">
        <v>0.57998221542534634</v>
      </c>
      <c r="K4" s="4">
        <v>-0.41758719510624942</v>
      </c>
      <c r="L4" s="4">
        <v>22.60529955432046</v>
      </c>
    </row>
    <row r="5" spans="1:12" x14ac:dyDescent="0.25">
      <c r="A5" t="s">
        <v>16</v>
      </c>
      <c r="B5" t="s">
        <v>43</v>
      </c>
      <c r="C5" s="4">
        <v>4.106846</v>
      </c>
      <c r="D5" s="4">
        <v>8.9999999999999993E-3</v>
      </c>
      <c r="E5" s="4">
        <v>5.6000000000000001E-2</v>
      </c>
      <c r="F5" s="4">
        <v>-4.7E-2</v>
      </c>
      <c r="G5" s="5">
        <v>190755799</v>
      </c>
      <c r="H5" s="4">
        <v>4.1538459999999997</v>
      </c>
      <c r="I5" s="4">
        <v>0.2191462742941907</v>
      </c>
      <c r="J5" s="4">
        <v>1.3635768178305201</v>
      </c>
      <c r="K5" s="4">
        <v>-1.1444305435363289</v>
      </c>
      <c r="L5" s="4">
        <v>21.7757259374327</v>
      </c>
    </row>
    <row r="6" spans="1:12" x14ac:dyDescent="0.25">
      <c r="A6" t="s">
        <v>17</v>
      </c>
      <c r="B6" t="s">
        <v>43</v>
      </c>
      <c r="C6" s="4">
        <v>4.416652</v>
      </c>
      <c r="D6" s="4">
        <v>7.0000000000000001E-3</v>
      </c>
      <c r="E6" s="4">
        <v>2.9000000000000001E-2</v>
      </c>
      <c r="F6" s="4">
        <v>-2.1999999999999999E-2</v>
      </c>
      <c r="G6" s="5">
        <v>192379287</v>
      </c>
      <c r="H6" s="4">
        <v>4.4386520000000003</v>
      </c>
      <c r="I6" s="4">
        <v>0.15849109234777839</v>
      </c>
      <c r="J6" s="4">
        <v>0.65660595401222466</v>
      </c>
      <c r="K6" s="4">
        <v>-0.49811486166444641</v>
      </c>
      <c r="L6" s="4">
        <v>23.07240072056198</v>
      </c>
    </row>
    <row r="7" spans="1:12" x14ac:dyDescent="0.25">
      <c r="A7" t="s">
        <v>18</v>
      </c>
      <c r="B7" t="s">
        <v>43</v>
      </c>
      <c r="C7" s="4">
        <v>3.8739849999999998</v>
      </c>
      <c r="D7" s="4">
        <v>4.0000000000000001E-3</v>
      </c>
      <c r="E7" s="4">
        <v>3.4000000000000002E-2</v>
      </c>
      <c r="F7" s="4">
        <v>-0.03</v>
      </c>
      <c r="G7" s="5">
        <v>193904015</v>
      </c>
      <c r="H7" s="4">
        <v>3.903985</v>
      </c>
      <c r="I7" s="4">
        <v>0.1032528520373724</v>
      </c>
      <c r="J7" s="4">
        <v>0.87764924231766517</v>
      </c>
      <c r="K7" s="4">
        <v>-0.77439639028029295</v>
      </c>
      <c r="L7" s="4">
        <v>20.133595480217359</v>
      </c>
    </row>
    <row r="8" spans="1:12" x14ac:dyDescent="0.25">
      <c r="A8" t="s">
        <v>19</v>
      </c>
      <c r="B8" t="s">
        <v>43</v>
      </c>
      <c r="C8" s="4">
        <v>4.187646</v>
      </c>
      <c r="D8" s="4">
        <v>4.0000000000000001E-3</v>
      </c>
      <c r="E8" s="4">
        <v>5.8000000000000003E-2</v>
      </c>
      <c r="F8" s="4">
        <v>-5.4000000000000013E-2</v>
      </c>
      <c r="G8" s="5">
        <v>201032714</v>
      </c>
      <c r="H8" s="4">
        <v>4.2416460000000002</v>
      </c>
      <c r="I8" s="4">
        <v>9.5519057723599365E-2</v>
      </c>
      <c r="J8" s="4">
        <v>1.3850263369921909</v>
      </c>
      <c r="K8" s="4">
        <v>-1.289507279268592</v>
      </c>
      <c r="L8" s="4">
        <v>21.099282378488908</v>
      </c>
    </row>
    <row r="9" spans="1:12" x14ac:dyDescent="0.25">
      <c r="A9" t="s">
        <v>20</v>
      </c>
      <c r="B9" t="s">
        <v>43</v>
      </c>
      <c r="C9" s="4">
        <v>4.3027769999999999</v>
      </c>
      <c r="D9" s="4">
        <v>3.0000000000000001E-3</v>
      </c>
      <c r="E9" s="4">
        <v>3.6999999999999998E-2</v>
      </c>
      <c r="F9" s="4">
        <v>-3.4000000000000002E-2</v>
      </c>
      <c r="G9" s="5">
        <v>202768562</v>
      </c>
      <c r="H9" s="4">
        <v>4.3367769999999997</v>
      </c>
      <c r="I9" s="4">
        <v>6.9722414152534509E-2</v>
      </c>
      <c r="J9" s="4">
        <v>0.85990977454792561</v>
      </c>
      <c r="K9" s="4">
        <v>-0.79018736039539117</v>
      </c>
      <c r="L9" s="4">
        <v>21.387817505950451</v>
      </c>
    </row>
    <row r="10" spans="1:12" x14ac:dyDescent="0.25">
      <c r="A10" t="s">
        <v>21</v>
      </c>
      <c r="B10" t="s">
        <v>43</v>
      </c>
      <c r="C10" s="4">
        <v>4.187729</v>
      </c>
      <c r="D10" s="4">
        <v>2E-3</v>
      </c>
      <c r="E10" s="4">
        <v>2.9000000000000001E-2</v>
      </c>
      <c r="F10" s="4">
        <v>-2.7E-2</v>
      </c>
      <c r="G10" s="5">
        <v>204450049</v>
      </c>
      <c r="H10" s="4">
        <v>4.2147290000000002</v>
      </c>
      <c r="I10" s="4">
        <v>4.7758582276933387E-2</v>
      </c>
      <c r="J10" s="4">
        <v>0.69249944301553423</v>
      </c>
      <c r="K10" s="4">
        <v>-0.64474086073860082</v>
      </c>
      <c r="L10" s="4">
        <v>20.614957152688191</v>
      </c>
    </row>
    <row r="11" spans="1:12" x14ac:dyDescent="0.25">
      <c r="A11" t="s">
        <v>22</v>
      </c>
      <c r="B11" t="s">
        <v>43</v>
      </c>
      <c r="C11" s="4">
        <v>4.1667889999999996</v>
      </c>
      <c r="D11" s="4">
        <v>7.0000000000000001E-3</v>
      </c>
      <c r="E11" s="4">
        <v>3.5999999999999997E-2</v>
      </c>
      <c r="F11" s="4">
        <v>-2.9000000000000001E-2</v>
      </c>
      <c r="G11" s="5">
        <v>206081432</v>
      </c>
      <c r="H11" s="4">
        <v>4.1957890000000004</v>
      </c>
      <c r="I11" s="4">
        <v>0.1679950676648134</v>
      </c>
      <c r="J11" s="4">
        <v>0.86397463370475447</v>
      </c>
      <c r="K11" s="4">
        <v>-0.69597956603994104</v>
      </c>
      <c r="L11" s="4">
        <v>20.359859494765161</v>
      </c>
    </row>
    <row r="12" spans="1:12" x14ac:dyDescent="0.25">
      <c r="A12" t="s">
        <v>23</v>
      </c>
      <c r="B12" t="s">
        <v>43</v>
      </c>
      <c r="C12" s="4">
        <v>4.2254139999999998</v>
      </c>
      <c r="D12" s="4">
        <v>8.0000000000000002E-3</v>
      </c>
      <c r="E12" s="4">
        <v>0.05</v>
      </c>
      <c r="F12" s="4">
        <v>-4.2000000000000003E-2</v>
      </c>
      <c r="G12" s="5">
        <v>207660929</v>
      </c>
      <c r="H12" s="4">
        <v>4.2674139999999996</v>
      </c>
      <c r="I12" s="4">
        <v>0.18933056027172721</v>
      </c>
      <c r="J12" s="4">
        <v>1.1833160016982951</v>
      </c>
      <c r="K12" s="4">
        <v>-0.99398544142656808</v>
      </c>
      <c r="L12" s="4">
        <v>20.54991288226395</v>
      </c>
    </row>
    <row r="13" spans="1:12" x14ac:dyDescent="0.25">
      <c r="A13" t="s">
        <v>24</v>
      </c>
      <c r="B13" t="s">
        <v>43</v>
      </c>
      <c r="C13" s="4">
        <v>4.1269879999999999</v>
      </c>
      <c r="D13" s="4">
        <v>3.1E-2</v>
      </c>
      <c r="E13" s="4">
        <v>4.9000000000000002E-2</v>
      </c>
      <c r="F13" s="4">
        <v>-1.7999999999999999E-2</v>
      </c>
      <c r="G13" s="5">
        <v>208494900</v>
      </c>
      <c r="H13" s="4">
        <v>4.1449880000000006</v>
      </c>
      <c r="I13" s="4">
        <v>0.75115314122551369</v>
      </c>
      <c r="J13" s="4">
        <v>1.187306578066134</v>
      </c>
      <c r="K13" s="4">
        <v>-0.43615343684062091</v>
      </c>
      <c r="L13" s="4">
        <v>19.880524655519149</v>
      </c>
    </row>
    <row r="14" spans="1:12" x14ac:dyDescent="0.25">
      <c r="A14" t="s">
        <v>25</v>
      </c>
      <c r="B14" t="s">
        <v>43</v>
      </c>
      <c r="C14" s="4">
        <v>3.9209969999999998</v>
      </c>
      <c r="D14" s="4">
        <v>3.0000000000000001E-3</v>
      </c>
      <c r="E14" s="4">
        <v>4.7E-2</v>
      </c>
      <c r="F14" s="4">
        <v>-4.3999999999999997E-2</v>
      </c>
      <c r="G14" s="5">
        <v>210147125</v>
      </c>
      <c r="H14" s="4">
        <v>3.9649969999999999</v>
      </c>
      <c r="I14" s="4">
        <v>7.6511152648165756E-2</v>
      </c>
      <c r="J14" s="4">
        <v>1.1986747248212639</v>
      </c>
      <c r="K14" s="4">
        <v>-1.122163572173098</v>
      </c>
      <c r="L14" s="4">
        <v>18.86771946083012</v>
      </c>
    </row>
    <row r="15" spans="1:12" x14ac:dyDescent="0.25">
      <c r="A15" t="s">
        <v>46</v>
      </c>
      <c r="B15" t="s">
        <v>43</v>
      </c>
      <c r="C15" s="4">
        <v>3.7570779999999999</v>
      </c>
      <c r="D15" s="4">
        <v>8.9999999999999993E-3</v>
      </c>
      <c r="E15" s="4">
        <v>4.1000000000000002E-2</v>
      </c>
      <c r="F15" s="4">
        <v>-3.2000000000000001E-2</v>
      </c>
      <c r="G15" s="5">
        <v>211755692</v>
      </c>
      <c r="H15" s="4">
        <v>3.7890779999999999</v>
      </c>
      <c r="I15" s="4">
        <v>0.23954786139654269</v>
      </c>
      <c r="J15" s="4">
        <v>1.091273590806473</v>
      </c>
      <c r="K15" s="4">
        <v>-0.85172572940992974</v>
      </c>
      <c r="L15" s="4">
        <v>17.893629985634579</v>
      </c>
    </row>
    <row r="16" spans="1:12" x14ac:dyDescent="0.25">
      <c r="A16" t="s">
        <v>47</v>
      </c>
      <c r="B16" t="s">
        <v>43</v>
      </c>
      <c r="C16" s="4">
        <v>3.6792560000000001</v>
      </c>
      <c r="D16" s="4">
        <v>3.0000000000000001E-3</v>
      </c>
      <c r="E16" s="4">
        <v>4.7E-2</v>
      </c>
      <c r="F16" s="4">
        <v>-4.3999999999999997E-2</v>
      </c>
      <c r="G16" s="5">
        <v>213317639</v>
      </c>
      <c r="H16" s="4">
        <v>3.7232560000000001</v>
      </c>
      <c r="I16" s="4">
        <v>8.1538224032250001E-2</v>
      </c>
      <c r="J16" s="4">
        <v>1.2774321765052501</v>
      </c>
      <c r="K16" s="4">
        <v>-1.1958939524729999</v>
      </c>
      <c r="L16" s="4">
        <v>17.454046545114821</v>
      </c>
    </row>
    <row r="17" spans="1:12" x14ac:dyDescent="0.25">
      <c r="A17" t="s">
        <v>143</v>
      </c>
      <c r="B17" t="s">
        <v>43</v>
      </c>
      <c r="C17" s="4">
        <v>3.8099859999999999</v>
      </c>
      <c r="D17" s="4">
        <v>1E-3</v>
      </c>
      <c r="E17" s="4">
        <v>2.4E-2</v>
      </c>
      <c r="F17" s="4">
        <v>-2.3E-2</v>
      </c>
      <c r="G17" s="5">
        <v>203080756</v>
      </c>
      <c r="H17" s="4">
        <v>3.832986</v>
      </c>
      <c r="I17" s="4">
        <v>2.6246815605096719E-2</v>
      </c>
      <c r="J17" s="4">
        <v>0.62992357452232117</v>
      </c>
      <c r="K17" s="4">
        <v>-0.60367675891722439</v>
      </c>
      <c r="L17" s="4">
        <v>18.874196036575722</v>
      </c>
    </row>
    <row r="18" spans="1:12" x14ac:dyDescent="0.25">
      <c r="B18" t="s">
        <v>26</v>
      </c>
      <c r="C18" s="4">
        <f>AVERAGE(C2:C17)</f>
        <v>4.0232191874999996</v>
      </c>
      <c r="D18" s="4">
        <f t="shared" ref="D18:L18" si="0">AVERAGE(D2:D17)</f>
        <v>7.8750000000000001E-3</v>
      </c>
      <c r="E18" s="4">
        <f t="shared" si="0"/>
        <v>3.6250000000000004E-2</v>
      </c>
      <c r="F18" s="4">
        <f t="shared" si="0"/>
        <v>-2.8375000000000001E-2</v>
      </c>
      <c r="G18" s="5">
        <f t="shared" si="0"/>
        <v>200681364.125</v>
      </c>
      <c r="H18" s="4">
        <f t="shared" si="0"/>
        <v>4.0515941874999992</v>
      </c>
      <c r="I18" s="4">
        <f t="shared" si="0"/>
        <v>0.19802919021485665</v>
      </c>
      <c r="J18" s="4">
        <f t="shared" si="0"/>
        <v>0.89617862959616434</v>
      </c>
      <c r="K18" s="4">
        <f t="shared" si="0"/>
        <v>-0.6981494393813078</v>
      </c>
      <c r="L18" s="4">
        <f t="shared" si="0"/>
        <v>20.22265944035442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8"/>
  <sheetViews>
    <sheetView zoomScale="85" zoomScaleNormal="85" workbookViewId="0"/>
  </sheetViews>
  <sheetFormatPr defaultRowHeight="15" x14ac:dyDescent="0.25"/>
  <cols>
    <col min="1" max="1" width="5.140625" bestFit="1" customWidth="1"/>
    <col min="2" max="2" width="15.570312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6.71093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5.85546875" bestFit="1" customWidth="1"/>
    <col min="12" max="12" width="16.42578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44</v>
      </c>
      <c r="C2" s="4">
        <v>4.1140569999999999</v>
      </c>
      <c r="D2" s="4">
        <v>0.10100000000000001</v>
      </c>
      <c r="E2" s="4">
        <v>6.6379999999999999</v>
      </c>
      <c r="F2" s="4">
        <v>-6.5369999999999999</v>
      </c>
      <c r="G2" s="5">
        <v>183987291</v>
      </c>
      <c r="H2" s="4">
        <v>10.651057</v>
      </c>
      <c r="I2" s="4">
        <v>2.4549975851088108</v>
      </c>
      <c r="J2" s="4">
        <v>161.3492472272504</v>
      </c>
      <c r="K2" s="4">
        <v>-158.8942496421416</v>
      </c>
      <c r="L2" s="4">
        <v>57.890177860165352</v>
      </c>
    </row>
    <row r="3" spans="1:12" x14ac:dyDescent="0.25">
      <c r="A3" t="s">
        <v>14</v>
      </c>
      <c r="B3" t="s">
        <v>44</v>
      </c>
      <c r="C3" s="4">
        <v>6.0271309999999998</v>
      </c>
      <c r="D3" s="4">
        <v>0.64100000000000001</v>
      </c>
      <c r="E3" s="4">
        <v>6.0339999999999998</v>
      </c>
      <c r="F3" s="4">
        <v>-5.3929999999999998</v>
      </c>
      <c r="G3" s="5">
        <v>189605006</v>
      </c>
      <c r="H3" s="4">
        <v>11.420131</v>
      </c>
      <c r="I3" s="4">
        <v>10.635242539111889</v>
      </c>
      <c r="J3" s="4">
        <v>100.1139679890814</v>
      </c>
      <c r="K3" s="4">
        <v>-89.478725449969474</v>
      </c>
      <c r="L3" s="4">
        <v>60.231168158081218</v>
      </c>
    </row>
    <row r="4" spans="1:12" x14ac:dyDescent="0.25">
      <c r="A4" t="s">
        <v>15</v>
      </c>
      <c r="B4" t="s">
        <v>44</v>
      </c>
      <c r="C4" s="4">
        <v>5.0555250000000003</v>
      </c>
      <c r="D4" s="4">
        <v>0.38400000000000001</v>
      </c>
      <c r="E4" s="4">
        <v>5.4459999999999997</v>
      </c>
      <c r="F4" s="4">
        <v>-5.0619999999999994</v>
      </c>
      <c r="G4" s="5">
        <v>191480630</v>
      </c>
      <c r="H4" s="4">
        <v>10.117525000000001</v>
      </c>
      <c r="I4" s="4">
        <v>7.595650303380955</v>
      </c>
      <c r="J4" s="4">
        <v>107.72372800055381</v>
      </c>
      <c r="K4" s="4">
        <v>-100.1280776971729</v>
      </c>
      <c r="L4" s="4">
        <v>52.838373260000253</v>
      </c>
    </row>
    <row r="5" spans="1:12" x14ac:dyDescent="0.25">
      <c r="A5" t="s">
        <v>16</v>
      </c>
      <c r="B5" t="s">
        <v>44</v>
      </c>
      <c r="C5" s="4">
        <v>6.1712499999999997</v>
      </c>
      <c r="D5" s="4">
        <v>1.3169999999999999</v>
      </c>
      <c r="E5" s="4">
        <v>6.3230000000000004</v>
      </c>
      <c r="F5" s="4">
        <v>-5.0060000000000002</v>
      </c>
      <c r="G5" s="5">
        <v>190755799</v>
      </c>
      <c r="H5" s="4">
        <v>11.177250000000001</v>
      </c>
      <c r="I5" s="4">
        <v>21.340895280534738</v>
      </c>
      <c r="J5" s="4">
        <v>102.458983188171</v>
      </c>
      <c r="K5" s="4">
        <v>-81.118087907636223</v>
      </c>
      <c r="L5" s="4">
        <v>58.594548939505643</v>
      </c>
    </row>
    <row r="6" spans="1:12" x14ac:dyDescent="0.25">
      <c r="A6" t="s">
        <v>17</v>
      </c>
      <c r="B6" t="s">
        <v>44</v>
      </c>
      <c r="C6" s="4">
        <v>5.6900430000000002</v>
      </c>
      <c r="D6" s="4">
        <v>2.347</v>
      </c>
      <c r="E6" s="4">
        <v>5.74</v>
      </c>
      <c r="F6" s="4">
        <v>-3.3929999999999998</v>
      </c>
      <c r="G6" s="5">
        <v>192379287</v>
      </c>
      <c r="H6" s="4">
        <v>9.0830430000000018</v>
      </c>
      <c r="I6" s="4">
        <v>41.247491451294827</v>
      </c>
      <c r="J6" s="4">
        <v>100.8779722754292</v>
      </c>
      <c r="K6" s="4">
        <v>-59.630480824134366</v>
      </c>
      <c r="L6" s="4">
        <v>47.214246095007113</v>
      </c>
    </row>
    <row r="7" spans="1:12" x14ac:dyDescent="0.25">
      <c r="A7" t="s">
        <v>18</v>
      </c>
      <c r="B7" t="s">
        <v>44</v>
      </c>
      <c r="C7" s="4">
        <v>4.4183880000000002</v>
      </c>
      <c r="D7" s="4">
        <v>2.4060000000000001</v>
      </c>
      <c r="E7" s="4">
        <v>6.58</v>
      </c>
      <c r="F7" s="4">
        <v>-4.1739999999999986</v>
      </c>
      <c r="G7" s="5">
        <v>193904015</v>
      </c>
      <c r="H7" s="4">
        <v>8.5923879999999997</v>
      </c>
      <c r="I7" s="4">
        <v>54.454248925173623</v>
      </c>
      <c r="J7" s="4">
        <v>148.9230914079977</v>
      </c>
      <c r="K7" s="4">
        <v>-94.46884248282403</v>
      </c>
      <c r="L7" s="4">
        <v>44.312584244323148</v>
      </c>
    </row>
    <row r="8" spans="1:12" x14ac:dyDescent="0.25">
      <c r="A8" t="s">
        <v>19</v>
      </c>
      <c r="B8" t="s">
        <v>44</v>
      </c>
      <c r="C8" s="4">
        <v>5.7384729999999999</v>
      </c>
      <c r="D8" s="4">
        <v>1.1890000000000001</v>
      </c>
      <c r="E8" s="4">
        <v>7.2729999999999997</v>
      </c>
      <c r="F8" s="4">
        <v>-6.0839999999999996</v>
      </c>
      <c r="G8" s="5">
        <v>201032714</v>
      </c>
      <c r="H8" s="4">
        <v>11.822473</v>
      </c>
      <c r="I8" s="4">
        <v>20.719797758044699</v>
      </c>
      <c r="J8" s="4">
        <v>126.7410337209916</v>
      </c>
      <c r="K8" s="4">
        <v>-106.0212359629469</v>
      </c>
      <c r="L8" s="4">
        <v>58.808702149840137</v>
      </c>
    </row>
    <row r="9" spans="1:12" x14ac:dyDescent="0.25">
      <c r="A9" t="s">
        <v>20</v>
      </c>
      <c r="B9" t="s">
        <v>44</v>
      </c>
      <c r="C9" s="4">
        <v>6.261895</v>
      </c>
      <c r="D9" s="4">
        <v>0.27800000000000002</v>
      </c>
      <c r="E9" s="4">
        <v>5.7830000000000004</v>
      </c>
      <c r="F9" s="4">
        <v>-5.5050000000000008</v>
      </c>
      <c r="G9" s="5">
        <v>202768562</v>
      </c>
      <c r="H9" s="4">
        <v>11.766895</v>
      </c>
      <c r="I9" s="4">
        <v>4.4395506472082342</v>
      </c>
      <c r="J9" s="4">
        <v>92.352235225918037</v>
      </c>
      <c r="K9" s="4">
        <v>-87.912684578709815</v>
      </c>
      <c r="L9" s="4">
        <v>58.031160668782569</v>
      </c>
    </row>
    <row r="10" spans="1:12" x14ac:dyDescent="0.25">
      <c r="A10" t="s">
        <v>21</v>
      </c>
      <c r="B10" t="s">
        <v>44</v>
      </c>
      <c r="C10" s="4">
        <v>5.508451</v>
      </c>
      <c r="D10" s="4">
        <v>1.78</v>
      </c>
      <c r="E10" s="4">
        <v>5.17</v>
      </c>
      <c r="F10" s="4">
        <v>-3.39</v>
      </c>
      <c r="G10" s="5">
        <v>204450049</v>
      </c>
      <c r="H10" s="4">
        <v>8.8984509999999997</v>
      </c>
      <c r="I10" s="4">
        <v>32.313984457699632</v>
      </c>
      <c r="J10" s="4">
        <v>93.855786318150052</v>
      </c>
      <c r="K10" s="4">
        <v>-61.54180186045042</v>
      </c>
      <c r="L10" s="4">
        <v>43.523838920674457</v>
      </c>
    </row>
    <row r="11" spans="1:12" x14ac:dyDescent="0.25">
      <c r="A11" t="s">
        <v>22</v>
      </c>
      <c r="B11" t="s">
        <v>44</v>
      </c>
      <c r="C11" s="4">
        <v>6.8344209999999999</v>
      </c>
      <c r="D11" s="4">
        <v>0.71499999999999997</v>
      </c>
      <c r="E11" s="4">
        <v>6.8659999999999997</v>
      </c>
      <c r="F11" s="4">
        <v>-6.1509999999999998</v>
      </c>
      <c r="G11" s="5">
        <v>206081432</v>
      </c>
      <c r="H11" s="4">
        <v>12.985421000000001</v>
      </c>
      <c r="I11" s="4">
        <v>10.46174942983466</v>
      </c>
      <c r="J11" s="4">
        <v>100.4620581611815</v>
      </c>
      <c r="K11" s="4">
        <v>-90.000308731346806</v>
      </c>
      <c r="L11" s="4">
        <v>63.011115916546999</v>
      </c>
    </row>
    <row r="12" spans="1:12" x14ac:dyDescent="0.25">
      <c r="A12" t="s">
        <v>23</v>
      </c>
      <c r="B12" t="s">
        <v>44</v>
      </c>
      <c r="C12" s="4">
        <v>4.3428120000000003</v>
      </c>
      <c r="D12" s="4">
        <v>0.62</v>
      </c>
      <c r="E12" s="4">
        <v>6.0220000000000002</v>
      </c>
      <c r="F12" s="4">
        <v>-5.4020000000000001</v>
      </c>
      <c r="G12" s="5">
        <v>207660929</v>
      </c>
      <c r="H12" s="4">
        <v>9.7448120000000014</v>
      </c>
      <c r="I12" s="4">
        <v>14.27646418956197</v>
      </c>
      <c r="J12" s="4">
        <v>138.6659150799068</v>
      </c>
      <c r="K12" s="4">
        <v>-124.3894508903448</v>
      </c>
      <c r="L12" s="4">
        <v>46.926554970771612</v>
      </c>
    </row>
    <row r="13" spans="1:12" x14ac:dyDescent="0.25">
      <c r="A13" t="s">
        <v>24</v>
      </c>
      <c r="B13" t="s">
        <v>44</v>
      </c>
      <c r="C13" s="4">
        <v>5.4692360000000004</v>
      </c>
      <c r="D13" s="4">
        <v>0.222</v>
      </c>
      <c r="E13" s="4">
        <v>6.8029999999999999</v>
      </c>
      <c r="F13" s="4">
        <v>-6.5810000000000004</v>
      </c>
      <c r="G13" s="5">
        <v>208494900</v>
      </c>
      <c r="H13" s="4">
        <v>12.050236</v>
      </c>
      <c r="I13" s="4">
        <v>4.059067847867599</v>
      </c>
      <c r="J13" s="4">
        <v>124.3866602209157</v>
      </c>
      <c r="K13" s="4">
        <v>-120.32759237304811</v>
      </c>
      <c r="L13" s="4">
        <v>57.796310605199459</v>
      </c>
    </row>
    <row r="14" spans="1:12" x14ac:dyDescent="0.25">
      <c r="A14" t="s">
        <v>25</v>
      </c>
      <c r="B14" t="s">
        <v>44</v>
      </c>
      <c r="C14" s="4">
        <v>5.5908150000000001</v>
      </c>
      <c r="D14" s="4">
        <v>0.56399999999999995</v>
      </c>
      <c r="E14" s="4">
        <v>6.5750000000000002</v>
      </c>
      <c r="F14" s="4">
        <v>-6.0110000000000001</v>
      </c>
      <c r="G14" s="5">
        <v>210147125</v>
      </c>
      <c r="H14" s="4">
        <v>11.601815</v>
      </c>
      <c r="I14" s="4">
        <v>10.087974651280719</v>
      </c>
      <c r="J14" s="4">
        <v>117.6036051988842</v>
      </c>
      <c r="K14" s="4">
        <v>-107.51563054760349</v>
      </c>
      <c r="L14" s="4">
        <v>55.208059591583748</v>
      </c>
    </row>
    <row r="15" spans="1:12" x14ac:dyDescent="0.25">
      <c r="A15" t="s">
        <v>46</v>
      </c>
      <c r="B15" t="s">
        <v>44</v>
      </c>
      <c r="C15" s="4">
        <v>6.3440789999999998</v>
      </c>
      <c r="D15" s="4">
        <v>0.56399999999999995</v>
      </c>
      <c r="E15" s="4">
        <v>6.1589999999999998</v>
      </c>
      <c r="F15" s="4">
        <v>-5.5949999999999998</v>
      </c>
      <c r="G15" s="5">
        <v>211755692</v>
      </c>
      <c r="H15" s="4">
        <v>11.939079</v>
      </c>
      <c r="I15" s="4">
        <v>8.8901793309950889</v>
      </c>
      <c r="J15" s="4">
        <v>97.082649821983608</v>
      </c>
      <c r="K15" s="4">
        <v>-88.192470490988526</v>
      </c>
      <c r="L15" s="4">
        <v>56.38138407160266</v>
      </c>
    </row>
    <row r="16" spans="1:12" x14ac:dyDescent="0.25">
      <c r="A16" t="s">
        <v>47</v>
      </c>
      <c r="B16" t="s">
        <v>44</v>
      </c>
      <c r="C16" s="4">
        <v>7.8784130000000001</v>
      </c>
      <c r="D16" s="4">
        <v>1.1319999999999999</v>
      </c>
      <c r="E16" s="4">
        <v>6.2240000000000002</v>
      </c>
      <c r="F16" s="4">
        <v>-5.0920000000000014</v>
      </c>
      <c r="G16" s="5">
        <v>213317639</v>
      </c>
      <c r="H16" s="4">
        <v>12.970413000000001</v>
      </c>
      <c r="I16" s="4">
        <v>14.368375966073369</v>
      </c>
      <c r="J16" s="4">
        <v>79.000681990141928</v>
      </c>
      <c r="K16" s="4">
        <v>-64.632306024068555</v>
      </c>
      <c r="L16" s="4">
        <v>60.803284064099373</v>
      </c>
    </row>
    <row r="17" spans="1:12" x14ac:dyDescent="0.25">
      <c r="A17" t="s">
        <v>143</v>
      </c>
      <c r="B17" t="s">
        <v>44</v>
      </c>
      <c r="C17" s="4">
        <v>10.343182000000001</v>
      </c>
      <c r="D17" s="4">
        <v>3.0720000000000001</v>
      </c>
      <c r="E17" s="4">
        <v>5.7160000000000002</v>
      </c>
      <c r="F17" s="4">
        <v>-2.6440000000000001</v>
      </c>
      <c r="G17" s="5">
        <v>203080756</v>
      </c>
      <c r="H17" s="4">
        <v>12.987182000000001</v>
      </c>
      <c r="I17" s="4">
        <v>29.70072459326347</v>
      </c>
      <c r="J17" s="4">
        <v>55.263457609080071</v>
      </c>
      <c r="K17" s="4">
        <v>-25.562733015816601</v>
      </c>
      <c r="L17" s="4">
        <v>63.950825552372869</v>
      </c>
    </row>
    <row r="18" spans="1:12" x14ac:dyDescent="0.25">
      <c r="B18" t="s">
        <v>26</v>
      </c>
      <c r="C18" s="4">
        <f>AVERAGE(C2:C17)</f>
        <v>5.9867606874999995</v>
      </c>
      <c r="D18" s="4">
        <f t="shared" ref="D18:L18" si="0">AVERAGE(D2:D17)</f>
        <v>1.0832499999999998</v>
      </c>
      <c r="E18" s="4">
        <f t="shared" si="0"/>
        <v>6.2095000000000011</v>
      </c>
      <c r="F18" s="4">
        <f t="shared" si="0"/>
        <v>-5.1262500000000006</v>
      </c>
      <c r="G18" s="5">
        <f t="shared" si="0"/>
        <v>200681364.125</v>
      </c>
      <c r="H18" s="4">
        <f t="shared" si="0"/>
        <v>11.113010687499999</v>
      </c>
      <c r="I18" s="4">
        <f t="shared" si="0"/>
        <v>17.940399684777145</v>
      </c>
      <c r="J18" s="4">
        <f t="shared" si="0"/>
        <v>109.1788170897273</v>
      </c>
      <c r="K18" s="4">
        <f t="shared" si="0"/>
        <v>-91.238417404950169</v>
      </c>
      <c r="L18" s="4">
        <f t="shared" si="0"/>
        <v>55.345145941784779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zoomScale="85" zoomScaleNormal="85" workbookViewId="0"/>
  </sheetViews>
  <sheetFormatPr defaultRowHeight="15" x14ac:dyDescent="0.25"/>
  <cols>
    <col min="1" max="1" width="10.85546875" bestFit="1" customWidth="1"/>
    <col min="2" max="2" width="15.710937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7.140625" bestFit="1" customWidth="1"/>
    <col min="7" max="8" width="15.140625" bestFit="1" customWidth="1"/>
    <col min="9" max="9" width="13.28515625" bestFit="1" customWidth="1"/>
    <col min="10" max="10" width="13.5703125" bestFit="1" customWidth="1"/>
    <col min="11" max="11" width="16.140625" bestFit="1" customWidth="1"/>
    <col min="12" max="12" width="16.42578125" bestFit="1" customWidth="1"/>
    <col min="14" max="14" width="13.710937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5" x14ac:dyDescent="0.25">
      <c r="A2" t="s">
        <v>12</v>
      </c>
      <c r="B2" t="s">
        <v>13</v>
      </c>
      <c r="C2" s="18">
        <v>30.223600000000001</v>
      </c>
      <c r="D2" s="4">
        <v>19.344999999999999</v>
      </c>
      <c r="E2" s="4">
        <v>0</v>
      </c>
      <c r="F2" s="4">
        <v>19.344999999999999</v>
      </c>
      <c r="G2">
        <v>183987291</v>
      </c>
      <c r="H2" s="4">
        <v>10.8786</v>
      </c>
      <c r="I2" s="4">
        <v>64.006273243425653</v>
      </c>
      <c r="J2" s="4">
        <v>0</v>
      </c>
      <c r="K2" s="4">
        <v>64.006273243425653</v>
      </c>
      <c r="L2" s="4">
        <v>59.126910021192728</v>
      </c>
      <c r="N2" s="18"/>
      <c r="O2" s="18"/>
    </row>
    <row r="3" spans="1:15" x14ac:dyDescent="0.25">
      <c r="A3" t="s">
        <v>14</v>
      </c>
      <c r="B3" t="s">
        <v>13</v>
      </c>
      <c r="C3" s="4">
        <v>31.279699999999998</v>
      </c>
      <c r="D3" s="4">
        <v>19.466999999999999</v>
      </c>
      <c r="E3" s="4">
        <v>0</v>
      </c>
      <c r="F3" s="4">
        <v>19.466999999999999</v>
      </c>
      <c r="G3">
        <v>189605006</v>
      </c>
      <c r="H3" s="4">
        <v>11.8127</v>
      </c>
      <c r="I3" s="4">
        <v>62.23525161686333</v>
      </c>
      <c r="J3" s="4">
        <v>0</v>
      </c>
      <c r="K3" s="4">
        <v>62.23525161686333</v>
      </c>
      <c r="L3" s="4">
        <v>62.301625095278339</v>
      </c>
      <c r="N3" s="18"/>
      <c r="O3" s="18"/>
    </row>
    <row r="4" spans="1:15" x14ac:dyDescent="0.25">
      <c r="A4" t="s">
        <v>15</v>
      </c>
      <c r="B4" t="s">
        <v>13</v>
      </c>
      <c r="C4" s="4">
        <v>31.620200000000001</v>
      </c>
      <c r="D4" s="4">
        <v>24.277000000000001</v>
      </c>
      <c r="E4" s="4">
        <v>0</v>
      </c>
      <c r="F4" s="4">
        <v>24.277000000000001</v>
      </c>
      <c r="G4">
        <v>191480630</v>
      </c>
      <c r="H4" s="4">
        <v>7.3432000000000004</v>
      </c>
      <c r="I4" s="4">
        <v>76.776870481527638</v>
      </c>
      <c r="J4" s="4">
        <v>0</v>
      </c>
      <c r="K4" s="4">
        <v>76.776870481527638</v>
      </c>
      <c r="L4" s="4">
        <v>38.349570920045537</v>
      </c>
      <c r="N4" s="18"/>
      <c r="O4" s="18"/>
    </row>
    <row r="5" spans="1:15" x14ac:dyDescent="0.25">
      <c r="A5" t="s">
        <v>16</v>
      </c>
      <c r="B5" t="s">
        <v>13</v>
      </c>
      <c r="C5" s="4">
        <v>33.0747</v>
      </c>
      <c r="D5" s="4">
        <v>27.998999999999999</v>
      </c>
      <c r="E5" s="4">
        <v>0</v>
      </c>
      <c r="F5" s="4">
        <v>27.998999999999999</v>
      </c>
      <c r="G5">
        <v>190755799</v>
      </c>
      <c r="H5" s="4">
        <v>5.0757000000000012</v>
      </c>
      <c r="I5" s="4">
        <v>84.653829059673996</v>
      </c>
      <c r="J5" s="4">
        <v>0</v>
      </c>
      <c r="K5" s="4">
        <v>84.653829059673996</v>
      </c>
      <c r="L5" s="4">
        <v>26.608365389720081</v>
      </c>
      <c r="N5" s="18"/>
      <c r="O5" s="18"/>
    </row>
    <row r="6" spans="1:15" x14ac:dyDescent="0.25">
      <c r="A6" t="s">
        <v>17</v>
      </c>
      <c r="B6" t="s">
        <v>13</v>
      </c>
      <c r="C6" s="4">
        <v>38.168399999999998</v>
      </c>
      <c r="D6" s="4">
        <v>25.358000000000001</v>
      </c>
      <c r="E6" s="4">
        <v>0</v>
      </c>
      <c r="F6" s="4">
        <v>25.358000000000001</v>
      </c>
      <c r="G6">
        <v>192379287</v>
      </c>
      <c r="H6" s="4">
        <v>12.8104</v>
      </c>
      <c r="I6" s="4">
        <v>66.437157439138133</v>
      </c>
      <c r="J6" s="4">
        <v>0</v>
      </c>
      <c r="K6" s="4">
        <v>66.437157439138133</v>
      </c>
      <c r="L6" s="4">
        <v>66.589289313667109</v>
      </c>
      <c r="N6" s="18"/>
      <c r="O6" s="18"/>
    </row>
    <row r="7" spans="1:15" x14ac:dyDescent="0.25">
      <c r="A7" t="s">
        <v>18</v>
      </c>
      <c r="B7" t="s">
        <v>13</v>
      </c>
      <c r="C7" s="4">
        <v>38.271799999999999</v>
      </c>
      <c r="D7" s="4">
        <v>24.341999999999999</v>
      </c>
      <c r="E7" s="4">
        <v>0</v>
      </c>
      <c r="F7" s="4">
        <v>24.341999999999999</v>
      </c>
      <c r="G7">
        <v>193904015</v>
      </c>
      <c r="H7" s="4">
        <v>13.9298</v>
      </c>
      <c r="I7" s="4">
        <v>63.60296615262412</v>
      </c>
      <c r="J7" s="4">
        <v>0</v>
      </c>
      <c r="K7" s="4">
        <v>63.60296615262412</v>
      </c>
      <c r="L7" s="4">
        <v>71.838636244845162</v>
      </c>
      <c r="N7" s="18"/>
      <c r="O7" s="18"/>
    </row>
    <row r="8" spans="1:15" x14ac:dyDescent="0.25">
      <c r="A8" t="s">
        <v>19</v>
      </c>
      <c r="B8" t="s">
        <v>13</v>
      </c>
      <c r="C8" s="4">
        <v>38.336876099000001</v>
      </c>
      <c r="D8" s="4">
        <v>27.154</v>
      </c>
      <c r="E8" s="4">
        <v>1E-3</v>
      </c>
      <c r="F8" s="4">
        <v>27.152999999999999</v>
      </c>
      <c r="G8">
        <v>201032714</v>
      </c>
      <c r="H8" s="4">
        <v>11.183876099000001</v>
      </c>
      <c r="I8" s="4">
        <v>70.829975634630017</v>
      </c>
      <c r="J8" s="4">
        <v>2.6084545788697812E-3</v>
      </c>
      <c r="K8" s="4">
        <v>70.827367180051155</v>
      </c>
      <c r="L8" s="4">
        <v>55.632120148365502</v>
      </c>
      <c r="N8" s="18"/>
      <c r="O8" s="18"/>
    </row>
    <row r="9" spans="1:15" x14ac:dyDescent="0.25">
      <c r="A9" t="s">
        <v>20</v>
      </c>
      <c r="B9" t="s">
        <v>13</v>
      </c>
      <c r="C9" s="4">
        <v>37.878263324000002</v>
      </c>
      <c r="D9" s="4">
        <v>24.126000000000001</v>
      </c>
      <c r="E9" s="4">
        <v>1E-3</v>
      </c>
      <c r="F9" s="4">
        <v>24.125</v>
      </c>
      <c r="G9">
        <v>202768562</v>
      </c>
      <c r="H9" s="4">
        <v>13.753263324000001</v>
      </c>
      <c r="I9" s="4">
        <v>63.69352204358735</v>
      </c>
      <c r="J9" s="4">
        <v>2.6400365598767861E-3</v>
      </c>
      <c r="K9" s="4">
        <v>63.690882007027461</v>
      </c>
      <c r="L9" s="4">
        <v>67.827394879882803</v>
      </c>
      <c r="N9" s="18"/>
      <c r="O9" s="18"/>
    </row>
    <row r="10" spans="1:15" x14ac:dyDescent="0.25">
      <c r="A10" t="s">
        <v>21</v>
      </c>
      <c r="B10" t="s">
        <v>13</v>
      </c>
      <c r="C10" s="4">
        <v>35.560179697000002</v>
      </c>
      <c r="D10" s="4">
        <v>24.012</v>
      </c>
      <c r="E10" s="4">
        <v>1E-3</v>
      </c>
      <c r="F10" s="4">
        <v>24.010999999999999</v>
      </c>
      <c r="G10">
        <v>204450049</v>
      </c>
      <c r="H10" s="4">
        <v>11.549179696999991</v>
      </c>
      <c r="I10" s="4">
        <v>67.524968109274624</v>
      </c>
      <c r="J10" s="4">
        <v>2.812134270751067E-3</v>
      </c>
      <c r="K10" s="4">
        <v>67.522155975003884</v>
      </c>
      <c r="L10" s="4">
        <v>56.489004299529377</v>
      </c>
      <c r="N10" s="18"/>
      <c r="O10" s="18"/>
    </row>
    <row r="11" spans="1:15" x14ac:dyDescent="0.25">
      <c r="A11" t="s">
        <v>22</v>
      </c>
      <c r="B11" t="s">
        <v>13</v>
      </c>
      <c r="C11" s="4">
        <v>33.489142682000001</v>
      </c>
      <c r="D11" s="4">
        <v>28.931000000000001</v>
      </c>
      <c r="E11" s="4">
        <v>1E-3</v>
      </c>
      <c r="F11" s="4">
        <v>28.93</v>
      </c>
      <c r="G11">
        <v>206081432</v>
      </c>
      <c r="H11" s="4">
        <v>4.5591426819999974</v>
      </c>
      <c r="I11" s="4">
        <v>86.389192684678832</v>
      </c>
      <c r="J11" s="4">
        <v>2.9860424003552879E-3</v>
      </c>
      <c r="K11" s="4">
        <v>86.386206642278466</v>
      </c>
      <c r="L11" s="4">
        <v>22.123015342789341</v>
      </c>
      <c r="N11" s="18"/>
      <c r="O11" s="18"/>
    </row>
    <row r="12" spans="1:15" x14ac:dyDescent="0.25">
      <c r="A12" t="s">
        <v>23</v>
      </c>
      <c r="B12" t="s">
        <v>13</v>
      </c>
      <c r="C12" s="4">
        <v>38.691099999999999</v>
      </c>
      <c r="D12" s="4">
        <v>28.702000000000002</v>
      </c>
      <c r="E12" s="4">
        <v>2E-3</v>
      </c>
      <c r="F12" s="4">
        <v>28.7</v>
      </c>
      <c r="G12">
        <v>207660929</v>
      </c>
      <c r="H12" s="4">
        <v>9.9910999999999994</v>
      </c>
      <c r="I12" s="4">
        <v>74.182434720129436</v>
      </c>
      <c r="J12" s="4">
        <v>5.1691474266691824E-3</v>
      </c>
      <c r="K12" s="4">
        <v>74.17726557270278</v>
      </c>
      <c r="L12" s="4">
        <v>48.112565267393173</v>
      </c>
      <c r="N12" s="18"/>
      <c r="O12" s="18"/>
    </row>
    <row r="13" spans="1:15" x14ac:dyDescent="0.25">
      <c r="A13" t="s">
        <v>24</v>
      </c>
      <c r="B13" t="s">
        <v>13</v>
      </c>
      <c r="C13" s="4">
        <v>37.865898999999999</v>
      </c>
      <c r="D13" s="4">
        <v>21.26</v>
      </c>
      <c r="E13" s="4">
        <v>3.0000000000000001E-3</v>
      </c>
      <c r="F13" s="4">
        <v>21.257000000000001</v>
      </c>
      <c r="G13">
        <v>208494900</v>
      </c>
      <c r="H13" s="4">
        <v>16.608899000000001</v>
      </c>
      <c r="I13" s="4">
        <v>56.145504428668133</v>
      </c>
      <c r="J13" s="4">
        <v>7.9226958271874127E-3</v>
      </c>
      <c r="K13" s="4">
        <v>56.13758173284095</v>
      </c>
      <c r="L13" s="4">
        <v>79.660936550486355</v>
      </c>
      <c r="N13" s="18"/>
      <c r="O13" s="18"/>
    </row>
    <row r="14" spans="1:15" x14ac:dyDescent="0.25">
      <c r="A14" t="s">
        <v>25</v>
      </c>
      <c r="B14" t="s">
        <v>13</v>
      </c>
      <c r="C14" s="4">
        <v>29.038335</v>
      </c>
      <c r="D14" s="4">
        <v>17.888999999999999</v>
      </c>
      <c r="E14" s="4">
        <v>2E-3</v>
      </c>
      <c r="F14" s="4">
        <v>17.887</v>
      </c>
      <c r="G14">
        <v>210147125</v>
      </c>
      <c r="H14" s="4">
        <v>11.151335</v>
      </c>
      <c r="I14" s="4">
        <v>61.604771761190847</v>
      </c>
      <c r="J14" s="4">
        <v>6.8874472313925706E-3</v>
      </c>
      <c r="K14" s="4">
        <v>61.597884313959462</v>
      </c>
      <c r="L14" s="4">
        <v>53.064418559140407</v>
      </c>
      <c r="N14" s="18"/>
      <c r="O14" s="18"/>
    </row>
    <row r="15" spans="1:15" x14ac:dyDescent="0.25">
      <c r="A15" s="1">
        <v>2020</v>
      </c>
      <c r="B15" t="s">
        <v>13</v>
      </c>
      <c r="C15" s="4">
        <v>29.795699509999999</v>
      </c>
      <c r="D15" s="4">
        <v>30.635999999999999</v>
      </c>
      <c r="E15" s="4">
        <v>2E-3</v>
      </c>
      <c r="F15" s="4">
        <v>30.634</v>
      </c>
      <c r="G15">
        <v>211755692</v>
      </c>
      <c r="H15" s="6">
        <v>-0.83830048999999818</v>
      </c>
      <c r="I15" s="4">
        <v>102.8202072910487</v>
      </c>
      <c r="J15" s="4">
        <v>6.7123780709654494E-3</v>
      </c>
      <c r="K15" s="4">
        <v>102.8134949129778</v>
      </c>
      <c r="L15" s="6">
        <v>-3.9588097117124872</v>
      </c>
      <c r="N15" s="18"/>
      <c r="O15" s="18"/>
    </row>
    <row r="16" spans="1:15" x14ac:dyDescent="0.25">
      <c r="A16" s="1">
        <v>2021</v>
      </c>
      <c r="B16" t="s">
        <v>13</v>
      </c>
      <c r="C16" s="4">
        <v>41.254297999999999</v>
      </c>
      <c r="D16" s="4">
        <v>27.254999999999999</v>
      </c>
      <c r="E16" s="4">
        <v>3.0000000000000001E-3</v>
      </c>
      <c r="F16" s="4">
        <v>27.251999999999999</v>
      </c>
      <c r="G16">
        <v>213317639</v>
      </c>
      <c r="H16" s="4">
        <v>14.002298</v>
      </c>
      <c r="I16" s="4">
        <v>66.065843612221926</v>
      </c>
      <c r="J16" s="4">
        <v>7.2719695775698336E-3</v>
      </c>
      <c r="K16" s="4">
        <v>66.058571642644353</v>
      </c>
      <c r="L16" s="4">
        <v>65.640600869391776</v>
      </c>
      <c r="N16" s="18"/>
      <c r="O16" s="18"/>
    </row>
    <row r="17" spans="1:15" x14ac:dyDescent="0.25">
      <c r="A17" s="1">
        <v>2022</v>
      </c>
      <c r="B17" t="s">
        <v>13</v>
      </c>
      <c r="C17" s="4">
        <v>34.936300000000003</v>
      </c>
      <c r="D17" s="4">
        <v>27.251999999999999</v>
      </c>
      <c r="E17" s="4">
        <v>2E-3</v>
      </c>
      <c r="F17" s="4">
        <v>27.25</v>
      </c>
      <c r="G17">
        <v>203080756</v>
      </c>
      <c r="H17" s="4">
        <v>7.6863000000000063</v>
      </c>
      <c r="I17" s="4">
        <v>78.004825926042528</v>
      </c>
      <c r="J17" s="4">
        <v>5.724704676797485E-3</v>
      </c>
      <c r="K17" s="4">
        <v>77.999101221365734</v>
      </c>
      <c r="L17" s="4">
        <v>37.848490183875462</v>
      </c>
      <c r="N17" s="18"/>
      <c r="O17" s="18"/>
    </row>
    <row r="18" spans="1:15" x14ac:dyDescent="0.25">
      <c r="B18" t="s">
        <v>26</v>
      </c>
      <c r="C18" s="4">
        <f>AVERAGE(C2:C17)</f>
        <v>34.967780832000003</v>
      </c>
      <c r="D18" s="4">
        <f t="shared" ref="D18:L18" si="0">AVERAGE(D2:D17)</f>
        <v>24.875312500000003</v>
      </c>
      <c r="E18" s="4">
        <f t="shared" si="0"/>
        <v>1.1250000000000001E-3</v>
      </c>
      <c r="F18" s="4">
        <f t="shared" si="0"/>
        <v>24.874187500000001</v>
      </c>
      <c r="G18" s="5">
        <f t="shared" si="0"/>
        <v>200681364.125</v>
      </c>
      <c r="H18" s="4">
        <f t="shared" si="0"/>
        <v>10.093593331999999</v>
      </c>
      <c r="I18" s="4">
        <f t="shared" si="0"/>
        <v>71.560849637795329</v>
      </c>
      <c r="J18" s="4">
        <f t="shared" si="0"/>
        <v>3.1709381637771783E-3</v>
      </c>
      <c r="K18" s="4">
        <f t="shared" si="0"/>
        <v>71.557678699631566</v>
      </c>
      <c r="L18" s="4">
        <f t="shared" si="0"/>
        <v>50.453383335868168</v>
      </c>
    </row>
    <row r="19" spans="1:15" x14ac:dyDescent="0.25">
      <c r="C19" s="4"/>
      <c r="D19" s="4"/>
      <c r="E19" s="4"/>
      <c r="F19" s="4"/>
      <c r="H19" s="4"/>
      <c r="I19" s="4"/>
      <c r="J19" s="4"/>
      <c r="K19" s="4"/>
      <c r="L19" s="4"/>
    </row>
    <row r="20" spans="1:15" x14ac:dyDescent="0.25">
      <c r="A20" t="s">
        <v>45</v>
      </c>
      <c r="B20" t="s">
        <v>13</v>
      </c>
      <c r="C20" s="4">
        <f>AVERAGE(C15:C16)</f>
        <v>35.524998754999999</v>
      </c>
      <c r="D20" s="4">
        <f t="shared" ref="D20:L20" si="1">AVERAGE(D15:D16)</f>
        <v>28.945499999999999</v>
      </c>
      <c r="E20" s="4">
        <f t="shared" si="1"/>
        <v>2.5000000000000001E-3</v>
      </c>
      <c r="F20" s="4">
        <f t="shared" si="1"/>
        <v>28.942999999999998</v>
      </c>
      <c r="G20" s="4">
        <f t="shared" si="1"/>
        <v>212536665.5</v>
      </c>
      <c r="H20" s="4">
        <f t="shared" si="1"/>
        <v>6.5819987550000008</v>
      </c>
      <c r="I20" s="4">
        <f t="shared" si="1"/>
        <v>84.443025451635322</v>
      </c>
      <c r="J20" s="4">
        <f t="shared" si="1"/>
        <v>6.9921738242676411E-3</v>
      </c>
      <c r="K20" s="4">
        <f t="shared" si="1"/>
        <v>84.436033277811077</v>
      </c>
      <c r="L20" s="4">
        <f t="shared" si="1"/>
        <v>30.840895578839643</v>
      </c>
      <c r="N20" s="1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zoomScale="85" zoomScaleNormal="85" workbookViewId="0"/>
  </sheetViews>
  <sheetFormatPr defaultRowHeight="15" x14ac:dyDescent="0.25"/>
  <cols>
    <col min="1" max="1" width="5.42578125" customWidth="1"/>
    <col min="2" max="2" width="15.710937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6.71093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6.140625" bestFit="1" customWidth="1"/>
    <col min="12" max="12" width="16.42578125" bestFit="1" customWidth="1"/>
    <col min="15" max="15" width="10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18"/>
    </row>
    <row r="2" spans="1:15" x14ac:dyDescent="0.25">
      <c r="A2" t="s">
        <v>12</v>
      </c>
      <c r="B2" t="s">
        <v>27</v>
      </c>
      <c r="C2" s="4">
        <v>11.060741</v>
      </c>
      <c r="D2" s="4">
        <v>0.20100000000000001</v>
      </c>
      <c r="E2" s="4">
        <v>0.72</v>
      </c>
      <c r="F2" s="4">
        <v>-0.51899999999999991</v>
      </c>
      <c r="G2">
        <v>183987291</v>
      </c>
      <c r="H2" s="4">
        <v>11.579741</v>
      </c>
      <c r="I2" s="4">
        <v>1.8172381036677381</v>
      </c>
      <c r="J2" s="4">
        <v>6.509509625078465</v>
      </c>
      <c r="K2" s="4">
        <v>-4.692271521410726</v>
      </c>
      <c r="L2" s="4">
        <v>62.93772214951521</v>
      </c>
      <c r="N2" s="18"/>
      <c r="O2" s="18"/>
    </row>
    <row r="3" spans="1:15" x14ac:dyDescent="0.25">
      <c r="A3" t="s">
        <v>14</v>
      </c>
      <c r="B3" t="s">
        <v>27</v>
      </c>
      <c r="C3" s="4">
        <v>12.061465</v>
      </c>
      <c r="D3" s="4">
        <v>0.51800000000000002</v>
      </c>
      <c r="E3" s="4">
        <v>0.44400000000000001</v>
      </c>
      <c r="F3" s="4">
        <v>7.400000000000001E-2</v>
      </c>
      <c r="G3">
        <v>189605006</v>
      </c>
      <c r="H3" s="4">
        <v>11.987465</v>
      </c>
      <c r="I3" s="4">
        <v>4.2946690140874271</v>
      </c>
      <c r="J3" s="4">
        <v>3.6811448692177939</v>
      </c>
      <c r="K3" s="4">
        <v>0.61352414486963247</v>
      </c>
      <c r="L3" s="4">
        <v>63.223357087945239</v>
      </c>
      <c r="N3" s="18"/>
      <c r="O3" s="18"/>
    </row>
    <row r="4" spans="1:15" x14ac:dyDescent="0.25">
      <c r="A4" t="s">
        <v>15</v>
      </c>
      <c r="B4" t="s">
        <v>27</v>
      </c>
      <c r="C4" s="4">
        <v>12.651144</v>
      </c>
      <c r="D4" s="4">
        <v>0.60199999999999998</v>
      </c>
      <c r="E4" s="4">
        <v>0.67100000000000004</v>
      </c>
      <c r="F4" s="4">
        <v>-6.9000000000000061E-2</v>
      </c>
      <c r="G4">
        <v>191480630</v>
      </c>
      <c r="H4" s="4">
        <v>12.720143999999999</v>
      </c>
      <c r="I4" s="4">
        <v>4.7584629500699691</v>
      </c>
      <c r="J4" s="4">
        <v>5.3038681719218426</v>
      </c>
      <c r="K4" s="4">
        <v>-0.54540522185187412</v>
      </c>
      <c r="L4" s="4">
        <v>66.430447821275706</v>
      </c>
      <c r="N4" s="18"/>
      <c r="O4" s="18"/>
    </row>
    <row r="5" spans="1:15" x14ac:dyDescent="0.25">
      <c r="A5" t="s">
        <v>16</v>
      </c>
      <c r="B5" t="s">
        <v>27</v>
      </c>
      <c r="C5" s="4">
        <v>11.235986</v>
      </c>
      <c r="D5" s="4">
        <v>0.43</v>
      </c>
      <c r="E5" s="4">
        <v>0.78200000000000003</v>
      </c>
      <c r="F5" s="4">
        <v>-0.35199999999999998</v>
      </c>
      <c r="G5">
        <v>190755799</v>
      </c>
      <c r="H5" s="4">
        <v>11.587986000000001</v>
      </c>
      <c r="I5" s="4">
        <v>3.826989460471026</v>
      </c>
      <c r="J5" s="4">
        <v>6.9597808327635864</v>
      </c>
      <c r="K5" s="4">
        <v>-3.1327913722925609</v>
      </c>
      <c r="L5" s="4">
        <v>60.747752156148081</v>
      </c>
      <c r="N5" s="18"/>
      <c r="O5" s="18"/>
    </row>
    <row r="6" spans="1:15" x14ac:dyDescent="0.25">
      <c r="A6" t="s">
        <v>17</v>
      </c>
      <c r="B6" t="s">
        <v>27</v>
      </c>
      <c r="C6" s="4">
        <v>13.476993999999999</v>
      </c>
      <c r="D6" s="4">
        <v>1.349</v>
      </c>
      <c r="E6" s="4">
        <v>0.61899999999999999</v>
      </c>
      <c r="F6" s="4">
        <v>0.73</v>
      </c>
      <c r="G6">
        <v>192379287</v>
      </c>
      <c r="H6" s="4">
        <v>12.746994000000001</v>
      </c>
      <c r="I6" s="4">
        <v>10.00965051998984</v>
      </c>
      <c r="J6" s="4">
        <v>4.593012358690669</v>
      </c>
      <c r="K6" s="4">
        <v>5.4166381612991739</v>
      </c>
      <c r="L6" s="4">
        <v>66.259700816959565</v>
      </c>
      <c r="N6" s="18"/>
      <c r="O6" s="18"/>
    </row>
    <row r="7" spans="1:15" x14ac:dyDescent="0.25">
      <c r="A7" t="s">
        <v>18</v>
      </c>
      <c r="B7" t="s">
        <v>27</v>
      </c>
      <c r="C7" s="4">
        <v>11.549880999999999</v>
      </c>
      <c r="D7" s="4">
        <v>1.1299999999999999</v>
      </c>
      <c r="E7" s="4">
        <v>0.73699999999999999</v>
      </c>
      <c r="F7" s="4">
        <v>0.3929999999999999</v>
      </c>
      <c r="G7">
        <v>193904015</v>
      </c>
      <c r="H7" s="4">
        <v>11.156881</v>
      </c>
      <c r="I7" s="4">
        <v>9.7836505847982327</v>
      </c>
      <c r="J7" s="4">
        <v>6.3810181247754851</v>
      </c>
      <c r="K7" s="4">
        <v>3.402632460022748</v>
      </c>
      <c r="L7" s="4">
        <v>57.538163920948193</v>
      </c>
      <c r="N7" s="18"/>
      <c r="O7" s="18"/>
    </row>
    <row r="8" spans="1:15" x14ac:dyDescent="0.25">
      <c r="A8" t="s">
        <v>19</v>
      </c>
      <c r="B8" t="s">
        <v>27</v>
      </c>
      <c r="C8" s="4">
        <v>11.782548999999999</v>
      </c>
      <c r="D8" s="4">
        <v>0.91800000000000004</v>
      </c>
      <c r="E8" s="4">
        <v>0.753</v>
      </c>
      <c r="F8" s="4">
        <v>0.16500000000000001</v>
      </c>
      <c r="G8">
        <v>201032714</v>
      </c>
      <c r="H8" s="4">
        <v>11.617549</v>
      </c>
      <c r="I8" s="4">
        <v>7.7911833848516148</v>
      </c>
      <c r="J8" s="4">
        <v>6.3908072862671732</v>
      </c>
      <c r="K8" s="4">
        <v>1.4003760985844409</v>
      </c>
      <c r="L8" s="4">
        <v>57.789345668387092</v>
      </c>
      <c r="N8" s="18"/>
      <c r="O8" s="18"/>
    </row>
    <row r="9" spans="1:15" x14ac:dyDescent="0.25">
      <c r="A9" t="s">
        <v>20</v>
      </c>
      <c r="B9" t="s">
        <v>27</v>
      </c>
      <c r="C9" s="4">
        <v>12.175602</v>
      </c>
      <c r="D9" s="4">
        <v>0.91400000000000003</v>
      </c>
      <c r="E9" s="4">
        <v>0.621</v>
      </c>
      <c r="F9" s="4">
        <v>0.29299999999999998</v>
      </c>
      <c r="G9">
        <v>202768562</v>
      </c>
      <c r="H9" s="4">
        <v>11.882602</v>
      </c>
      <c r="I9" s="4">
        <v>7.5068156794218481</v>
      </c>
      <c r="J9" s="4">
        <v>5.1003638259529183</v>
      </c>
      <c r="K9" s="4">
        <v>2.406451853468929</v>
      </c>
      <c r="L9" s="4">
        <v>58.601796465864368</v>
      </c>
      <c r="N9" s="18"/>
      <c r="O9" s="18"/>
    </row>
    <row r="10" spans="1:15" x14ac:dyDescent="0.25">
      <c r="A10" t="s">
        <v>21</v>
      </c>
      <c r="B10" t="s">
        <v>27</v>
      </c>
      <c r="C10" s="4">
        <v>12.301201000000001</v>
      </c>
      <c r="D10" s="4">
        <v>0.96099999999999997</v>
      </c>
      <c r="E10" s="4">
        <v>0.373</v>
      </c>
      <c r="F10" s="4">
        <v>0.58799999999999997</v>
      </c>
      <c r="G10">
        <v>204450049</v>
      </c>
      <c r="H10" s="4">
        <v>11.713201</v>
      </c>
      <c r="I10" s="4">
        <v>7.8122453246638273</v>
      </c>
      <c r="J10" s="4">
        <v>3.0322242519246698</v>
      </c>
      <c r="K10" s="4">
        <v>4.7800210727391574</v>
      </c>
      <c r="L10" s="4">
        <v>57.291260419311513</v>
      </c>
      <c r="N10" s="18"/>
      <c r="O10" s="18"/>
    </row>
    <row r="11" spans="1:15" x14ac:dyDescent="0.25">
      <c r="A11" t="s">
        <v>22</v>
      </c>
      <c r="B11" t="s">
        <v>27</v>
      </c>
      <c r="C11" s="4">
        <v>10.622189000000001</v>
      </c>
      <c r="D11" s="4">
        <v>0.69699999999999995</v>
      </c>
      <c r="E11" s="4">
        <v>0.76200000000000001</v>
      </c>
      <c r="F11" s="4">
        <v>-6.5000000000000058E-2</v>
      </c>
      <c r="G11">
        <v>206081432</v>
      </c>
      <c r="H11" s="4">
        <v>10.687189</v>
      </c>
      <c r="I11" s="4">
        <v>6.5617360037559109</v>
      </c>
      <c r="J11" s="4">
        <v>7.1736626038192313</v>
      </c>
      <c r="K11" s="4">
        <v>-0.61192660006332078</v>
      </c>
      <c r="L11" s="4">
        <v>51.859058316326148</v>
      </c>
      <c r="N11" s="18"/>
      <c r="O11" s="18"/>
    </row>
    <row r="12" spans="1:15" x14ac:dyDescent="0.25">
      <c r="A12" t="s">
        <v>23</v>
      </c>
      <c r="B12" t="s">
        <v>27</v>
      </c>
      <c r="C12" s="4">
        <v>12.464765999999999</v>
      </c>
      <c r="D12" s="4">
        <v>0.622</v>
      </c>
      <c r="E12" s="4">
        <v>0.83299999999999996</v>
      </c>
      <c r="F12" s="4">
        <v>-0.21099999999999999</v>
      </c>
      <c r="G12">
        <v>207660929</v>
      </c>
      <c r="H12" s="4">
        <v>12.675765999999999</v>
      </c>
      <c r="I12" s="4">
        <v>4.9900655977015536</v>
      </c>
      <c r="J12" s="4">
        <v>6.6828370464395412</v>
      </c>
      <c r="K12" s="4">
        <v>-1.692771448737987</v>
      </c>
      <c r="L12" s="4">
        <v>61.040688111339414</v>
      </c>
      <c r="N12" s="18"/>
      <c r="O12" s="18"/>
    </row>
    <row r="13" spans="1:15" x14ac:dyDescent="0.25">
      <c r="A13" t="s">
        <v>24</v>
      </c>
      <c r="B13" t="s">
        <v>27</v>
      </c>
      <c r="C13" s="4">
        <v>11.808412000000001</v>
      </c>
      <c r="D13" s="4">
        <v>1.4550000000000001</v>
      </c>
      <c r="E13" s="4">
        <v>0.61399999999999999</v>
      </c>
      <c r="F13" s="4">
        <v>0.84100000000000008</v>
      </c>
      <c r="G13">
        <v>208494900</v>
      </c>
      <c r="H13" s="4">
        <v>10.967411999999999</v>
      </c>
      <c r="I13" s="4">
        <v>12.32172454687387</v>
      </c>
      <c r="J13" s="4">
        <v>5.199683073388699</v>
      </c>
      <c r="K13" s="4">
        <v>7.1220414734851731</v>
      </c>
      <c r="L13" s="4">
        <v>52.602783089658317</v>
      </c>
      <c r="N13" s="18"/>
      <c r="O13" s="18"/>
    </row>
    <row r="14" spans="1:15" x14ac:dyDescent="0.25">
      <c r="A14" t="s">
        <v>25</v>
      </c>
      <c r="B14" t="s">
        <v>27</v>
      </c>
      <c r="C14" s="4">
        <v>10.368639</v>
      </c>
      <c r="D14" s="4">
        <v>1.0620000000000001</v>
      </c>
      <c r="E14" s="4">
        <v>0.75</v>
      </c>
      <c r="F14" s="4">
        <v>0.31200000000000011</v>
      </c>
      <c r="G14">
        <v>210147125</v>
      </c>
      <c r="H14" s="4">
        <v>10.056639000000001</v>
      </c>
      <c r="I14" s="4">
        <v>10.24242429503043</v>
      </c>
      <c r="J14" s="4">
        <v>7.2333504908406976</v>
      </c>
      <c r="K14" s="4">
        <v>3.0090738041897311</v>
      </c>
      <c r="L14" s="4">
        <v>47.855229996603569</v>
      </c>
      <c r="N14" s="18"/>
      <c r="O14" s="18"/>
    </row>
    <row r="15" spans="1:15" x14ac:dyDescent="0.25">
      <c r="A15" t="s">
        <v>46</v>
      </c>
      <c r="B15" t="s">
        <v>27</v>
      </c>
      <c r="C15" s="4">
        <v>11.091011</v>
      </c>
      <c r="D15" s="4">
        <v>1.4</v>
      </c>
      <c r="E15" s="4">
        <v>0.97399999999999998</v>
      </c>
      <c r="F15" s="4">
        <v>0.42599999999999988</v>
      </c>
      <c r="G15">
        <v>211755692</v>
      </c>
      <c r="H15" s="4">
        <v>10.665011</v>
      </c>
      <c r="I15" s="4">
        <v>12.622834834443861</v>
      </c>
      <c r="J15" s="4">
        <v>8.7818865205345134</v>
      </c>
      <c r="K15" s="4">
        <v>3.8409483139093452</v>
      </c>
      <c r="L15" s="4">
        <v>50.364695745699237</v>
      </c>
      <c r="N15" s="18"/>
      <c r="O15" s="18"/>
    </row>
    <row r="16" spans="1:15" x14ac:dyDescent="0.25">
      <c r="A16" t="s">
        <v>47</v>
      </c>
      <c r="B16" t="s">
        <v>27</v>
      </c>
      <c r="C16" s="4">
        <v>11.660605</v>
      </c>
      <c r="D16" s="4">
        <v>0.85399999999999998</v>
      </c>
      <c r="E16" s="4">
        <v>0.745</v>
      </c>
      <c r="F16" s="4">
        <v>0.109</v>
      </c>
      <c r="G16">
        <v>213317639</v>
      </c>
      <c r="H16" s="4">
        <v>11.551605</v>
      </c>
      <c r="I16" s="4">
        <v>7.3238052399511009</v>
      </c>
      <c r="J16" s="4">
        <v>6.3890338451564039</v>
      </c>
      <c r="K16" s="4">
        <v>0.93477139479469529</v>
      </c>
      <c r="L16" s="4">
        <v>54.152132257567317</v>
      </c>
      <c r="N16" s="18"/>
      <c r="O16" s="18"/>
    </row>
    <row r="17" spans="1:15" x14ac:dyDescent="0.25">
      <c r="A17" t="s">
        <v>143</v>
      </c>
      <c r="B17" t="s">
        <v>27</v>
      </c>
      <c r="C17" s="4">
        <v>10.776268</v>
      </c>
      <c r="D17" s="4">
        <v>1.7310000000000001</v>
      </c>
      <c r="E17" s="4">
        <v>0.876</v>
      </c>
      <c r="F17" s="4">
        <v>0.85500000000000009</v>
      </c>
      <c r="G17">
        <v>203080756</v>
      </c>
      <c r="H17" s="4">
        <v>9.9212679999999995</v>
      </c>
      <c r="I17" s="4">
        <v>16.06307489754338</v>
      </c>
      <c r="J17" s="4">
        <v>8.1289737783061806</v>
      </c>
      <c r="K17" s="4">
        <v>7.934101119237198</v>
      </c>
      <c r="L17" s="4">
        <v>48.85380670928761</v>
      </c>
      <c r="O17" s="18"/>
    </row>
    <row r="18" spans="1:15" x14ac:dyDescent="0.25">
      <c r="B18" t="s">
        <v>26</v>
      </c>
      <c r="C18" s="4">
        <f>AVERAGE(C2:C17)</f>
        <v>11.692965812500002</v>
      </c>
      <c r="D18" s="4">
        <f t="shared" ref="D18:L18" si="0">AVERAGE(D2:D17)</f>
        <v>0.92774999999999996</v>
      </c>
      <c r="E18" s="4">
        <f t="shared" si="0"/>
        <v>0.70462499999999983</v>
      </c>
      <c r="F18" s="4">
        <f t="shared" si="0"/>
        <v>0.22312499999999999</v>
      </c>
      <c r="G18" s="5">
        <f t="shared" si="0"/>
        <v>200681364.125</v>
      </c>
      <c r="H18" s="4">
        <f t="shared" si="0"/>
        <v>11.469840812499999</v>
      </c>
      <c r="I18" s="4">
        <f t="shared" si="0"/>
        <v>7.9829106523326026</v>
      </c>
      <c r="J18" s="4">
        <f t="shared" si="0"/>
        <v>6.0963222940673658</v>
      </c>
      <c r="K18" s="4">
        <f t="shared" si="0"/>
        <v>1.8865883582652347</v>
      </c>
      <c r="L18" s="4">
        <f t="shared" si="0"/>
        <v>57.346746295802291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zoomScale="85" zoomScaleNormal="85" workbookViewId="0"/>
  </sheetViews>
  <sheetFormatPr defaultRowHeight="15" x14ac:dyDescent="0.25"/>
  <cols>
    <col min="1" max="1" width="5.42578125" bestFit="1" customWidth="1"/>
    <col min="2" max="2" width="16.570312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6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6.140625" bestFit="1" customWidth="1"/>
    <col min="12" max="12" width="16.42578125" bestFit="1" customWidth="1"/>
    <col min="15" max="15" width="12" bestFit="1" customWidth="1"/>
  </cols>
  <sheetData>
    <row r="1" spans="1:15" x14ac:dyDescent="0.25">
      <c r="A1" s="2" t="s">
        <v>0</v>
      </c>
      <c r="B1" s="2" t="s">
        <v>28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5" x14ac:dyDescent="0.25">
      <c r="A2" t="s">
        <v>12</v>
      </c>
      <c r="B2" t="s">
        <v>29</v>
      </c>
      <c r="C2" s="4">
        <v>7.9998183239999996</v>
      </c>
      <c r="D2" s="4">
        <v>3.0049999999999999</v>
      </c>
      <c r="E2" s="4">
        <v>1E-3</v>
      </c>
      <c r="F2" s="4">
        <v>3.004</v>
      </c>
      <c r="G2">
        <v>183987291</v>
      </c>
      <c r="H2" s="4">
        <v>4.9958183239999991</v>
      </c>
      <c r="I2" s="4">
        <v>37.563353044965972</v>
      </c>
      <c r="J2" s="4">
        <v>1.2500283875196661E-2</v>
      </c>
      <c r="K2" s="4">
        <v>37.550852761090781</v>
      </c>
      <c r="L2" s="4">
        <v>27.15306202318072</v>
      </c>
      <c r="O2" s="18"/>
    </row>
    <row r="3" spans="1:15" x14ac:dyDescent="0.25">
      <c r="A3" t="s">
        <v>14</v>
      </c>
      <c r="B3" t="s">
        <v>29</v>
      </c>
      <c r="C3" s="4">
        <v>9.1005666390000002</v>
      </c>
      <c r="D3" s="4">
        <v>3.26</v>
      </c>
      <c r="E3" s="4">
        <v>1E-3</v>
      </c>
      <c r="F3" s="4">
        <v>3.2589999999999999</v>
      </c>
      <c r="G3">
        <v>189605006</v>
      </c>
      <c r="H3" s="4">
        <v>5.8415666389999998</v>
      </c>
      <c r="I3" s="4">
        <v>35.821945262500918</v>
      </c>
      <c r="J3" s="4">
        <v>1.0988326767638321E-2</v>
      </c>
      <c r="K3" s="4">
        <v>35.810956935733287</v>
      </c>
      <c r="L3" s="4">
        <v>30.80913717541825</v>
      </c>
      <c r="O3" s="18"/>
    </row>
    <row r="4" spans="1:15" x14ac:dyDescent="0.25">
      <c r="A4" t="s">
        <v>15</v>
      </c>
      <c r="B4" t="s">
        <v>29</v>
      </c>
      <c r="C4" s="4">
        <v>8.8162404399999996</v>
      </c>
      <c r="D4" s="4">
        <v>3.2589999999999999</v>
      </c>
      <c r="E4" s="4">
        <v>1E-3</v>
      </c>
      <c r="F4" s="4">
        <v>3.258</v>
      </c>
      <c r="G4">
        <v>191480630</v>
      </c>
      <c r="H4" s="4">
        <v>5.5582404399999987</v>
      </c>
      <c r="I4" s="4">
        <v>36.965870227559257</v>
      </c>
      <c r="J4" s="4">
        <v>1.1342703353040591E-2</v>
      </c>
      <c r="K4" s="4">
        <v>36.954527524206227</v>
      </c>
      <c r="L4" s="4">
        <v>29.02769037265022</v>
      </c>
      <c r="O4" s="18"/>
    </row>
    <row r="5" spans="1:15" x14ac:dyDescent="0.25">
      <c r="A5" t="s">
        <v>16</v>
      </c>
      <c r="B5" t="s">
        <v>29</v>
      </c>
      <c r="C5" s="4">
        <v>9.3241915340000006</v>
      </c>
      <c r="D5" s="4">
        <v>3.4569999999999999</v>
      </c>
      <c r="E5" s="4">
        <v>1E-3</v>
      </c>
      <c r="F5" s="4">
        <v>3.456</v>
      </c>
      <c r="G5">
        <v>190755799</v>
      </c>
      <c r="H5" s="4">
        <v>5.8681915340000002</v>
      </c>
      <c r="I5" s="4">
        <v>37.075600467818532</v>
      </c>
      <c r="J5" s="4">
        <v>1.0724790415915109E-2</v>
      </c>
      <c r="K5" s="4">
        <v>37.064875677402611</v>
      </c>
      <c r="L5" s="4">
        <v>30.762847393174141</v>
      </c>
      <c r="O5" s="18"/>
    </row>
    <row r="6" spans="1:15" x14ac:dyDescent="0.25">
      <c r="A6" t="s">
        <v>17</v>
      </c>
      <c r="B6" t="s">
        <v>29</v>
      </c>
      <c r="C6" s="4">
        <v>9.9055420220000006</v>
      </c>
      <c r="D6" s="4">
        <v>3.5670000000000002</v>
      </c>
      <c r="E6" s="4">
        <v>2E-3</v>
      </c>
      <c r="F6" s="4">
        <v>3.5649999999999999</v>
      </c>
      <c r="G6">
        <v>192379287</v>
      </c>
      <c r="H6" s="4">
        <v>6.3405420220000011</v>
      </c>
      <c r="I6" s="4">
        <v>36.010144544112457</v>
      </c>
      <c r="J6" s="4">
        <v>2.0190717434321531E-2</v>
      </c>
      <c r="K6" s="4">
        <v>35.989953826678139</v>
      </c>
      <c r="L6" s="4">
        <v>32.958548297353857</v>
      </c>
      <c r="O6" s="18"/>
    </row>
    <row r="7" spans="1:15" x14ac:dyDescent="0.25">
      <c r="A7" t="s">
        <v>18</v>
      </c>
      <c r="B7" t="s">
        <v>29</v>
      </c>
      <c r="C7" s="4">
        <v>9.8896553649999994</v>
      </c>
      <c r="D7" s="4">
        <v>3.5550000000000002</v>
      </c>
      <c r="E7" s="4">
        <v>2E-3</v>
      </c>
      <c r="F7" s="4">
        <v>3.5529999999999999</v>
      </c>
      <c r="G7">
        <v>193904015</v>
      </c>
      <c r="H7" s="4">
        <v>6.3366553650000004</v>
      </c>
      <c r="I7" s="4">
        <v>35.946652019658117</v>
      </c>
      <c r="J7" s="4">
        <v>2.022315162849965E-2</v>
      </c>
      <c r="K7" s="4">
        <v>35.926428868029618</v>
      </c>
      <c r="L7" s="4">
        <v>32.679340677912222</v>
      </c>
      <c r="O7" s="18"/>
    </row>
    <row r="8" spans="1:15" x14ac:dyDescent="0.25">
      <c r="A8" t="s">
        <v>19</v>
      </c>
      <c r="B8" t="s">
        <v>29</v>
      </c>
      <c r="C8" s="4">
        <v>10.224757436000001</v>
      </c>
      <c r="D8" s="4">
        <v>3.548</v>
      </c>
      <c r="E8" s="4">
        <v>3.0000000000000001E-3</v>
      </c>
      <c r="F8" s="4">
        <v>3.5449999999999999</v>
      </c>
      <c r="G8">
        <v>201032714</v>
      </c>
      <c r="H8" s="4">
        <v>6.6797574360000009</v>
      </c>
      <c r="I8" s="4">
        <v>34.700089681423322</v>
      </c>
      <c r="J8" s="4">
        <v>2.9340549336040009E-2</v>
      </c>
      <c r="K8" s="4">
        <v>34.67074913208728</v>
      </c>
      <c r="L8" s="4">
        <v>33.22721612364046</v>
      </c>
      <c r="O8" s="18"/>
    </row>
    <row r="9" spans="1:15" x14ac:dyDescent="0.25">
      <c r="A9" t="s">
        <v>20</v>
      </c>
      <c r="B9" t="s">
        <v>29</v>
      </c>
      <c r="C9" s="4">
        <v>10.571997371</v>
      </c>
      <c r="D9" s="4">
        <v>3.645</v>
      </c>
      <c r="E9" s="4">
        <v>3.0000000000000001E-3</v>
      </c>
      <c r="F9" s="4">
        <v>3.6419999999999999</v>
      </c>
      <c r="G9">
        <v>202768562</v>
      </c>
      <c r="H9" s="4">
        <v>6.9299973710000007</v>
      </c>
      <c r="I9" s="4">
        <v>34.477874635105223</v>
      </c>
      <c r="J9" s="4">
        <v>2.837685155152693E-2</v>
      </c>
      <c r="K9" s="4">
        <v>34.449497783553703</v>
      </c>
      <c r="L9" s="4">
        <v>34.17688276055339</v>
      </c>
      <c r="O9" s="18"/>
    </row>
    <row r="10" spans="1:15" x14ac:dyDescent="0.25">
      <c r="A10" t="s">
        <v>21</v>
      </c>
      <c r="B10" t="s">
        <v>29</v>
      </c>
      <c r="C10" s="4">
        <v>11.209485589</v>
      </c>
      <c r="D10" s="4">
        <v>3.887</v>
      </c>
      <c r="E10" s="4">
        <v>4.0000000000000001E-3</v>
      </c>
      <c r="F10" s="4">
        <v>3.883</v>
      </c>
      <c r="G10">
        <v>204450049</v>
      </c>
      <c r="H10" s="4">
        <v>7.3264855889999989</v>
      </c>
      <c r="I10" s="4">
        <v>34.675989091010187</v>
      </c>
      <c r="J10" s="4">
        <v>3.5684063896074293E-2</v>
      </c>
      <c r="K10" s="4">
        <v>34.640305027114117</v>
      </c>
      <c r="L10" s="4">
        <v>35.835088447447617</v>
      </c>
      <c r="O10" s="18"/>
    </row>
    <row r="11" spans="1:15" x14ac:dyDescent="0.25">
      <c r="A11" t="s">
        <v>22</v>
      </c>
      <c r="B11" t="s">
        <v>29</v>
      </c>
      <c r="C11" s="4">
        <v>11.301297206999999</v>
      </c>
      <c r="D11" s="4">
        <v>3.9590000000000001</v>
      </c>
      <c r="E11" s="4">
        <v>3.0000000000000001E-3</v>
      </c>
      <c r="F11" s="4">
        <v>3.956</v>
      </c>
      <c r="G11">
        <v>206081432</v>
      </c>
      <c r="H11" s="4">
        <v>7.3452972070000024</v>
      </c>
      <c r="I11" s="4">
        <v>35.031376730343872</v>
      </c>
      <c r="J11" s="4">
        <v>2.6545625206120641E-2</v>
      </c>
      <c r="K11" s="4">
        <v>35.004831105137747</v>
      </c>
      <c r="L11" s="4">
        <v>35.642692967117981</v>
      </c>
      <c r="O11" s="18"/>
    </row>
    <row r="12" spans="1:15" x14ac:dyDescent="0.25">
      <c r="A12" t="s">
        <v>23</v>
      </c>
      <c r="B12" t="s">
        <v>29</v>
      </c>
      <c r="C12" s="4">
        <v>11.603105092</v>
      </c>
      <c r="D12" s="4">
        <v>3.944</v>
      </c>
      <c r="E12" s="4">
        <v>3.0000000000000001E-3</v>
      </c>
      <c r="F12" s="4">
        <v>3.9409999999999998</v>
      </c>
      <c r="G12">
        <v>207660929</v>
      </c>
      <c r="H12" s="4">
        <v>7.662105092</v>
      </c>
      <c r="I12" s="4">
        <v>33.990901303817992</v>
      </c>
      <c r="J12" s="4">
        <v>2.58551480505715E-2</v>
      </c>
      <c r="K12" s="4">
        <v>33.965046155767418</v>
      </c>
      <c r="L12" s="4">
        <v>36.897191633000929</v>
      </c>
      <c r="O12" s="18"/>
    </row>
    <row r="13" spans="1:15" x14ac:dyDescent="0.25">
      <c r="A13" t="s">
        <v>24</v>
      </c>
      <c r="B13" t="s">
        <v>29</v>
      </c>
      <c r="C13" s="4">
        <v>11.517206931</v>
      </c>
      <c r="D13" s="4">
        <v>3.8759999999999999</v>
      </c>
      <c r="E13" s="4">
        <v>3.0000000000000001E-3</v>
      </c>
      <c r="F13" s="4">
        <v>3.8730000000000002</v>
      </c>
      <c r="G13">
        <v>208494900</v>
      </c>
      <c r="H13" s="4">
        <v>7.6442069310000011</v>
      </c>
      <c r="I13" s="4">
        <v>33.653992875366868</v>
      </c>
      <c r="J13" s="4">
        <v>2.604798210167715E-2</v>
      </c>
      <c r="K13" s="4">
        <v>33.627944893265187</v>
      </c>
      <c r="L13" s="4">
        <v>36.663759789807813</v>
      </c>
      <c r="O13" s="18"/>
    </row>
    <row r="14" spans="1:15" x14ac:dyDescent="0.25">
      <c r="A14" t="s">
        <v>25</v>
      </c>
      <c r="B14" t="s">
        <v>29</v>
      </c>
      <c r="C14" s="4">
        <v>11.661031198</v>
      </c>
      <c r="D14" s="4">
        <v>4.0789999999999997</v>
      </c>
      <c r="E14" s="4">
        <v>5.0000000000000001E-3</v>
      </c>
      <c r="F14" s="4">
        <v>4.0739999999999998</v>
      </c>
      <c r="G14">
        <v>210147125</v>
      </c>
      <c r="H14" s="4">
        <v>7.5870311980000027</v>
      </c>
      <c r="I14" s="4">
        <v>34.979753769114303</v>
      </c>
      <c r="J14" s="4">
        <v>4.2877854583371289E-2</v>
      </c>
      <c r="K14" s="4">
        <v>34.93687591453093</v>
      </c>
      <c r="L14" s="4">
        <v>36.103426102070173</v>
      </c>
      <c r="O14" s="18"/>
    </row>
    <row r="15" spans="1:15" x14ac:dyDescent="0.25">
      <c r="A15" t="s">
        <v>46</v>
      </c>
      <c r="B15" t="s">
        <v>29</v>
      </c>
      <c r="C15" s="4">
        <v>11.991894273</v>
      </c>
      <c r="D15" s="4">
        <v>4.0330000000000004</v>
      </c>
      <c r="E15" s="4">
        <v>5.0000000000000001E-3</v>
      </c>
      <c r="F15" s="4">
        <v>4.0279999999999996</v>
      </c>
      <c r="G15">
        <v>211755692</v>
      </c>
      <c r="H15" s="4">
        <v>7.9638942730000002</v>
      </c>
      <c r="I15" s="4">
        <v>33.63105034273346</v>
      </c>
      <c r="J15" s="4">
        <v>4.1694830576163473E-2</v>
      </c>
      <c r="K15" s="4">
        <v>33.58935551215729</v>
      </c>
      <c r="L15" s="4">
        <v>37.608879354232421</v>
      </c>
      <c r="O15" s="18"/>
    </row>
    <row r="16" spans="1:15" x14ac:dyDescent="0.25">
      <c r="A16" t="s">
        <v>47</v>
      </c>
      <c r="B16" t="s">
        <v>29</v>
      </c>
      <c r="C16" s="4">
        <v>12.629630177999999</v>
      </c>
      <c r="D16" s="4">
        <v>4.3639999999999999</v>
      </c>
      <c r="E16" s="4">
        <v>5.0000000000000001E-3</v>
      </c>
      <c r="F16" s="4">
        <v>4.359</v>
      </c>
      <c r="G16">
        <v>213317639</v>
      </c>
      <c r="H16" s="4">
        <v>8.2706301780000011</v>
      </c>
      <c r="I16" s="4">
        <v>34.553664188851762</v>
      </c>
      <c r="J16" s="4">
        <v>3.9589441096301282E-2</v>
      </c>
      <c r="K16" s="4">
        <v>34.514074747755451</v>
      </c>
      <c r="L16" s="4">
        <v>38.771431264528488</v>
      </c>
      <c r="O16" s="18"/>
    </row>
    <row r="17" spans="1:15" x14ac:dyDescent="0.25">
      <c r="A17" t="s">
        <v>143</v>
      </c>
      <c r="B17" t="s">
        <v>29</v>
      </c>
      <c r="C17" s="4">
        <v>12.875404008</v>
      </c>
      <c r="D17" s="4">
        <v>4.5380000000000003</v>
      </c>
      <c r="E17" s="4">
        <v>5.0000000000000001E-3</v>
      </c>
      <c r="F17" s="4">
        <v>4.5330000000000004</v>
      </c>
      <c r="G17">
        <v>203080756</v>
      </c>
      <c r="H17" s="4">
        <v>8.3424040080000008</v>
      </c>
      <c r="I17" s="4">
        <v>35.245495964090608</v>
      </c>
      <c r="J17" s="4">
        <v>3.883373288242685E-2</v>
      </c>
      <c r="K17" s="4">
        <v>35.206662231208178</v>
      </c>
      <c r="L17" s="4">
        <v>41.07924439674629</v>
      </c>
      <c r="O17" s="18"/>
    </row>
    <row r="18" spans="1:15" x14ac:dyDescent="0.25">
      <c r="B18" t="s">
        <v>26</v>
      </c>
      <c r="C18" s="4">
        <f>AVERAGE(C2:C17)</f>
        <v>10.663863975437499</v>
      </c>
      <c r="D18" s="4">
        <f t="shared" ref="D18:L18" si="0">AVERAGE(D2:D17)</f>
        <v>3.7484999999999999</v>
      </c>
      <c r="E18" s="4">
        <f t="shared" si="0"/>
        <v>2.9374999999999991E-3</v>
      </c>
      <c r="F18" s="4">
        <f t="shared" si="0"/>
        <v>3.7455625000000001</v>
      </c>
      <c r="G18" s="5">
        <f t="shared" si="0"/>
        <v>200681364.125</v>
      </c>
      <c r="H18" s="4">
        <f t="shared" si="0"/>
        <v>6.9183014754375005</v>
      </c>
      <c r="I18" s="4">
        <f t="shared" si="0"/>
        <v>35.270234634279547</v>
      </c>
      <c r="J18" s="4">
        <f t="shared" si="0"/>
        <v>2.6301003297180332E-2</v>
      </c>
      <c r="K18" s="4">
        <f t="shared" si="0"/>
        <v>35.243933630982369</v>
      </c>
      <c r="L18" s="4">
        <f t="shared" si="0"/>
        <v>34.337277423677186</v>
      </c>
      <c r="O18" s="18"/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zoomScale="85" zoomScaleNormal="85" workbookViewId="0"/>
  </sheetViews>
  <sheetFormatPr defaultRowHeight="15" x14ac:dyDescent="0.25"/>
  <cols>
    <col min="1" max="1" width="5.42578125" bestFit="1" customWidth="1"/>
    <col min="2" max="2" width="16.570312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6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6.140625" bestFit="1" customWidth="1"/>
    <col min="12" max="12" width="16.42578125" bestFit="1" customWidth="1"/>
    <col min="15" max="15" width="11" bestFit="1" customWidth="1"/>
  </cols>
  <sheetData>
    <row r="1" spans="1:15" x14ac:dyDescent="0.25">
      <c r="A1" s="2" t="s">
        <v>0</v>
      </c>
      <c r="B1" s="2" t="s">
        <v>28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5" x14ac:dyDescent="0.25">
      <c r="A2" t="s">
        <v>12</v>
      </c>
      <c r="B2" t="s">
        <v>30</v>
      </c>
      <c r="C2" s="4">
        <v>1.86814908</v>
      </c>
      <c r="D2" s="4">
        <v>1.6E-2</v>
      </c>
      <c r="E2" s="4">
        <v>0</v>
      </c>
      <c r="F2" s="4">
        <v>1.6E-2</v>
      </c>
      <c r="G2" s="5">
        <v>183987291</v>
      </c>
      <c r="H2" s="4">
        <v>1.85214908</v>
      </c>
      <c r="I2" s="4">
        <v>0.8564626972918028</v>
      </c>
      <c r="J2" s="4">
        <v>0</v>
      </c>
      <c r="K2" s="4">
        <v>0.8564626972918028</v>
      </c>
      <c r="L2" s="4">
        <v>10.06672292381325</v>
      </c>
      <c r="N2" s="19"/>
      <c r="O2" s="18"/>
    </row>
    <row r="3" spans="1:15" x14ac:dyDescent="0.25">
      <c r="A3" t="s">
        <v>14</v>
      </c>
      <c r="B3" t="s">
        <v>30</v>
      </c>
      <c r="C3" s="4">
        <v>1.9358060399999999</v>
      </c>
      <c r="D3" s="4">
        <v>4.1000000000000002E-2</v>
      </c>
      <c r="E3" s="4">
        <v>0</v>
      </c>
      <c r="F3" s="4">
        <v>4.1000000000000002E-2</v>
      </c>
      <c r="G3" s="5">
        <v>189605006</v>
      </c>
      <c r="H3" s="4">
        <v>1.89480604</v>
      </c>
      <c r="I3" s="4">
        <v>2.1179807869594209</v>
      </c>
      <c r="J3" s="4">
        <v>0</v>
      </c>
      <c r="K3" s="4">
        <v>2.1179807869594209</v>
      </c>
      <c r="L3" s="4">
        <v>9.9934388863129495</v>
      </c>
      <c r="N3" s="19"/>
      <c r="O3" s="18"/>
    </row>
    <row r="4" spans="1:15" x14ac:dyDescent="0.25">
      <c r="A4" t="s">
        <v>15</v>
      </c>
      <c r="B4" t="s">
        <v>30</v>
      </c>
      <c r="C4" s="4">
        <v>2.0082106799999999</v>
      </c>
      <c r="D4" s="4">
        <v>0.04</v>
      </c>
      <c r="E4" s="4">
        <v>0</v>
      </c>
      <c r="F4" s="4">
        <v>0.04</v>
      </c>
      <c r="G4" s="5">
        <v>191480630</v>
      </c>
      <c r="H4" s="4">
        <v>1.9682106800000001</v>
      </c>
      <c r="I4" s="4">
        <v>1.991822889817517</v>
      </c>
      <c r="J4" s="4">
        <v>0</v>
      </c>
      <c r="K4" s="4">
        <v>1.991822889817517</v>
      </c>
      <c r="L4" s="4">
        <v>10.27890225763305</v>
      </c>
      <c r="N4" s="19"/>
      <c r="O4" s="18"/>
    </row>
    <row r="5" spans="1:15" x14ac:dyDescent="0.25">
      <c r="A5" t="s">
        <v>16</v>
      </c>
      <c r="B5" t="s">
        <v>30</v>
      </c>
      <c r="C5" s="4">
        <v>2.0454329699999998</v>
      </c>
      <c r="D5" s="4">
        <v>0.03</v>
      </c>
      <c r="E5" s="4">
        <v>0</v>
      </c>
      <c r="F5" s="4">
        <v>0.03</v>
      </c>
      <c r="G5" s="5">
        <v>190755799</v>
      </c>
      <c r="H5" s="4">
        <v>2.01543297</v>
      </c>
      <c r="I5" s="4">
        <v>1.46668213722985</v>
      </c>
      <c r="J5" s="4">
        <v>0</v>
      </c>
      <c r="K5" s="4">
        <v>1.46668213722985</v>
      </c>
      <c r="L5" s="4">
        <v>10.565513502423061</v>
      </c>
      <c r="N5" s="19"/>
      <c r="O5" s="18"/>
    </row>
    <row r="6" spans="1:15" x14ac:dyDescent="0.25">
      <c r="A6" t="s">
        <v>17</v>
      </c>
      <c r="B6" t="s">
        <v>30</v>
      </c>
      <c r="C6" s="4">
        <v>2.1382325999999998</v>
      </c>
      <c r="D6" s="4">
        <v>1.7000000000000001E-2</v>
      </c>
      <c r="E6" s="4">
        <v>0</v>
      </c>
      <c r="F6" s="4">
        <v>1.7000000000000001E-2</v>
      </c>
      <c r="G6" s="5">
        <v>192379287</v>
      </c>
      <c r="H6" s="4">
        <v>2.1212325999999999</v>
      </c>
      <c r="I6" s="4">
        <v>0.79504914479369559</v>
      </c>
      <c r="J6" s="4">
        <v>0</v>
      </c>
      <c r="K6" s="4">
        <v>0.79504914479369559</v>
      </c>
      <c r="L6" s="4">
        <v>11.026304510630609</v>
      </c>
      <c r="N6" s="19"/>
      <c r="O6" s="18"/>
    </row>
    <row r="7" spans="1:15" x14ac:dyDescent="0.25">
      <c r="A7" t="s">
        <v>18</v>
      </c>
      <c r="B7" t="s">
        <v>30</v>
      </c>
      <c r="C7" s="4">
        <v>2.1880032300000001</v>
      </c>
      <c r="D7" s="4">
        <v>2.5999999999999999E-2</v>
      </c>
      <c r="E7" s="4">
        <v>0</v>
      </c>
      <c r="F7" s="4">
        <v>2.5999999999999999E-2</v>
      </c>
      <c r="G7" s="5">
        <v>193904015</v>
      </c>
      <c r="H7" s="4">
        <v>2.1620032299999998</v>
      </c>
      <c r="I7" s="4">
        <v>1.1882980629786359</v>
      </c>
      <c r="J7" s="4">
        <v>0</v>
      </c>
      <c r="K7" s="4">
        <v>1.1882980629786359</v>
      </c>
      <c r="L7" s="4">
        <v>11.14986314233875</v>
      </c>
      <c r="N7" s="19"/>
      <c r="O7" s="18"/>
    </row>
    <row r="8" spans="1:15" x14ac:dyDescent="0.25">
      <c r="A8" t="s">
        <v>19</v>
      </c>
      <c r="B8" t="s">
        <v>30</v>
      </c>
      <c r="C8" s="4">
        <v>2.27693214</v>
      </c>
      <c r="D8" s="4">
        <v>1.2E-2</v>
      </c>
      <c r="E8" s="4">
        <v>0</v>
      </c>
      <c r="F8" s="4">
        <v>1.2E-2</v>
      </c>
      <c r="G8" s="5">
        <v>201032714</v>
      </c>
      <c r="H8" s="4">
        <v>2.26493214</v>
      </c>
      <c r="I8" s="4">
        <v>0.52702492925414979</v>
      </c>
      <c r="J8" s="4">
        <v>0</v>
      </c>
      <c r="K8" s="4">
        <v>0.52702492925414979</v>
      </c>
      <c r="L8" s="4">
        <v>11.26648541391129</v>
      </c>
      <c r="N8" s="19"/>
      <c r="O8" s="18"/>
    </row>
    <row r="9" spans="1:15" x14ac:dyDescent="0.25">
      <c r="A9" t="s">
        <v>20</v>
      </c>
      <c r="B9" t="s">
        <v>30</v>
      </c>
      <c r="C9" s="4">
        <v>2.3510314800000001</v>
      </c>
      <c r="D9" s="4">
        <v>1.2E-2</v>
      </c>
      <c r="E9" s="4">
        <v>0</v>
      </c>
      <c r="F9" s="4">
        <v>1.2E-2</v>
      </c>
      <c r="G9" s="5">
        <v>202768562</v>
      </c>
      <c r="H9" s="4">
        <v>2.3390314800000001</v>
      </c>
      <c r="I9" s="4">
        <v>0.51041426293449721</v>
      </c>
      <c r="J9" s="4">
        <v>0</v>
      </c>
      <c r="K9" s="4">
        <v>0.51041426293449721</v>
      </c>
      <c r="L9" s="4">
        <v>11.53547402481456</v>
      </c>
      <c r="N9" s="19"/>
      <c r="O9" s="18"/>
    </row>
    <row r="10" spans="1:15" x14ac:dyDescent="0.25">
      <c r="A10" t="s">
        <v>21</v>
      </c>
      <c r="B10" t="s">
        <v>30</v>
      </c>
      <c r="C10" s="4">
        <v>2.37398679</v>
      </c>
      <c r="D10" s="4">
        <v>0.02</v>
      </c>
      <c r="E10" s="4">
        <v>0</v>
      </c>
      <c r="F10" s="4">
        <v>0.02</v>
      </c>
      <c r="G10" s="5">
        <v>204450049</v>
      </c>
      <c r="H10" s="4">
        <v>2.35398679</v>
      </c>
      <c r="I10" s="4">
        <v>0.84246467100181299</v>
      </c>
      <c r="J10" s="4">
        <v>0</v>
      </c>
      <c r="K10" s="4">
        <v>0.84246467100181299</v>
      </c>
      <c r="L10" s="4">
        <v>11.513750187460211</v>
      </c>
      <c r="N10" s="19"/>
      <c r="O10" s="18"/>
    </row>
    <row r="11" spans="1:15" x14ac:dyDescent="0.25">
      <c r="A11" t="s">
        <v>22</v>
      </c>
      <c r="B11" t="s">
        <v>30</v>
      </c>
      <c r="C11" s="4">
        <v>2.4210244799999998</v>
      </c>
      <c r="D11" s="4">
        <v>1.0999999999999999E-2</v>
      </c>
      <c r="E11" s="4">
        <v>0</v>
      </c>
      <c r="F11" s="4">
        <v>1.0999999999999999E-2</v>
      </c>
      <c r="G11" s="5">
        <v>206081432</v>
      </c>
      <c r="H11" s="4">
        <v>2.4100244800000001</v>
      </c>
      <c r="I11" s="4">
        <v>0.45435310922589273</v>
      </c>
      <c r="J11" s="4">
        <v>0</v>
      </c>
      <c r="K11" s="4">
        <v>0.45435310922589273</v>
      </c>
      <c r="L11" s="4">
        <v>11.69452510403751</v>
      </c>
      <c r="N11" s="19"/>
      <c r="O11" s="18"/>
    </row>
    <row r="12" spans="1:15" x14ac:dyDescent="0.25">
      <c r="A12" t="s">
        <v>23</v>
      </c>
      <c r="B12" t="s">
        <v>30</v>
      </c>
      <c r="C12" s="4">
        <v>2.6551274399999998</v>
      </c>
      <c r="D12" s="4">
        <v>6.0000000000000001E-3</v>
      </c>
      <c r="E12" s="4">
        <v>1E-3</v>
      </c>
      <c r="F12" s="4">
        <v>5.0000000000000001E-3</v>
      </c>
      <c r="G12" s="5">
        <v>207660929</v>
      </c>
      <c r="H12" s="4">
        <v>2.6501274399999999</v>
      </c>
      <c r="I12" s="4">
        <v>0.2259778536279976</v>
      </c>
      <c r="J12" s="4">
        <v>3.7662975604666277E-2</v>
      </c>
      <c r="K12" s="4">
        <v>0.18831487802333141</v>
      </c>
      <c r="L12" s="4">
        <v>12.76180094523221</v>
      </c>
      <c r="N12" s="19"/>
      <c r="O12" s="18"/>
    </row>
    <row r="13" spans="1:15" x14ac:dyDescent="0.25">
      <c r="A13" t="s">
        <v>24</v>
      </c>
      <c r="B13" t="s">
        <v>30</v>
      </c>
      <c r="C13" s="4">
        <v>2.79073305</v>
      </c>
      <c r="D13" s="4">
        <v>1.2E-2</v>
      </c>
      <c r="E13" s="4">
        <v>0</v>
      </c>
      <c r="F13" s="4">
        <v>1.2E-2</v>
      </c>
      <c r="G13" s="5">
        <v>208494900</v>
      </c>
      <c r="H13" s="4">
        <v>2.77873305</v>
      </c>
      <c r="I13" s="4">
        <v>0.42999454928159481</v>
      </c>
      <c r="J13" s="4">
        <v>0</v>
      </c>
      <c r="K13" s="4">
        <v>0.42999454928159481</v>
      </c>
      <c r="L13" s="4">
        <v>13.327582832961379</v>
      </c>
      <c r="N13" s="19"/>
      <c r="O13" s="18"/>
    </row>
    <row r="14" spans="1:15" x14ac:dyDescent="0.25">
      <c r="A14" t="s">
        <v>25</v>
      </c>
      <c r="B14" t="s">
        <v>30</v>
      </c>
      <c r="C14" s="4">
        <v>2.9011059000000001</v>
      </c>
      <c r="D14" s="4">
        <v>1.2E-2</v>
      </c>
      <c r="E14" s="4">
        <v>0</v>
      </c>
      <c r="F14" s="4">
        <v>1.2E-2</v>
      </c>
      <c r="G14" s="5">
        <v>210147125</v>
      </c>
      <c r="H14" s="4">
        <v>2.8891059000000001</v>
      </c>
      <c r="I14" s="4">
        <v>0.41363536574104381</v>
      </c>
      <c r="J14" s="4">
        <v>0</v>
      </c>
      <c r="K14" s="4">
        <v>0.41363536574104381</v>
      </c>
      <c r="L14" s="4">
        <v>13.748015348770529</v>
      </c>
      <c r="N14" s="19"/>
      <c r="O14" s="18"/>
    </row>
    <row r="15" spans="1:15" x14ac:dyDescent="0.25">
      <c r="A15" t="s">
        <v>46</v>
      </c>
      <c r="B15" t="s">
        <v>30</v>
      </c>
      <c r="C15" s="4">
        <v>3.0032238599999999</v>
      </c>
      <c r="D15" s="4">
        <v>0.01</v>
      </c>
      <c r="E15" s="4">
        <v>0</v>
      </c>
      <c r="F15" s="4">
        <v>0.01</v>
      </c>
      <c r="G15" s="5">
        <v>211755692</v>
      </c>
      <c r="H15" s="4">
        <v>2.9932238600000001</v>
      </c>
      <c r="I15" s="4">
        <v>0.33297551118949892</v>
      </c>
      <c r="J15" s="4">
        <v>0</v>
      </c>
      <c r="K15" s="4">
        <v>0.33297551118949892</v>
      </c>
      <c r="L15" s="4">
        <v>14.135269903394139</v>
      </c>
      <c r="N15" s="19"/>
      <c r="O15" s="18"/>
    </row>
    <row r="16" spans="1:15" x14ac:dyDescent="0.25">
      <c r="A16" t="s">
        <v>47</v>
      </c>
      <c r="B16" t="s">
        <v>30</v>
      </c>
      <c r="C16" s="4">
        <v>3.0377352599999998</v>
      </c>
      <c r="D16" s="4">
        <v>1.7000000000000001E-2</v>
      </c>
      <c r="E16" s="4">
        <v>0</v>
      </c>
      <c r="F16" s="4">
        <v>1.7000000000000001E-2</v>
      </c>
      <c r="G16" s="5">
        <v>213317639</v>
      </c>
      <c r="H16" s="4">
        <v>3.0207352599999999</v>
      </c>
      <c r="I16" s="4">
        <v>0.55962743771160628</v>
      </c>
      <c r="J16" s="4">
        <v>0</v>
      </c>
      <c r="K16" s="4">
        <v>0.55962743771160628</v>
      </c>
      <c r="L16" s="4">
        <v>14.16073829693943</v>
      </c>
      <c r="N16" s="19"/>
      <c r="O16" s="18"/>
    </row>
    <row r="17" spans="1:15" x14ac:dyDescent="0.25">
      <c r="A17" t="s">
        <v>143</v>
      </c>
      <c r="B17" t="s">
        <v>30</v>
      </c>
      <c r="C17" s="4">
        <v>3.0785353199999999</v>
      </c>
      <c r="D17" s="4">
        <v>1.4999999999999999E-2</v>
      </c>
      <c r="E17" s="4">
        <v>0</v>
      </c>
      <c r="F17" s="4">
        <v>1.4999999999999999E-2</v>
      </c>
      <c r="G17" s="5">
        <v>203080756</v>
      </c>
      <c r="H17" s="4">
        <v>3.0635353200000002</v>
      </c>
      <c r="I17" s="4">
        <v>0.487244694012476</v>
      </c>
      <c r="J17" s="4">
        <v>0</v>
      </c>
      <c r="K17" s="4">
        <v>0.487244694012476</v>
      </c>
      <c r="L17" s="4">
        <v>15.08530586718911</v>
      </c>
      <c r="N17" s="19"/>
      <c r="O17" s="18"/>
    </row>
    <row r="18" spans="1:15" x14ac:dyDescent="0.25">
      <c r="B18" t="s">
        <v>26</v>
      </c>
      <c r="C18" s="4">
        <f>AVERAGE(C2:C17)</f>
        <v>2.4420793949999999</v>
      </c>
      <c r="D18" s="4">
        <f t="shared" ref="D18:L18" si="0">AVERAGE(D2:D17)</f>
        <v>1.8562500000000006E-2</v>
      </c>
      <c r="E18" s="4">
        <f t="shared" si="0"/>
        <v>6.2500000000000001E-5</v>
      </c>
      <c r="F18" s="4">
        <f t="shared" si="0"/>
        <v>1.8500000000000006E-2</v>
      </c>
      <c r="G18" s="5">
        <f t="shared" si="0"/>
        <v>200681364.125</v>
      </c>
      <c r="H18" s="4">
        <f t="shared" si="0"/>
        <v>2.423579395</v>
      </c>
      <c r="I18" s="4">
        <f t="shared" si="0"/>
        <v>0.82500050644071843</v>
      </c>
      <c r="J18" s="4">
        <f t="shared" si="0"/>
        <v>2.3539359752916423E-3</v>
      </c>
      <c r="K18" s="4">
        <f t="shared" si="0"/>
        <v>0.82264657046542677</v>
      </c>
      <c r="L18" s="4">
        <f t="shared" si="0"/>
        <v>12.019355821741378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zoomScale="85" zoomScaleNormal="85" workbookViewId="0"/>
  </sheetViews>
  <sheetFormatPr defaultRowHeight="15" x14ac:dyDescent="0.25"/>
  <cols>
    <col min="1" max="1" width="5.140625" bestFit="1" customWidth="1"/>
    <col min="2" max="2" width="15.42578125" bestFit="1" customWidth="1"/>
    <col min="3" max="3" width="9.28515625" bestFit="1" customWidth="1"/>
    <col min="4" max="4" width="10.7109375" bestFit="1" customWidth="1"/>
    <col min="5" max="5" width="11" bestFit="1" customWidth="1"/>
    <col min="6" max="6" width="5.855468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31</v>
      </c>
      <c r="C2" s="4">
        <v>7.0983530000000004</v>
      </c>
      <c r="D2" s="4">
        <v>0.186</v>
      </c>
      <c r="E2" s="4">
        <v>0</v>
      </c>
      <c r="F2" s="4">
        <v>0.186</v>
      </c>
      <c r="G2" s="5">
        <v>183987291</v>
      </c>
      <c r="H2" s="4">
        <v>6.9123530000000004</v>
      </c>
      <c r="I2" s="4">
        <v>2.6203261517143481</v>
      </c>
      <c r="J2" s="4">
        <v>0</v>
      </c>
      <c r="K2" s="4">
        <v>2.6203261517143481</v>
      </c>
      <c r="L2" s="4">
        <v>37.569730835376021</v>
      </c>
    </row>
    <row r="3" spans="1:12" x14ac:dyDescent="0.25">
      <c r="A3" t="s">
        <v>14</v>
      </c>
      <c r="B3" t="s">
        <v>31</v>
      </c>
      <c r="C3" s="4">
        <v>6.9981499999999999</v>
      </c>
      <c r="D3" s="4">
        <v>0.13100000000000001</v>
      </c>
      <c r="E3" s="4">
        <v>0</v>
      </c>
      <c r="F3" s="4">
        <v>0.13100000000000001</v>
      </c>
      <c r="G3" s="5">
        <v>189605006</v>
      </c>
      <c r="H3" s="4">
        <v>6.8671499999999996</v>
      </c>
      <c r="I3" s="4">
        <v>1.8719232940134181</v>
      </c>
      <c r="J3" s="4">
        <v>0</v>
      </c>
      <c r="K3" s="4">
        <v>1.8719232940134181</v>
      </c>
      <c r="L3" s="4">
        <v>36.218189302449112</v>
      </c>
    </row>
    <row r="4" spans="1:12" x14ac:dyDescent="0.25">
      <c r="A4" t="s">
        <v>15</v>
      </c>
      <c r="B4" t="s">
        <v>31</v>
      </c>
      <c r="C4" s="4">
        <v>6.7834899999999996</v>
      </c>
      <c r="D4" s="4">
        <v>0.14399999999999999</v>
      </c>
      <c r="E4" s="4">
        <v>0</v>
      </c>
      <c r="F4" s="4">
        <v>0.14399999999999999</v>
      </c>
      <c r="G4" s="5">
        <v>191480630</v>
      </c>
      <c r="H4" s="4">
        <v>6.6394899999999986</v>
      </c>
      <c r="I4" s="4">
        <v>2.1228010950115652</v>
      </c>
      <c r="J4" s="4">
        <v>0</v>
      </c>
      <c r="K4" s="4">
        <v>2.1228010950115652</v>
      </c>
      <c r="L4" s="4">
        <v>34.674473339679317</v>
      </c>
    </row>
    <row r="5" spans="1:12" x14ac:dyDescent="0.25">
      <c r="A5" t="s">
        <v>16</v>
      </c>
      <c r="B5" t="s">
        <v>31</v>
      </c>
      <c r="C5" s="4">
        <v>6.9693059999999996</v>
      </c>
      <c r="D5" s="4">
        <v>0.14000000000000001</v>
      </c>
      <c r="E5" s="4">
        <v>0</v>
      </c>
      <c r="F5" s="4">
        <v>0.14000000000000001</v>
      </c>
      <c r="G5" s="5">
        <v>190755799</v>
      </c>
      <c r="H5" s="4">
        <v>6.8293059999999999</v>
      </c>
      <c r="I5" s="4">
        <v>2.0088083375877028</v>
      </c>
      <c r="J5" s="4">
        <v>0</v>
      </c>
      <c r="K5" s="4">
        <v>2.0088083375877028</v>
      </c>
      <c r="L5" s="4">
        <v>35.801302166441602</v>
      </c>
    </row>
    <row r="6" spans="1:12" x14ac:dyDescent="0.25">
      <c r="A6" t="s">
        <v>17</v>
      </c>
      <c r="B6" t="s">
        <v>31</v>
      </c>
      <c r="C6" s="4">
        <v>7.3294709999999998</v>
      </c>
      <c r="D6" s="4">
        <v>0.11</v>
      </c>
      <c r="E6" s="4">
        <v>0</v>
      </c>
      <c r="F6" s="4">
        <v>0.11</v>
      </c>
      <c r="G6" s="5">
        <v>192379287</v>
      </c>
      <c r="H6" s="4">
        <v>7.2194710000000004</v>
      </c>
      <c r="I6" s="4">
        <v>1.500790439037142</v>
      </c>
      <c r="J6" s="4">
        <v>0</v>
      </c>
      <c r="K6" s="4">
        <v>1.500790439037142</v>
      </c>
      <c r="L6" s="4">
        <v>37.527278079578288</v>
      </c>
    </row>
    <row r="7" spans="1:12" x14ac:dyDescent="0.25">
      <c r="A7" t="s">
        <v>18</v>
      </c>
      <c r="B7" t="s">
        <v>31</v>
      </c>
      <c r="C7" s="4">
        <v>6.9021840000000001</v>
      </c>
      <c r="D7" s="4">
        <v>9.6000000000000002E-2</v>
      </c>
      <c r="E7" s="4">
        <v>0</v>
      </c>
      <c r="F7" s="4">
        <v>9.6000000000000002E-2</v>
      </c>
      <c r="G7" s="5">
        <v>193904015</v>
      </c>
      <c r="H7" s="4">
        <v>6.806184</v>
      </c>
      <c r="I7" s="4">
        <v>1.390864109099381</v>
      </c>
      <c r="J7" s="4">
        <v>0</v>
      </c>
      <c r="K7" s="4">
        <v>1.390864109099381</v>
      </c>
      <c r="L7" s="4">
        <v>35.100789429244159</v>
      </c>
    </row>
    <row r="8" spans="1:12" x14ac:dyDescent="0.25">
      <c r="A8" t="s">
        <v>19</v>
      </c>
      <c r="B8" t="s">
        <v>31</v>
      </c>
      <c r="C8" s="4">
        <v>6.8926220000000002</v>
      </c>
      <c r="D8" s="4">
        <v>9.9000000000000005E-2</v>
      </c>
      <c r="E8" s="4">
        <v>0</v>
      </c>
      <c r="F8" s="4">
        <v>9.9000000000000005E-2</v>
      </c>
      <c r="G8" s="5">
        <v>201032714</v>
      </c>
      <c r="H8" s="4">
        <v>6.793622</v>
      </c>
      <c r="I8" s="4">
        <v>1.4363184286038031</v>
      </c>
      <c r="J8" s="4">
        <v>0</v>
      </c>
      <c r="K8" s="4">
        <v>1.4363184286038031</v>
      </c>
      <c r="L8" s="4">
        <v>33.793614306972948</v>
      </c>
    </row>
    <row r="9" spans="1:12" x14ac:dyDescent="0.25">
      <c r="A9" t="s">
        <v>20</v>
      </c>
      <c r="B9" t="s">
        <v>31</v>
      </c>
      <c r="C9" s="4">
        <v>6.9537469999999999</v>
      </c>
      <c r="D9" s="4">
        <v>8.4000000000000005E-2</v>
      </c>
      <c r="E9" s="4">
        <v>0</v>
      </c>
      <c r="F9" s="4">
        <v>8.4000000000000005E-2</v>
      </c>
      <c r="G9" s="5">
        <v>202768562</v>
      </c>
      <c r="H9" s="4">
        <v>6.8697470000000003</v>
      </c>
      <c r="I9" s="4">
        <v>1.20798182620104</v>
      </c>
      <c r="J9" s="4">
        <v>0</v>
      </c>
      <c r="K9" s="4">
        <v>1.20798182620104</v>
      </c>
      <c r="L9" s="4">
        <v>33.879744139034727</v>
      </c>
    </row>
    <row r="10" spans="1:12" x14ac:dyDescent="0.25">
      <c r="A10" t="s">
        <v>21</v>
      </c>
      <c r="B10" t="s">
        <v>31</v>
      </c>
      <c r="C10" s="4">
        <v>6.8592269999999997</v>
      </c>
      <c r="D10" s="4">
        <v>8.1000000000000003E-2</v>
      </c>
      <c r="E10" s="4">
        <v>0</v>
      </c>
      <c r="F10" s="4">
        <v>8.1000000000000003E-2</v>
      </c>
      <c r="G10" s="5">
        <v>204450049</v>
      </c>
      <c r="H10" s="4">
        <v>6.7782269999999993</v>
      </c>
      <c r="I10" s="4">
        <v>1.180891082916486</v>
      </c>
      <c r="J10" s="4">
        <v>0</v>
      </c>
      <c r="K10" s="4">
        <v>1.180891082916486</v>
      </c>
      <c r="L10" s="4">
        <v>33.153462340329398</v>
      </c>
    </row>
    <row r="11" spans="1:12" x14ac:dyDescent="0.25">
      <c r="A11" t="s">
        <v>22</v>
      </c>
      <c r="B11" t="s">
        <v>31</v>
      </c>
      <c r="C11" s="4">
        <v>6.6252110000000002</v>
      </c>
      <c r="D11" s="4">
        <v>6.4000000000000001E-2</v>
      </c>
      <c r="E11" s="4">
        <v>0</v>
      </c>
      <c r="F11" s="4">
        <v>6.4000000000000001E-2</v>
      </c>
      <c r="G11" s="5">
        <v>206081432</v>
      </c>
      <c r="H11" s="4">
        <v>6.5612110000000001</v>
      </c>
      <c r="I11" s="4">
        <v>0.96600696943840736</v>
      </c>
      <c r="J11" s="4">
        <v>0</v>
      </c>
      <c r="K11" s="4">
        <v>0.96600696943840736</v>
      </c>
      <c r="L11" s="4">
        <v>31.837953261116709</v>
      </c>
    </row>
    <row r="12" spans="1:12" x14ac:dyDescent="0.25">
      <c r="A12" t="s">
        <v>23</v>
      </c>
      <c r="B12" t="s">
        <v>31</v>
      </c>
      <c r="C12" s="4">
        <v>6.5849669999999998</v>
      </c>
      <c r="D12" s="4">
        <v>4.1000000000000002E-2</v>
      </c>
      <c r="E12" s="4">
        <v>0</v>
      </c>
      <c r="F12" s="4">
        <v>4.1000000000000002E-2</v>
      </c>
      <c r="G12" s="5">
        <v>207660929</v>
      </c>
      <c r="H12" s="4">
        <v>6.5439669999999994</v>
      </c>
      <c r="I12" s="4">
        <v>0.6226303032346252</v>
      </c>
      <c r="J12" s="4">
        <v>0</v>
      </c>
      <c r="K12" s="4">
        <v>0.6226303032346252</v>
      </c>
      <c r="L12" s="4">
        <v>31.512750287272379</v>
      </c>
    </row>
    <row r="13" spans="1:12" x14ac:dyDescent="0.25">
      <c r="A13" t="s">
        <v>24</v>
      </c>
      <c r="B13" t="s">
        <v>31</v>
      </c>
      <c r="C13" s="4">
        <v>6.7235899999999997</v>
      </c>
      <c r="D13" s="4">
        <v>6.6000000000000003E-2</v>
      </c>
      <c r="E13" s="4">
        <v>0</v>
      </c>
      <c r="F13" s="4">
        <v>6.6000000000000003E-2</v>
      </c>
      <c r="G13" s="5">
        <v>208494900</v>
      </c>
      <c r="H13" s="4">
        <v>6.6575899999999999</v>
      </c>
      <c r="I13" s="4">
        <v>0.98161845085735466</v>
      </c>
      <c r="J13" s="4">
        <v>0</v>
      </c>
      <c r="K13" s="4">
        <v>0.98161845085735466</v>
      </c>
      <c r="L13" s="4">
        <v>31.931668352559221</v>
      </c>
    </row>
    <row r="14" spans="1:12" x14ac:dyDescent="0.25">
      <c r="A14" t="s">
        <v>25</v>
      </c>
      <c r="B14" t="s">
        <v>31</v>
      </c>
      <c r="C14" s="4">
        <v>6.831874</v>
      </c>
      <c r="D14" s="4">
        <v>0.08</v>
      </c>
      <c r="E14" s="4">
        <v>0</v>
      </c>
      <c r="F14" s="4">
        <v>0.08</v>
      </c>
      <c r="G14" s="5">
        <v>210147125</v>
      </c>
      <c r="H14" s="4">
        <v>6.7518739999999999</v>
      </c>
      <c r="I14" s="4">
        <v>1.170981783329142</v>
      </c>
      <c r="J14" s="4">
        <v>0</v>
      </c>
      <c r="K14" s="4">
        <v>1.170981783329142</v>
      </c>
      <c r="L14" s="4">
        <v>32.129271337878173</v>
      </c>
    </row>
    <row r="15" spans="1:12" x14ac:dyDescent="0.25">
      <c r="A15" t="s">
        <v>46</v>
      </c>
      <c r="B15" t="s">
        <v>31</v>
      </c>
      <c r="C15" s="4">
        <v>6.5934369999999998</v>
      </c>
      <c r="D15" s="4">
        <v>8.4000000000000005E-2</v>
      </c>
      <c r="E15" s="4">
        <v>0</v>
      </c>
      <c r="F15" s="4">
        <v>8.4000000000000005E-2</v>
      </c>
      <c r="G15" s="5">
        <v>211755692</v>
      </c>
      <c r="H15" s="4">
        <v>6.5094370000000001</v>
      </c>
      <c r="I15" s="4">
        <v>1.2739941247637609</v>
      </c>
      <c r="J15" s="4">
        <v>0</v>
      </c>
      <c r="K15" s="4">
        <v>1.2739941247637609</v>
      </c>
      <c r="L15" s="4">
        <v>30.740316534206791</v>
      </c>
    </row>
    <row r="16" spans="1:12" x14ac:dyDescent="0.25">
      <c r="A16" t="s">
        <v>47</v>
      </c>
      <c r="B16" t="s">
        <v>31</v>
      </c>
      <c r="C16" s="4">
        <v>6.80335</v>
      </c>
      <c r="D16" s="4">
        <v>0.109</v>
      </c>
      <c r="E16" s="4">
        <v>0</v>
      </c>
      <c r="F16" s="4">
        <v>0.109</v>
      </c>
      <c r="G16" s="5">
        <v>213317639</v>
      </c>
      <c r="H16" s="4">
        <v>6.69435</v>
      </c>
      <c r="I16" s="4">
        <v>1.602151881058596</v>
      </c>
      <c r="J16" s="4">
        <v>0</v>
      </c>
      <c r="K16" s="4">
        <v>1.602151881058596</v>
      </c>
      <c r="L16" s="4">
        <v>31.382074315945339</v>
      </c>
    </row>
    <row r="17" spans="1:12" x14ac:dyDescent="0.25">
      <c r="A17" t="s">
        <v>143</v>
      </c>
      <c r="B17" t="s">
        <v>31</v>
      </c>
      <c r="C17" s="4">
        <v>6.854222</v>
      </c>
      <c r="D17" s="4">
        <v>8.4000000000000005E-2</v>
      </c>
      <c r="E17" s="4">
        <v>0</v>
      </c>
      <c r="F17" s="4">
        <v>8.4000000000000005E-2</v>
      </c>
      <c r="G17" s="5">
        <v>203080756</v>
      </c>
      <c r="H17" s="4">
        <v>6.7702220000000004</v>
      </c>
      <c r="I17" s="4">
        <v>1.2255220213176641</v>
      </c>
      <c r="J17" s="4">
        <v>0</v>
      </c>
      <c r="K17" s="4">
        <v>1.2255220213176641</v>
      </c>
      <c r="L17" s="4">
        <v>33.337585172275013</v>
      </c>
    </row>
    <row r="18" spans="1:12" x14ac:dyDescent="0.25">
      <c r="B18" t="s">
        <v>26</v>
      </c>
      <c r="C18" s="4">
        <f>AVERAGE(C2:C17)</f>
        <v>6.8627000625000001</v>
      </c>
      <c r="D18" s="4">
        <f t="shared" ref="D18:L18" si="0">AVERAGE(D2:D17)</f>
        <v>9.9937500000000012E-2</v>
      </c>
      <c r="E18" s="4">
        <f t="shared" si="0"/>
        <v>0</v>
      </c>
      <c r="F18" s="4">
        <f t="shared" si="0"/>
        <v>9.9937500000000012E-2</v>
      </c>
      <c r="G18" s="5">
        <f t="shared" si="0"/>
        <v>200681364.125</v>
      </c>
      <c r="H18" s="4">
        <f t="shared" si="0"/>
        <v>6.7627625625000007</v>
      </c>
      <c r="I18" s="4">
        <f t="shared" si="0"/>
        <v>1.4489756436365275</v>
      </c>
      <c r="J18" s="4">
        <f t="shared" si="0"/>
        <v>0</v>
      </c>
      <c r="K18" s="4">
        <f t="shared" si="0"/>
        <v>1.4489756436365275</v>
      </c>
      <c r="L18" s="4">
        <f t="shared" si="0"/>
        <v>33.78688770002244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zoomScale="85" zoomScaleNormal="85" workbookViewId="0"/>
  </sheetViews>
  <sheetFormatPr defaultRowHeight="15" x14ac:dyDescent="0.25"/>
  <cols>
    <col min="1" max="1" width="5.42578125" bestFit="1" customWidth="1"/>
    <col min="2" max="2" width="15.710937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6.71093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6.140625" bestFit="1" customWidth="1"/>
    <col min="12" max="12" width="16.42578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32</v>
      </c>
      <c r="C2" s="4">
        <v>3.5505110000000002</v>
      </c>
      <c r="D2" s="4">
        <v>1.4E-2</v>
      </c>
      <c r="E2" s="4">
        <v>0.127</v>
      </c>
      <c r="F2" s="4">
        <v>-0.113</v>
      </c>
      <c r="G2" s="5">
        <v>183987291</v>
      </c>
      <c r="H2" s="4">
        <v>3.6635110000000002</v>
      </c>
      <c r="I2" s="4">
        <v>0.3943094388385221</v>
      </c>
      <c r="J2" s="4">
        <v>3.5769499094637358</v>
      </c>
      <c r="K2" s="4">
        <v>-3.182640470625214</v>
      </c>
      <c r="L2" s="4">
        <v>19.911761187896399</v>
      </c>
    </row>
    <row r="3" spans="1:12" x14ac:dyDescent="0.25">
      <c r="A3" t="s">
        <v>14</v>
      </c>
      <c r="B3" t="s">
        <v>32</v>
      </c>
      <c r="C3" s="4">
        <v>3.6769379999999998</v>
      </c>
      <c r="D3" s="4">
        <v>1E-3</v>
      </c>
      <c r="E3" s="4">
        <v>0.152</v>
      </c>
      <c r="F3" s="4">
        <v>-0.151</v>
      </c>
      <c r="G3" s="5">
        <v>189605006</v>
      </c>
      <c r="H3" s="4">
        <v>3.8279380000000001</v>
      </c>
      <c r="I3" s="4">
        <v>2.719654234039301E-2</v>
      </c>
      <c r="J3" s="4">
        <v>4.1338744357397381</v>
      </c>
      <c r="K3" s="4">
        <v>-4.1066778933993451</v>
      </c>
      <c r="L3" s="4">
        <v>20.189013363919301</v>
      </c>
    </row>
    <row r="4" spans="1:12" x14ac:dyDescent="0.25">
      <c r="A4" t="s">
        <v>15</v>
      </c>
      <c r="B4" t="s">
        <v>32</v>
      </c>
      <c r="C4" s="4">
        <v>3.4437120000000001</v>
      </c>
      <c r="D4" s="4">
        <v>5.0000000000000001E-3</v>
      </c>
      <c r="E4" s="4">
        <v>0.16400000000000001</v>
      </c>
      <c r="F4" s="4">
        <v>-0.159</v>
      </c>
      <c r="G4" s="5">
        <v>191480630</v>
      </c>
      <c r="H4" s="4">
        <v>3.6027119999999999</v>
      </c>
      <c r="I4" s="4">
        <v>0.14519216473386859</v>
      </c>
      <c r="J4" s="4">
        <v>4.7623030032708904</v>
      </c>
      <c r="K4" s="4">
        <v>-4.6171108385370214</v>
      </c>
      <c r="L4" s="4">
        <v>18.815020610700941</v>
      </c>
    </row>
    <row r="5" spans="1:12" x14ac:dyDescent="0.25">
      <c r="A5" t="s">
        <v>16</v>
      </c>
      <c r="B5" t="s">
        <v>32</v>
      </c>
      <c r="C5" s="4">
        <v>3.5475099999999999</v>
      </c>
      <c r="D5" s="4">
        <v>1E-3</v>
      </c>
      <c r="E5" s="4">
        <v>0.26200000000000001</v>
      </c>
      <c r="F5" s="4">
        <v>-0.26100000000000001</v>
      </c>
      <c r="G5" s="5">
        <v>190755799</v>
      </c>
      <c r="H5" s="4">
        <v>3.8085100000000001</v>
      </c>
      <c r="I5" s="4">
        <v>2.8188785937178471E-2</v>
      </c>
      <c r="J5" s="4">
        <v>7.3854619155407599</v>
      </c>
      <c r="K5" s="4">
        <v>-7.3572731296035796</v>
      </c>
      <c r="L5" s="4">
        <v>19.96536944074764</v>
      </c>
    </row>
    <row r="6" spans="1:12" x14ac:dyDescent="0.25">
      <c r="A6" t="s">
        <v>17</v>
      </c>
      <c r="B6" t="s">
        <v>32</v>
      </c>
      <c r="C6" s="4">
        <v>3.9172340000000001</v>
      </c>
      <c r="D6" s="4">
        <v>3.0000000000000001E-3</v>
      </c>
      <c r="E6" s="4">
        <v>0.23899999999999999</v>
      </c>
      <c r="F6" s="4">
        <v>-0.23599999999999999</v>
      </c>
      <c r="G6" s="5">
        <v>192379287</v>
      </c>
      <c r="H6" s="4">
        <v>4.1532340000000003</v>
      </c>
      <c r="I6" s="4">
        <v>7.6584651312635393E-2</v>
      </c>
      <c r="J6" s="4">
        <v>6.1012438879066204</v>
      </c>
      <c r="K6" s="4">
        <v>-6.0246592365939842</v>
      </c>
      <c r="L6" s="4">
        <v>21.58877946148122</v>
      </c>
    </row>
    <row r="7" spans="1:12" x14ac:dyDescent="0.25">
      <c r="A7" t="s">
        <v>18</v>
      </c>
      <c r="B7" t="s">
        <v>32</v>
      </c>
      <c r="C7" s="4">
        <v>3.7317979999999999</v>
      </c>
      <c r="D7" s="4">
        <v>0</v>
      </c>
      <c r="E7" s="4">
        <v>0.23799999999999999</v>
      </c>
      <c r="F7" s="4">
        <v>-0.23799999999999999</v>
      </c>
      <c r="G7" s="5">
        <v>193904015</v>
      </c>
      <c r="H7" s="4">
        <v>3.9697979999999999</v>
      </c>
      <c r="I7" s="4">
        <v>0</v>
      </c>
      <c r="J7" s="4">
        <v>6.3776227973754196</v>
      </c>
      <c r="K7" s="4">
        <v>-6.3776227973754196</v>
      </c>
      <c r="L7" s="4">
        <v>20.47300567757712</v>
      </c>
    </row>
    <row r="8" spans="1:12" x14ac:dyDescent="0.25">
      <c r="A8" t="s">
        <v>19</v>
      </c>
      <c r="B8" t="s">
        <v>32</v>
      </c>
      <c r="C8" s="4">
        <v>3.5537719999999999</v>
      </c>
      <c r="D8" s="4">
        <v>2E-3</v>
      </c>
      <c r="E8" s="4">
        <v>0.31</v>
      </c>
      <c r="F8" s="4">
        <v>-0.308</v>
      </c>
      <c r="G8" s="5">
        <v>201032714</v>
      </c>
      <c r="H8" s="4">
        <v>3.8617720000000002</v>
      </c>
      <c r="I8" s="4">
        <v>5.6278230567408383E-2</v>
      </c>
      <c r="J8" s="4">
        <v>8.7231257379482976</v>
      </c>
      <c r="K8" s="4">
        <v>-8.6668475073808899</v>
      </c>
      <c r="L8" s="4">
        <v>19.2096695267219</v>
      </c>
    </row>
    <row r="9" spans="1:12" x14ac:dyDescent="0.25">
      <c r="A9" t="s">
        <v>20</v>
      </c>
      <c r="B9" t="s">
        <v>32</v>
      </c>
      <c r="C9" s="4">
        <v>3.6898360000000001</v>
      </c>
      <c r="D9" s="4">
        <v>8.9999999999999993E-3</v>
      </c>
      <c r="E9" s="4">
        <v>0.30399999999999999</v>
      </c>
      <c r="F9" s="4">
        <v>-0.29499999999999998</v>
      </c>
      <c r="G9" s="5">
        <v>202768562</v>
      </c>
      <c r="H9" s="4">
        <v>3.984836</v>
      </c>
      <c r="I9" s="4">
        <v>0.2439132796145953</v>
      </c>
      <c r="J9" s="4">
        <v>8.238848555870776</v>
      </c>
      <c r="K9" s="4">
        <v>-7.9949352762561796</v>
      </c>
      <c r="L9" s="4">
        <v>19.652139171357341</v>
      </c>
    </row>
    <row r="10" spans="1:12" x14ac:dyDescent="0.25">
      <c r="A10" t="s">
        <v>21</v>
      </c>
      <c r="B10" t="s">
        <v>32</v>
      </c>
      <c r="C10" s="4">
        <v>3.8676810000000001</v>
      </c>
      <c r="D10" s="4">
        <v>1.0999999999999999E-2</v>
      </c>
      <c r="E10" s="4">
        <v>0.29699999999999999</v>
      </c>
      <c r="F10" s="4">
        <v>-0.28599999999999998</v>
      </c>
      <c r="G10" s="5">
        <v>204450049</v>
      </c>
      <c r="H10" s="4">
        <v>4.1536809999999997</v>
      </c>
      <c r="I10" s="4">
        <v>0.28440815051706692</v>
      </c>
      <c r="J10" s="4">
        <v>7.6790200639608059</v>
      </c>
      <c r="K10" s="4">
        <v>-7.3946119134437396</v>
      </c>
      <c r="L10" s="4">
        <v>20.316360990453951</v>
      </c>
    </row>
    <row r="11" spans="1:12" x14ac:dyDescent="0.25">
      <c r="A11" t="s">
        <v>22</v>
      </c>
      <c r="B11" t="s">
        <v>32</v>
      </c>
      <c r="C11" s="4">
        <v>3.8513959999999998</v>
      </c>
      <c r="D11" s="4">
        <v>3.0000000000000001E-3</v>
      </c>
      <c r="E11" s="4">
        <v>0.39400000000000002</v>
      </c>
      <c r="F11" s="4">
        <v>-0.39100000000000001</v>
      </c>
      <c r="G11" s="5">
        <v>206081432</v>
      </c>
      <c r="H11" s="4">
        <v>4.2423959999999994</v>
      </c>
      <c r="I11" s="4">
        <v>7.7893833820256345E-2</v>
      </c>
      <c r="J11" s="4">
        <v>10.230056841727</v>
      </c>
      <c r="K11" s="4">
        <v>-10.152163007906751</v>
      </c>
      <c r="L11" s="4">
        <v>20.58601766703562</v>
      </c>
    </row>
    <row r="12" spans="1:12" x14ac:dyDescent="0.25">
      <c r="A12" t="s">
        <v>23</v>
      </c>
      <c r="B12" t="s">
        <v>32</v>
      </c>
      <c r="C12" s="4">
        <v>3.6550690000000001</v>
      </c>
      <c r="D12" s="4">
        <v>2.1999999999999999E-2</v>
      </c>
      <c r="E12" s="4">
        <v>0.36</v>
      </c>
      <c r="F12" s="4">
        <v>-0.33800000000000002</v>
      </c>
      <c r="G12" s="5">
        <v>207660929</v>
      </c>
      <c r="H12" s="4">
        <v>3.9930690000000011</v>
      </c>
      <c r="I12" s="4">
        <v>0.60190382178831636</v>
      </c>
      <c r="J12" s="4">
        <v>9.8493352656269959</v>
      </c>
      <c r="K12" s="4">
        <v>-9.2474314438386784</v>
      </c>
      <c r="L12" s="4">
        <v>19.2287929136636</v>
      </c>
    </row>
    <row r="13" spans="1:12" x14ac:dyDescent="0.25">
      <c r="A13" t="s">
        <v>24</v>
      </c>
      <c r="B13" t="s">
        <v>32</v>
      </c>
      <c r="C13" s="4">
        <v>3.7289530000000002</v>
      </c>
      <c r="D13" s="4">
        <v>1.2999999999999999E-2</v>
      </c>
      <c r="E13" s="4">
        <v>0.33600000000000002</v>
      </c>
      <c r="F13" s="4">
        <v>-0.32300000000000001</v>
      </c>
      <c r="G13" s="5">
        <v>208494900</v>
      </c>
      <c r="H13" s="4">
        <v>4.0519530000000001</v>
      </c>
      <c r="I13" s="4">
        <v>0.34862332670859619</v>
      </c>
      <c r="J13" s="4">
        <v>9.0105721364683333</v>
      </c>
      <c r="K13" s="4">
        <v>-8.6619488097597372</v>
      </c>
      <c r="L13" s="4">
        <v>19.434302709562679</v>
      </c>
    </row>
    <row r="14" spans="1:12" x14ac:dyDescent="0.25">
      <c r="A14" t="s">
        <v>25</v>
      </c>
      <c r="B14" t="s">
        <v>32</v>
      </c>
      <c r="C14" s="4">
        <v>3.7117439999999999</v>
      </c>
      <c r="D14" s="4">
        <v>3.0000000000000001E-3</v>
      </c>
      <c r="E14" s="4">
        <v>0.36399999999999999</v>
      </c>
      <c r="F14" s="4">
        <v>-0.36099999999999999</v>
      </c>
      <c r="G14" s="5">
        <v>210147125</v>
      </c>
      <c r="H14" s="4">
        <v>4.0727440000000001</v>
      </c>
      <c r="I14" s="4">
        <v>8.0824539623422301E-2</v>
      </c>
      <c r="J14" s="4">
        <v>9.8067108076419061</v>
      </c>
      <c r="K14" s="4">
        <v>-9.7258862680184848</v>
      </c>
      <c r="L14" s="4">
        <v>19.380441202800181</v>
      </c>
    </row>
    <row r="15" spans="1:12" x14ac:dyDescent="0.25">
      <c r="A15" t="s">
        <v>46</v>
      </c>
      <c r="B15" t="s">
        <v>32</v>
      </c>
      <c r="C15" s="4">
        <v>3.752999</v>
      </c>
      <c r="D15" s="4">
        <v>0.01</v>
      </c>
      <c r="E15" s="4">
        <v>0.38100000000000001</v>
      </c>
      <c r="F15" s="4">
        <v>-0.371</v>
      </c>
      <c r="G15" s="5">
        <v>211755692</v>
      </c>
      <c r="H15" s="4">
        <v>4.1239990000000004</v>
      </c>
      <c r="I15" s="4">
        <v>0.26645357486106441</v>
      </c>
      <c r="J15" s="4">
        <v>10.15188120220655</v>
      </c>
      <c r="K15" s="4">
        <v>-9.8854276273454911</v>
      </c>
      <c r="L15" s="4">
        <v>19.475268697853942</v>
      </c>
    </row>
    <row r="16" spans="1:12" x14ac:dyDescent="0.25">
      <c r="A16" t="s">
        <v>47</v>
      </c>
      <c r="B16" t="s">
        <v>32</v>
      </c>
      <c r="C16" s="4">
        <v>3.8534639999999998</v>
      </c>
      <c r="D16" s="4">
        <v>1.0999999999999999E-2</v>
      </c>
      <c r="E16" s="4">
        <v>0.39400000000000002</v>
      </c>
      <c r="F16" s="4">
        <v>-0.38300000000000001</v>
      </c>
      <c r="G16" s="5">
        <v>213317639</v>
      </c>
      <c r="H16" s="4">
        <v>4.2364639999999998</v>
      </c>
      <c r="I16" s="4">
        <v>0.28545744815573731</v>
      </c>
      <c r="J16" s="4">
        <v>10.22456677939641</v>
      </c>
      <c r="K16" s="4">
        <v>-9.9391093312406706</v>
      </c>
      <c r="L16" s="4">
        <v>19.85988603595974</v>
      </c>
    </row>
    <row r="17" spans="1:12" x14ac:dyDescent="0.25">
      <c r="A17" t="s">
        <v>143</v>
      </c>
      <c r="B17" t="s">
        <v>32</v>
      </c>
      <c r="C17" s="4">
        <v>3.8897970000000002</v>
      </c>
      <c r="D17" s="4">
        <v>1.2999999999999999E-2</v>
      </c>
      <c r="E17" s="4">
        <v>0.375</v>
      </c>
      <c r="F17" s="4">
        <v>-0.36199999999999999</v>
      </c>
      <c r="G17" s="5">
        <v>203080756</v>
      </c>
      <c r="H17" s="4">
        <v>4.2517969999999998</v>
      </c>
      <c r="I17" s="4">
        <v>0.33420767201990231</v>
      </c>
      <c r="J17" s="4">
        <v>9.6406059236510284</v>
      </c>
      <c r="K17" s="4">
        <v>-9.3063982516311263</v>
      </c>
      <c r="L17" s="4">
        <v>20.936484006392021</v>
      </c>
    </row>
    <row r="18" spans="1:12" x14ac:dyDescent="0.25">
      <c r="B18" t="s">
        <v>26</v>
      </c>
      <c r="C18" s="4">
        <f>AVERAGE(C2:C17)</f>
        <v>3.7139008750000002</v>
      </c>
      <c r="D18" s="4">
        <f t="shared" ref="D18:L18" si="0">AVERAGE(D2:D17)</f>
        <v>7.5624999999999998E-3</v>
      </c>
      <c r="E18" s="4">
        <f t="shared" si="0"/>
        <v>0.2935625</v>
      </c>
      <c r="F18" s="4">
        <f t="shared" si="0"/>
        <v>-0.28600000000000003</v>
      </c>
      <c r="G18" s="5">
        <f t="shared" si="0"/>
        <v>200681364.125</v>
      </c>
      <c r="H18" s="4">
        <f t="shared" si="0"/>
        <v>3.9999008749999998</v>
      </c>
      <c r="I18" s="4">
        <f t="shared" si="0"/>
        <v>0.20321471630243521</v>
      </c>
      <c r="J18" s="4">
        <f t="shared" si="0"/>
        <v>7.8682612039872044</v>
      </c>
      <c r="K18" s="4">
        <f t="shared" si="0"/>
        <v>-7.6650464876847693</v>
      </c>
      <c r="L18" s="4">
        <f t="shared" si="0"/>
        <v>19.938894541507722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8"/>
  <sheetViews>
    <sheetView zoomScale="85" zoomScaleNormal="85" workbookViewId="0"/>
  </sheetViews>
  <sheetFormatPr defaultRowHeight="15" x14ac:dyDescent="0.25"/>
  <cols>
    <col min="1" max="1" width="5.140625" bestFit="1" customWidth="1"/>
    <col min="2" max="2" width="16.42578125" bestFit="1" customWidth="1"/>
    <col min="3" max="3" width="9.28515625" bestFit="1" customWidth="1"/>
    <col min="4" max="4" width="10.85546875" bestFit="1" customWidth="1"/>
    <col min="5" max="5" width="11.140625" bestFit="1" customWidth="1"/>
    <col min="6" max="6" width="5.85546875" bestFit="1" customWidth="1"/>
    <col min="7" max="7" width="11.140625" bestFit="1" customWidth="1"/>
    <col min="8" max="8" width="15.140625" bestFit="1" customWidth="1"/>
    <col min="9" max="9" width="13.28515625" bestFit="1" customWidth="1"/>
    <col min="10" max="10" width="13.5703125" bestFit="1" customWidth="1"/>
    <col min="11" max="11" width="15.85546875" bestFit="1" customWidth="1"/>
    <col min="12" max="12" width="16.42578125" bestFit="1" customWidth="1"/>
    <col min="15" max="15" width="12" bestFit="1" customWidth="1"/>
  </cols>
  <sheetData>
    <row r="1" spans="1:12" x14ac:dyDescent="0.25">
      <c r="A1" s="2" t="s">
        <v>0</v>
      </c>
      <c r="B1" s="7" t="s">
        <v>28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33</v>
      </c>
      <c r="C2" s="4">
        <v>7.0489946579999998</v>
      </c>
      <c r="D2" s="4">
        <v>1.397</v>
      </c>
      <c r="E2" s="4">
        <v>2.5999999999999999E-2</v>
      </c>
      <c r="F2" s="4">
        <v>1.371</v>
      </c>
      <c r="G2">
        <v>183987291</v>
      </c>
      <c r="H2" s="4">
        <v>5.6779946579999994</v>
      </c>
      <c r="I2" s="4">
        <v>19.818428978585271</v>
      </c>
      <c r="J2" s="4">
        <v>0.36884692444038453</v>
      </c>
      <c r="K2" s="4">
        <v>19.449582054144891</v>
      </c>
      <c r="L2" s="4">
        <v>30.86079819502315</v>
      </c>
    </row>
    <row r="3" spans="1:12" x14ac:dyDescent="0.25">
      <c r="A3" t="s">
        <v>14</v>
      </c>
      <c r="B3" t="s">
        <v>33</v>
      </c>
      <c r="C3" s="4">
        <v>6.6213744610000003</v>
      </c>
      <c r="D3" s="4">
        <v>1.175</v>
      </c>
      <c r="E3" s="4">
        <v>2.5000000000000001E-2</v>
      </c>
      <c r="F3" s="4">
        <v>1.1499999999999999</v>
      </c>
      <c r="G3">
        <v>189605006</v>
      </c>
      <c r="H3" s="4">
        <v>5.4713744610000008</v>
      </c>
      <c r="I3" s="4">
        <v>17.745560335256201</v>
      </c>
      <c r="J3" s="4">
        <v>0.3775651135160894</v>
      </c>
      <c r="K3" s="4">
        <v>17.367995221740109</v>
      </c>
      <c r="L3" s="4">
        <v>28.85669833527497</v>
      </c>
    </row>
    <row r="4" spans="1:12" x14ac:dyDescent="0.25">
      <c r="A4" t="s">
        <v>15</v>
      </c>
      <c r="B4" t="s">
        <v>33</v>
      </c>
      <c r="C4" s="4">
        <v>6.6616326960000007</v>
      </c>
      <c r="D4" s="4">
        <v>1.08</v>
      </c>
      <c r="E4" s="4">
        <v>3.4000000000000002E-2</v>
      </c>
      <c r="F4" s="4">
        <v>1.046</v>
      </c>
      <c r="G4">
        <v>191480630</v>
      </c>
      <c r="H4" s="4">
        <v>5.6156326959999996</v>
      </c>
      <c r="I4" s="4">
        <v>16.21224179244361</v>
      </c>
      <c r="J4" s="4">
        <v>0.51038538976211367</v>
      </c>
      <c r="K4" s="4">
        <v>15.7018564026815</v>
      </c>
      <c r="L4" s="4">
        <v>29.327419154616319</v>
      </c>
    </row>
    <row r="5" spans="1:12" x14ac:dyDescent="0.25">
      <c r="A5" t="s">
        <v>16</v>
      </c>
      <c r="B5" t="s">
        <v>33</v>
      </c>
      <c r="C5" s="4">
        <v>6.9774843679999998</v>
      </c>
      <c r="D5" s="4">
        <v>1.1040000000000001</v>
      </c>
      <c r="E5" s="4">
        <v>3.2000000000000001E-2</v>
      </c>
      <c r="F5" s="4">
        <v>1.0720000000000001</v>
      </c>
      <c r="G5">
        <v>190755799</v>
      </c>
      <c r="H5" s="4">
        <v>5.9054843679999998</v>
      </c>
      <c r="I5" s="4">
        <v>15.822321366467589</v>
      </c>
      <c r="J5" s="4">
        <v>0.45861801062224888</v>
      </c>
      <c r="K5" s="4">
        <v>15.36370335584534</v>
      </c>
      <c r="L5" s="4">
        <v>30.958347787896081</v>
      </c>
    </row>
    <row r="6" spans="1:12" x14ac:dyDescent="0.25">
      <c r="A6" t="s">
        <v>17</v>
      </c>
      <c r="B6" t="s">
        <v>33</v>
      </c>
      <c r="C6" s="4">
        <v>6.7835369460000008</v>
      </c>
      <c r="D6" s="4">
        <v>0.99099999999999999</v>
      </c>
      <c r="E6" s="4">
        <v>3.7999999999999999E-2</v>
      </c>
      <c r="F6" s="4">
        <v>0.95299999999999996</v>
      </c>
      <c r="G6">
        <v>192379287</v>
      </c>
      <c r="H6" s="4">
        <v>5.8305369460000014</v>
      </c>
      <c r="I6" s="4">
        <v>14.60889809974951</v>
      </c>
      <c r="J6" s="4">
        <v>0.56017974549998117</v>
      </c>
      <c r="K6" s="4">
        <v>14.04871835424953</v>
      </c>
      <c r="L6" s="4">
        <v>30.30750886398701</v>
      </c>
    </row>
    <row r="7" spans="1:12" x14ac:dyDescent="0.25">
      <c r="A7" t="s">
        <v>18</v>
      </c>
      <c r="B7" t="s">
        <v>33</v>
      </c>
      <c r="C7" s="4">
        <v>7.3511471770000014</v>
      </c>
      <c r="D7" s="4">
        <v>1.1319999999999999</v>
      </c>
      <c r="E7" s="4">
        <v>4.8000000000000001E-2</v>
      </c>
      <c r="F7" s="4">
        <v>1.0840000000000001</v>
      </c>
      <c r="G7">
        <v>193904015</v>
      </c>
      <c r="H7" s="4">
        <v>6.2671471770000009</v>
      </c>
      <c r="I7" s="4">
        <v>15.39895709803988</v>
      </c>
      <c r="J7" s="4">
        <v>0.65295931157766285</v>
      </c>
      <c r="K7" s="4">
        <v>14.745997786462221</v>
      </c>
      <c r="L7" s="4">
        <v>32.320873691037299</v>
      </c>
    </row>
    <row r="8" spans="1:12" x14ac:dyDescent="0.25">
      <c r="A8" t="s">
        <v>19</v>
      </c>
      <c r="B8" t="s">
        <v>33</v>
      </c>
      <c r="C8" s="4">
        <v>8.1667202070000009</v>
      </c>
      <c r="D8" s="4">
        <v>1.401</v>
      </c>
      <c r="E8" s="4">
        <v>4.4999999999999998E-2</v>
      </c>
      <c r="F8" s="4">
        <v>1.3560000000000001</v>
      </c>
      <c r="G8">
        <v>201032714</v>
      </c>
      <c r="H8" s="4">
        <v>6.810720207000001</v>
      </c>
      <c r="I8" s="4">
        <v>17.15498957340489</v>
      </c>
      <c r="J8" s="4">
        <v>0.55101679571964302</v>
      </c>
      <c r="K8" s="4">
        <v>16.603972777685239</v>
      </c>
      <c r="L8" s="4">
        <v>33.878666170720862</v>
      </c>
    </row>
    <row r="9" spans="1:12" x14ac:dyDescent="0.25">
      <c r="A9" t="s">
        <v>20</v>
      </c>
      <c r="B9" t="s">
        <v>33</v>
      </c>
      <c r="C9" s="4">
        <v>8.0632248190000002</v>
      </c>
      <c r="D9" s="4">
        <v>1.4319999999999999</v>
      </c>
      <c r="E9" s="4">
        <v>6.0999999999999999E-2</v>
      </c>
      <c r="F9" s="4">
        <v>1.371</v>
      </c>
      <c r="G9">
        <v>202768562</v>
      </c>
      <c r="H9" s="4">
        <v>6.6922248189999998</v>
      </c>
      <c r="I9" s="4">
        <v>17.759643717556621</v>
      </c>
      <c r="J9" s="4">
        <v>0.75652113601323601</v>
      </c>
      <c r="K9" s="4">
        <v>17.003122581543391</v>
      </c>
      <c r="L9" s="4">
        <v>33.004252498471637</v>
      </c>
    </row>
    <row r="10" spans="1:12" x14ac:dyDescent="0.25">
      <c r="A10" t="s">
        <v>21</v>
      </c>
      <c r="B10" t="s">
        <v>33</v>
      </c>
      <c r="C10" s="4">
        <v>7.4934353570000001</v>
      </c>
      <c r="D10" s="4">
        <v>1.2490000000000001</v>
      </c>
      <c r="E10" s="4">
        <v>4.7E-2</v>
      </c>
      <c r="F10" s="4">
        <v>1.202</v>
      </c>
      <c r="G10">
        <v>204450049</v>
      </c>
      <c r="H10" s="4">
        <v>6.2914353569999992</v>
      </c>
      <c r="I10" s="4">
        <v>16.66792252812651</v>
      </c>
      <c r="J10" s="4">
        <v>0.62721565958522485</v>
      </c>
      <c r="K10" s="4">
        <v>16.040706868541289</v>
      </c>
      <c r="L10" s="4">
        <v>30.772481531662532</v>
      </c>
    </row>
    <row r="11" spans="1:12" x14ac:dyDescent="0.25">
      <c r="A11" t="s">
        <v>22</v>
      </c>
      <c r="B11" t="s">
        <v>33</v>
      </c>
      <c r="C11" s="4">
        <v>7.3587776950000006</v>
      </c>
      <c r="D11" s="4">
        <v>1.2450000000000001</v>
      </c>
      <c r="E11" s="4">
        <v>5.0999999999999997E-2</v>
      </c>
      <c r="F11" s="4">
        <v>1.194</v>
      </c>
      <c r="G11">
        <v>206081432</v>
      </c>
      <c r="H11" s="4">
        <v>6.1647776950000006</v>
      </c>
      <c r="I11" s="4">
        <v>16.918570605087432</v>
      </c>
      <c r="J11" s="4">
        <v>0.69304988020840042</v>
      </c>
      <c r="K11" s="4">
        <v>16.225520724879029</v>
      </c>
      <c r="L11" s="4">
        <v>29.914280171539179</v>
      </c>
    </row>
    <row r="12" spans="1:12" x14ac:dyDescent="0.25">
      <c r="A12" t="s">
        <v>23</v>
      </c>
      <c r="B12" t="s">
        <v>33</v>
      </c>
      <c r="C12" s="4">
        <v>7.6815377050000002</v>
      </c>
      <c r="D12" s="4">
        <v>1.389</v>
      </c>
      <c r="E12" s="4">
        <v>4.4999999999999998E-2</v>
      </c>
      <c r="F12" s="4">
        <v>1.3440000000000001</v>
      </c>
      <c r="G12">
        <v>207660929</v>
      </c>
      <c r="H12" s="4">
        <v>6.3375377049999999</v>
      </c>
      <c r="I12" s="4">
        <v>18.082317022226999</v>
      </c>
      <c r="J12" s="4">
        <v>0.58582020590368233</v>
      </c>
      <c r="K12" s="4">
        <v>17.496496816323319</v>
      </c>
      <c r="L12" s="4">
        <v>30.51868127297071</v>
      </c>
    </row>
    <row r="13" spans="1:12" x14ac:dyDescent="0.25">
      <c r="A13" t="s">
        <v>24</v>
      </c>
      <c r="B13" t="s">
        <v>33</v>
      </c>
      <c r="C13" s="4">
        <v>7.9895156309999997</v>
      </c>
      <c r="D13" s="4">
        <v>1.5389999999999999</v>
      </c>
      <c r="E13" s="4">
        <v>3.6999999999999998E-2</v>
      </c>
      <c r="F13" s="4">
        <v>1.502</v>
      </c>
      <c r="G13">
        <v>208494900</v>
      </c>
      <c r="H13" s="4">
        <v>6.4875156310000008</v>
      </c>
      <c r="I13" s="4">
        <v>19.262744715443691</v>
      </c>
      <c r="J13" s="4">
        <v>0.46310692298337658</v>
      </c>
      <c r="K13" s="4">
        <v>18.79963779246031</v>
      </c>
      <c r="L13" s="4">
        <v>31.11594399191539</v>
      </c>
    </row>
    <row r="14" spans="1:12" x14ac:dyDescent="0.25">
      <c r="A14" t="s">
        <v>25</v>
      </c>
      <c r="B14" t="s">
        <v>33</v>
      </c>
      <c r="C14" s="4">
        <v>8.218851226</v>
      </c>
      <c r="D14" s="4">
        <v>1.764</v>
      </c>
      <c r="E14" s="4">
        <v>0.04</v>
      </c>
      <c r="F14" s="4">
        <v>1.724</v>
      </c>
      <c r="G14">
        <v>210147125</v>
      </c>
      <c r="H14" s="4">
        <v>6.4948512259999989</v>
      </c>
      <c r="I14" s="4">
        <v>21.46285352409906</v>
      </c>
      <c r="J14" s="4">
        <v>0.48668602095462732</v>
      </c>
      <c r="K14" s="4">
        <v>20.976167503144431</v>
      </c>
      <c r="L14" s="4">
        <v>30.9062102372326</v>
      </c>
    </row>
    <row r="15" spans="1:12" x14ac:dyDescent="0.25">
      <c r="A15" t="s">
        <v>46</v>
      </c>
      <c r="B15" t="s">
        <v>33</v>
      </c>
      <c r="C15" s="4">
        <v>7.8248883019999997</v>
      </c>
      <c r="D15" s="4">
        <v>1.901</v>
      </c>
      <c r="E15" s="4">
        <v>0.05</v>
      </c>
      <c r="F15" s="4">
        <v>1.851</v>
      </c>
      <c r="G15">
        <v>211755692</v>
      </c>
      <c r="H15" s="4">
        <v>5.9738883019999998</v>
      </c>
      <c r="I15" s="4">
        <v>24.29427650122641</v>
      </c>
      <c r="J15" s="4">
        <v>0.6389867570022727</v>
      </c>
      <c r="K15" s="4">
        <v>23.655289744224131</v>
      </c>
      <c r="L15" s="4">
        <v>28.211228919409631</v>
      </c>
    </row>
    <row r="16" spans="1:12" x14ac:dyDescent="0.25">
      <c r="A16" t="s">
        <v>47</v>
      </c>
      <c r="B16" t="s">
        <v>33</v>
      </c>
      <c r="C16" s="4">
        <v>7.4562611409999997</v>
      </c>
      <c r="D16" s="4">
        <v>1.734</v>
      </c>
      <c r="E16" s="4">
        <v>5.7000000000000002E-2</v>
      </c>
      <c r="F16" s="4">
        <v>1.677</v>
      </c>
      <c r="G16">
        <v>213317639</v>
      </c>
      <c r="H16" s="4">
        <v>5.7792611410000001</v>
      </c>
      <c r="I16" s="4">
        <v>23.255623256878629</v>
      </c>
      <c r="J16" s="4">
        <v>0.76445820394583741</v>
      </c>
      <c r="K16" s="4">
        <v>22.4911650529328</v>
      </c>
      <c r="L16" s="4">
        <v>27.092279701258089</v>
      </c>
    </row>
    <row r="17" spans="1:12" x14ac:dyDescent="0.25">
      <c r="A17" t="s">
        <v>143</v>
      </c>
      <c r="B17" t="s">
        <v>33</v>
      </c>
      <c r="C17" s="4">
        <v>8.012319797</v>
      </c>
      <c r="D17" s="4">
        <v>2.157</v>
      </c>
      <c r="E17" s="4">
        <v>6.5000000000000002E-2</v>
      </c>
      <c r="F17" s="4">
        <v>2.0920000000000001</v>
      </c>
      <c r="G17">
        <v>203080756</v>
      </c>
      <c r="H17" s="4">
        <v>5.9203197969999994</v>
      </c>
      <c r="I17" s="4">
        <v>26.92104227801331</v>
      </c>
      <c r="J17" s="4">
        <v>0.8112506945159319</v>
      </c>
      <c r="K17" s="4">
        <v>26.10979158349738</v>
      </c>
      <c r="L17" s="4">
        <v>29.152539677368541</v>
      </c>
    </row>
    <row r="18" spans="1:12" x14ac:dyDescent="0.25">
      <c r="B18" t="s">
        <v>26</v>
      </c>
      <c r="C18" s="4">
        <f>AVERAGE(C2:C17)</f>
        <v>7.4818563866250001</v>
      </c>
      <c r="D18" s="4">
        <f t="shared" ref="D18:L18" si="0">AVERAGE(D2:D17)</f>
        <v>1.4181250000000001</v>
      </c>
      <c r="E18" s="4">
        <f t="shared" si="0"/>
        <v>4.3812500000000004E-2</v>
      </c>
      <c r="F18" s="4">
        <f t="shared" si="0"/>
        <v>1.3743124999999998</v>
      </c>
      <c r="G18" s="5">
        <f t="shared" si="0"/>
        <v>200681364.125</v>
      </c>
      <c r="H18" s="4">
        <f t="shared" si="0"/>
        <v>6.1075438866250007</v>
      </c>
      <c r="I18" s="4">
        <f t="shared" si="0"/>
        <v>18.836649462037851</v>
      </c>
      <c r="J18" s="4">
        <f t="shared" si="0"/>
        <v>0.58166667326566956</v>
      </c>
      <c r="K18" s="4">
        <f t="shared" si="0"/>
        <v>18.254982788772182</v>
      </c>
      <c r="L18" s="4">
        <f t="shared" si="0"/>
        <v>30.449888137523999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Índice</vt:lpstr>
      <vt:lpstr>Fontes</vt:lpstr>
      <vt:lpstr>Açúcar</vt:lpstr>
      <vt:lpstr>Arroz</vt:lpstr>
      <vt:lpstr>AviculturaCorte</vt:lpstr>
      <vt:lpstr>AvicuturaPostura</vt:lpstr>
      <vt:lpstr>Banana</vt:lpstr>
      <vt:lpstr>Batata</vt:lpstr>
      <vt:lpstr>Bovinocultura Corte</vt:lpstr>
      <vt:lpstr>BovinoculturaLeite</vt:lpstr>
      <vt:lpstr>Cacau</vt:lpstr>
      <vt:lpstr>Café</vt:lpstr>
      <vt:lpstr>Cebola</vt:lpstr>
      <vt:lpstr>Citros</vt:lpstr>
      <vt:lpstr>Feijão</vt:lpstr>
      <vt:lpstr>Mandioca</vt:lpstr>
      <vt:lpstr>Milho</vt:lpstr>
      <vt:lpstr>Soja</vt:lpstr>
      <vt:lpstr>Suinocultura</vt:lpstr>
      <vt:lpstr>Tomate</vt:lpstr>
      <vt:lpstr>Trigo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Gustavo Jun</cp:lastModifiedBy>
  <dcterms:created xsi:type="dcterms:W3CDTF">2023-05-13T13:31:45Z</dcterms:created>
  <dcterms:modified xsi:type="dcterms:W3CDTF">2024-02-28T19:47:18Z</dcterms:modified>
</cp:coreProperties>
</file>