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D:\UNA - Oficina\Proyecto - R\2019 - Proyecto - Fv.Fm Envés &amp; Haz\Data\"/>
    </mc:Choice>
  </mc:AlternateContent>
  <xr:revisionPtr revIDLastSave="0" documentId="13_ncr:1_{3EB42D17-411E-46DE-9E50-B91682D8340D}" xr6:coauthVersionLast="43" xr6:coauthVersionMax="43" xr10:uidLastSave="{00000000-0000-0000-0000-000000000000}"/>
  <bookViews>
    <workbookView xWindow="-98" yWindow="-98" windowWidth="18076" windowHeight="12196" xr2:uid="{00000000-000D-0000-FFFF-FFFF00000000}"/>
  </bookViews>
  <sheets>
    <sheet name="data_original" sheetId="1" r:id="rId1"/>
    <sheet name="Hoja3" sheetId="5" r:id="rId2"/>
    <sheet name="data" sheetId="3" r:id="rId3"/>
    <sheet name="cod_sp" sheetId="2" r:id="rId4"/>
  </sheets>
  <definedNames>
    <definedName name="_xlnm._FilterDatabase" localSheetId="2" hidden="1">data!$A$1:$AC$421</definedName>
    <definedName name="_xlnm._FilterDatabase" localSheetId="0" hidden="1">data_original!$A$1:$AC$421</definedName>
  </definedNames>
  <calcPr calcId="191029"/>
  <pivotCaches>
    <pivotCache cacheId="2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K2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14" i="1"/>
  <c r="K180" i="1"/>
  <c r="K178" i="1"/>
  <c r="K12" i="1"/>
  <c r="K250" i="1"/>
  <c r="K266" i="1"/>
  <c r="K404" i="1"/>
  <c r="K409" i="1"/>
  <c r="K354" i="1"/>
  <c r="K265" i="1"/>
  <c r="K2" i="1"/>
  <c r="K325" i="1"/>
  <c r="K253" i="1"/>
  <c r="K246" i="1"/>
  <c r="K326" i="1"/>
  <c r="K157" i="1"/>
  <c r="K309" i="1"/>
  <c r="K314" i="1"/>
  <c r="K324" i="1"/>
  <c r="K192" i="1"/>
  <c r="K413" i="1"/>
  <c r="K181" i="1"/>
  <c r="K196" i="1"/>
  <c r="K375" i="1"/>
  <c r="K238" i="1"/>
  <c r="K239" i="1"/>
  <c r="K247" i="1"/>
  <c r="K344" i="1"/>
  <c r="K374" i="1"/>
  <c r="K380" i="1"/>
  <c r="K307" i="1"/>
  <c r="K208" i="1"/>
  <c r="K371" i="1"/>
  <c r="K318" i="1"/>
  <c r="K353" i="1"/>
  <c r="K328" i="1"/>
  <c r="K350" i="1"/>
  <c r="K27" i="1"/>
  <c r="K244" i="1"/>
  <c r="K3" i="1"/>
  <c r="K359" i="1"/>
  <c r="K333" i="1"/>
  <c r="K347" i="1"/>
  <c r="K352" i="1"/>
  <c r="K26" i="1"/>
  <c r="K330" i="1"/>
  <c r="K332" i="1"/>
  <c r="K310" i="1"/>
  <c r="K389" i="1"/>
  <c r="K357" i="1"/>
  <c r="K358" i="1"/>
  <c r="K367" i="1"/>
  <c r="K234" i="1"/>
  <c r="K174" i="1"/>
  <c r="K366" i="1"/>
  <c r="K315" i="1"/>
  <c r="K361" i="1"/>
  <c r="K349" i="1"/>
  <c r="K171" i="1"/>
  <c r="K386" i="1"/>
  <c r="K209" i="1"/>
  <c r="K356" i="1"/>
  <c r="K335" i="1"/>
  <c r="K313" i="1"/>
  <c r="K388" i="1"/>
  <c r="K381" i="1"/>
  <c r="K355" i="1"/>
  <c r="K4" i="1"/>
  <c r="K363" i="1"/>
  <c r="K351" i="1"/>
  <c r="K336" i="1"/>
  <c r="K365" i="1"/>
  <c r="K235" i="1"/>
  <c r="K334" i="1"/>
  <c r="K360" i="1"/>
  <c r="K376" i="1"/>
  <c r="K346" i="1"/>
  <c r="K362" i="1"/>
  <c r="K165" i="1"/>
  <c r="K311" i="1"/>
  <c r="K364" i="1"/>
  <c r="K159" i="1"/>
  <c r="K370" i="1"/>
  <c r="K379" i="1"/>
  <c r="K345" i="1"/>
  <c r="K158" i="1"/>
  <c r="K348" i="1"/>
  <c r="K384" i="1"/>
  <c r="K164" i="1"/>
  <c r="K382" i="1"/>
  <c r="K372" i="1"/>
  <c r="K337" i="1"/>
  <c r="K387" i="1"/>
  <c r="K319" i="1"/>
  <c r="K385" i="1"/>
  <c r="K175" i="1"/>
  <c r="K331" i="1"/>
  <c r="K312" i="1"/>
  <c r="K378" i="1"/>
  <c r="K373" i="1"/>
  <c r="K383" i="1"/>
  <c r="K377" i="1"/>
  <c r="K390" i="1"/>
  <c r="K391" i="1"/>
  <c r="K160" i="1"/>
  <c r="K190" i="1"/>
  <c r="K286" i="1"/>
  <c r="K147" i="1"/>
  <c r="K150" i="1"/>
  <c r="K218" i="1"/>
  <c r="K184" i="1"/>
  <c r="K340" i="1"/>
  <c r="K129" i="1"/>
  <c r="K161" i="1"/>
  <c r="K204" i="1"/>
  <c r="K123" i="1"/>
  <c r="K131" i="1"/>
  <c r="K137" i="1"/>
  <c r="K275" i="1"/>
  <c r="K277" i="1"/>
  <c r="K132" i="1"/>
  <c r="K199" i="1"/>
  <c r="K301" i="1"/>
  <c r="K127" i="1"/>
  <c r="K133" i="1"/>
  <c r="K134" i="1"/>
  <c r="K219" i="1"/>
  <c r="K191" i="1"/>
  <c r="K278" i="1"/>
  <c r="K128" i="1"/>
  <c r="K146" i="1"/>
  <c r="K193" i="1"/>
  <c r="K274" i="1"/>
  <c r="K287" i="1"/>
  <c r="K125" i="1"/>
  <c r="K186" i="1"/>
  <c r="K130" i="1"/>
  <c r="K139" i="1"/>
  <c r="K283" i="1"/>
  <c r="K142" i="1"/>
  <c r="K149" i="1"/>
  <c r="K276" i="1"/>
  <c r="K122" i="1"/>
  <c r="K124" i="1"/>
  <c r="K126" i="1"/>
  <c r="K136" i="1"/>
  <c r="K141" i="1"/>
  <c r="K233" i="1"/>
  <c r="K205" i="1"/>
  <c r="K291" i="1"/>
  <c r="K145" i="1"/>
  <c r="K148" i="1"/>
  <c r="K198" i="1"/>
  <c r="K290" i="1"/>
  <c r="K296" i="1"/>
  <c r="K138" i="1"/>
  <c r="K140" i="1"/>
  <c r="K341" i="1"/>
  <c r="K135" i="1"/>
  <c r="K185" i="1"/>
  <c r="K279" i="1"/>
  <c r="K288" i="1"/>
  <c r="K298" i="1"/>
  <c r="K216" i="1"/>
  <c r="K232" i="1"/>
  <c r="K282" i="1"/>
  <c r="K342" i="1"/>
  <c r="K151" i="1"/>
  <c r="K187" i="1"/>
  <c r="K220" i="1"/>
  <c r="K222" i="1"/>
  <c r="K223" i="1"/>
  <c r="K294" i="1"/>
  <c r="K396" i="1"/>
  <c r="K206" i="1"/>
  <c r="K293" i="1"/>
  <c r="K297" i="1"/>
  <c r="K200" i="1"/>
  <c r="K221" i="1"/>
  <c r="K260" i="1"/>
  <c r="K22" i="1"/>
  <c r="K163" i="1"/>
  <c r="K252" i="1"/>
  <c r="K280" i="1"/>
  <c r="K214" i="1"/>
  <c r="K217" i="1"/>
  <c r="K237" i="1"/>
  <c r="K281" i="1"/>
  <c r="K320" i="1"/>
  <c r="K299" i="1"/>
  <c r="K15" i="1"/>
  <c r="K202" i="1"/>
  <c r="K211" i="1"/>
  <c r="K172" i="1"/>
  <c r="K207" i="1"/>
  <c r="K411" i="1"/>
  <c r="K18" i="1"/>
  <c r="K19" i="1"/>
  <c r="K20" i="1"/>
  <c r="K201" i="1"/>
  <c r="K418" i="1"/>
  <c r="K24" i="1"/>
  <c r="K212" i="1"/>
  <c r="K292" i="1"/>
  <c r="K398" i="1"/>
  <c r="K16" i="1"/>
  <c r="K213" i="1"/>
  <c r="K263" i="1"/>
  <c r="K415" i="1"/>
  <c r="K194" i="1"/>
  <c r="K231" i="1"/>
  <c r="K248" i="1"/>
  <c r="K273" i="1"/>
  <c r="K419" i="1"/>
  <c r="K144" i="1"/>
  <c r="K322" i="1"/>
  <c r="K400" i="1"/>
  <c r="K403" i="1"/>
  <c r="K9" i="1"/>
  <c r="K203" i="1"/>
  <c r="K329" i="1"/>
  <c r="K397" i="1"/>
  <c r="K17" i="1"/>
  <c r="K229" i="1"/>
  <c r="K240" i="1"/>
  <c r="K338" i="1"/>
  <c r="K261" i="1"/>
  <c r="K236" i="1"/>
  <c r="K154" i="1"/>
  <c r="K210" i="1"/>
  <c r="K226" i="1"/>
  <c r="K284" i="1"/>
  <c r="K399" i="1"/>
  <c r="K408" i="1"/>
  <c r="K412" i="1"/>
  <c r="K25" i="1"/>
  <c r="K188" i="1"/>
  <c r="K316" i="1"/>
  <c r="K369" i="1"/>
  <c r="K401" i="1"/>
  <c r="K5" i="1"/>
  <c r="K323" i="1"/>
  <c r="K343" i="1"/>
  <c r="K230" i="1"/>
  <c r="K249" i="1"/>
  <c r="K227" i="1"/>
  <c r="K254" i="1"/>
  <c r="K420" i="1"/>
  <c r="K8" i="1"/>
  <c r="K195" i="1"/>
  <c r="K295" i="1"/>
  <c r="K402" i="1"/>
  <c r="K225" i="1"/>
  <c r="K241" i="1"/>
  <c r="K410" i="1"/>
  <c r="K183" i="1"/>
  <c r="K197" i="1"/>
  <c r="K224" i="1"/>
  <c r="K392" i="1"/>
  <c r="K156" i="1"/>
  <c r="K30" i="1"/>
  <c r="K215" i="1"/>
  <c r="K416" i="1"/>
  <c r="K10" i="1"/>
  <c r="K11" i="1"/>
  <c r="K143" i="1"/>
  <c r="K162" i="1"/>
  <c r="K394" i="1"/>
  <c r="K153" i="1"/>
  <c r="K243" i="1"/>
  <c r="K256" i="1"/>
  <c r="K176" i="1"/>
  <c r="K285" i="1"/>
  <c r="K28" i="1"/>
  <c r="K29" i="1"/>
  <c r="K182" i="1"/>
  <c r="K306" i="1"/>
  <c r="K317" i="1"/>
  <c r="K339" i="1"/>
  <c r="K168" i="1"/>
  <c r="K264" i="1"/>
  <c r="K272" i="1"/>
  <c r="K305" i="1"/>
  <c r="K308" i="1"/>
  <c r="K13" i="1"/>
  <c r="K407" i="1"/>
  <c r="K414" i="1"/>
  <c r="K321" i="1"/>
  <c r="K405" i="1"/>
  <c r="K228" i="1"/>
  <c r="K270" i="1"/>
  <c r="K368" i="1"/>
  <c r="K406" i="1"/>
  <c r="K173" i="1"/>
  <c r="K262" i="1"/>
  <c r="K268" i="1"/>
  <c r="K170" i="1"/>
  <c r="K152" i="1"/>
  <c r="K31" i="1"/>
  <c r="K21" i="1"/>
  <c r="K242" i="1"/>
  <c r="K267" i="1"/>
  <c r="K393" i="1"/>
  <c r="K255" i="1"/>
  <c r="K167" i="1"/>
  <c r="K245" i="1"/>
  <c r="K269" i="1"/>
  <c r="K7" i="1"/>
  <c r="K166" i="1"/>
  <c r="K303" i="1"/>
  <c r="K302" i="1"/>
  <c r="K304" i="1"/>
  <c r="K421" i="1"/>
  <c r="K23" i="1"/>
  <c r="K155" i="1"/>
  <c r="K271" i="1"/>
  <c r="K251" i="1"/>
  <c r="K300" i="1"/>
  <c r="K258" i="1"/>
  <c r="K169" i="1"/>
  <c r="K327" i="1"/>
  <c r="K177" i="1"/>
  <c r="K257" i="1"/>
  <c r="K395" i="1"/>
  <c r="K179" i="1"/>
  <c r="K259" i="1"/>
  <c r="K417" i="1"/>
  <c r="K189" i="1"/>
  <c r="K28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Excelente trabajo!  😍
	-Junior Pastor Pérez Molina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E5E5444-FFBA-4515-9B79-AA29E44B5558}">
      <text>
        <r>
          <rPr>
            <sz val="10"/>
            <color rgb="FF000000"/>
            <rFont val="Arial"/>
          </rPr>
          <t>Excelente trabajo!  😍
	-Junior Pastor Pérez Molina</t>
        </r>
      </text>
    </comment>
  </commentList>
</comments>
</file>

<file path=xl/sharedStrings.xml><?xml version="1.0" encoding="utf-8"?>
<sst xmlns="http://schemas.openxmlformats.org/spreadsheetml/2006/main" count="1784" uniqueCount="65">
  <si>
    <t>n</t>
  </si>
  <si>
    <t>Calycophyllum candidissimum</t>
  </si>
  <si>
    <t>nombre_cientifico</t>
  </si>
  <si>
    <t>n_especie</t>
  </si>
  <si>
    <t>CC</t>
  </si>
  <si>
    <t>individuo</t>
  </si>
  <si>
    <t>hoja</t>
  </si>
  <si>
    <t>disco_foliar</t>
  </si>
  <si>
    <t>tipo_hoja</t>
  </si>
  <si>
    <t>Fv.Fm_haz</t>
  </si>
  <si>
    <t>AI</t>
  </si>
  <si>
    <t>Fv.Fm_enves</t>
  </si>
  <si>
    <t>grosor_mm</t>
  </si>
  <si>
    <t>PC</t>
  </si>
  <si>
    <t>masa_fresco_g</t>
  </si>
  <si>
    <t>masa_seco_g</t>
  </si>
  <si>
    <t>SLA</t>
  </si>
  <si>
    <t>SPAD</t>
  </si>
  <si>
    <t>n_serie_absorvancia</t>
  </si>
  <si>
    <t>Handroanthus impetiginosus</t>
  </si>
  <si>
    <t>masa_hoja_chl</t>
  </si>
  <si>
    <t>absorvancia_663nm</t>
  </si>
  <si>
    <t>absorvancia_646nm</t>
  </si>
  <si>
    <t>foliar_Chl_masa_mg</t>
  </si>
  <si>
    <t>Chl_a_mg_g</t>
  </si>
  <si>
    <t>Chl_b_mg_g</t>
  </si>
  <si>
    <t>HI</t>
  </si>
  <si>
    <t>Chl_a_b_ratio</t>
  </si>
  <si>
    <t>Chl_total_mg_g</t>
  </si>
  <si>
    <t>grosor_epidermis_sup_um</t>
  </si>
  <si>
    <t>grosor_empalizado_um</t>
  </si>
  <si>
    <t>grosor_esponjoso_um</t>
  </si>
  <si>
    <t>GA</t>
  </si>
  <si>
    <t>grosor_epidermis_inf_um</t>
  </si>
  <si>
    <t>Posoqueria latifolia</t>
  </si>
  <si>
    <t>Joven</t>
  </si>
  <si>
    <t>PL</t>
  </si>
  <si>
    <t xml:space="preserve">Ficus sp. </t>
  </si>
  <si>
    <t>Citharexylum donnell-smithii</t>
  </si>
  <si>
    <t>CD</t>
  </si>
  <si>
    <t>Trichilia martiana</t>
  </si>
  <si>
    <t>TM</t>
  </si>
  <si>
    <t>Tecoma stans</t>
  </si>
  <si>
    <t>TS</t>
  </si>
  <si>
    <t>Intermedia</t>
  </si>
  <si>
    <t>Madura</t>
  </si>
  <si>
    <t>HA</t>
  </si>
  <si>
    <t>AR</t>
  </si>
  <si>
    <t>Fs</t>
  </si>
  <si>
    <t>Tabebuia ochracea</t>
  </si>
  <si>
    <t>TO</t>
  </si>
  <si>
    <t>Andira inermis</t>
  </si>
  <si>
    <t>Psidia caetano</t>
  </si>
  <si>
    <t>Genipa americana</t>
  </si>
  <si>
    <t>Heliocarpus appendiculatus</t>
  </si>
  <si>
    <t>Ardisia revoluta</t>
  </si>
  <si>
    <t>sp</t>
  </si>
  <si>
    <t>cod</t>
  </si>
  <si>
    <t>f</t>
  </si>
  <si>
    <t>fr</t>
  </si>
  <si>
    <t>Etiquetas de fila</t>
  </si>
  <si>
    <t>Total general</t>
  </si>
  <si>
    <t>Ambiente</t>
  </si>
  <si>
    <t>light environment</t>
  </si>
  <si>
    <t>Promedio de Fv.Fm_haz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</si>
</sst>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00"/>
    <numFmt numFmtId="165" formatCode="#,##0.000"/>
  </numFmts>
  <fonts count="9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000000"/>
      <name val="Arial"/>
      <family val="2"/>
    </font>
    <font>
      <i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>
      <alignment horizontal="right"/>
    </xf>
    <xf numFmtId="164" fontId="1" fillId="0" borderId="0" xfId="0" applyNumberFormat="1" applyFont="1" applyAlignment="1"/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0" fontId="3" fillId="0" borderId="0" xfId="0" applyFont="1" applyAlignment="1"/>
    <xf numFmtId="0" fontId="1" fillId="0" borderId="0" xfId="0" applyFont="1" applyAlignment="1">
      <alignment horizontal="right"/>
    </xf>
    <xf numFmtId="0" fontId="8" fillId="0" borderId="0" xfId="0" applyFont="1" applyAlignment="1"/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4" xfId="0" applyNumberFormat="1" applyFont="1" applyBorder="1" applyAlignment="1"/>
  </cellXfs>
  <cellStyles count="1">
    <cellStyle name="Normal" xfId="0" builtinId="0"/>
  </cellStyles>
  <dxfs count="3"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[Data_Flourescence_leaf_morphoanatomy.xlsx]Hoja3!TablaDinámica8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Hoja3!$A$4:$A$17</c:f>
              <c:strCache>
                <c:ptCount val="13"/>
                <c:pt idx="0">
                  <c:v>AI</c:v>
                </c:pt>
                <c:pt idx="1">
                  <c:v>AR</c:v>
                </c:pt>
                <c:pt idx="2">
                  <c:v>CC</c:v>
                </c:pt>
                <c:pt idx="3">
                  <c:v>CD</c:v>
                </c:pt>
                <c:pt idx="4">
                  <c:v>Fs</c:v>
                </c:pt>
                <c:pt idx="5">
                  <c:v>GA</c:v>
                </c:pt>
                <c:pt idx="6">
                  <c:v>HA</c:v>
                </c:pt>
                <c:pt idx="7">
                  <c:v>HI</c:v>
                </c:pt>
                <c:pt idx="8">
                  <c:v>PC</c:v>
                </c:pt>
                <c:pt idx="9">
                  <c:v>PL</c:v>
                </c:pt>
                <c:pt idx="10">
                  <c:v>TM</c:v>
                </c:pt>
                <c:pt idx="11">
                  <c:v>TO</c:v>
                </c:pt>
                <c:pt idx="12">
                  <c:v>TS</c:v>
                </c:pt>
              </c:strCache>
            </c:strRef>
          </c:cat>
          <c:val>
            <c:numRef>
              <c:f>Hoja3!$B$4:$B$17</c:f>
              <c:numCache>
                <c:formatCode>General</c:formatCode>
                <c:ptCount val="13"/>
                <c:pt idx="1">
                  <c:v>0.75976666666666692</c:v>
                </c:pt>
                <c:pt idx="2">
                  <c:v>0.74673333333333347</c:v>
                </c:pt>
                <c:pt idx="3">
                  <c:v>0.79110000000000014</c:v>
                </c:pt>
                <c:pt idx="4">
                  <c:v>0.74456666666666638</c:v>
                </c:pt>
                <c:pt idx="5">
                  <c:v>0.77340000000000009</c:v>
                </c:pt>
                <c:pt idx="6">
                  <c:v>0.68909999999999971</c:v>
                </c:pt>
                <c:pt idx="7">
                  <c:v>0.70490000000000008</c:v>
                </c:pt>
                <c:pt idx="9">
                  <c:v>0.76593333333333347</c:v>
                </c:pt>
                <c:pt idx="10">
                  <c:v>0.66423333333333345</c:v>
                </c:pt>
                <c:pt idx="11">
                  <c:v>0.80156666666666676</c:v>
                </c:pt>
                <c:pt idx="12">
                  <c:v>0.54333333333333311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B-49DA-BB8E-DE8D8CDB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335488"/>
        <c:axId val="1633644032"/>
      </c:barChart>
      <c:catAx>
        <c:axId val="136333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44032"/>
        <c:crosses val="autoZero"/>
        <c:auto val="1"/>
        <c:lblAlgn val="ctr"/>
        <c:lblOffset val="100"/>
        <c:noMultiLvlLbl val="0"/>
      </c:catAx>
      <c:valAx>
        <c:axId val="16336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697706</xdr:colOff>
      <xdr:row>1</xdr:row>
      <xdr:rowOff>11903</xdr:rowOff>
    </xdr:from>
    <xdr:to>
      <xdr:col>8</xdr:col>
      <xdr:colOff>697706</xdr:colOff>
      <xdr:row>25</xdr:row>
      <xdr:rowOff>14286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322FA4-3641-459B-B315-1935DE4E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nior Pastor Pérez Molina" refreshedDate="43716.819625694443" createdVersion="6" refreshedVersion="6" minRefreshableVersion="3" recordCount="420" xr:uid="{0B5D012C-1CC0-4B80-97CC-90935466DA05}">
  <cacheSource type="worksheet">
    <worksheetSource ref="A1:AC421" sheet="data"/>
  </cacheSource>
  <cacheFields count="29">
    <cacheField name="n" numFmtId="0">
      <sharedItems containsSemiMixedTypes="0" containsString="0" containsNumber="1" containsInteger="1" minValue="1" maxValue="570" count="420">
        <n v="438"/>
        <n v="249"/>
        <n v="309"/>
        <n v="435"/>
        <n v="206"/>
        <n v="209"/>
        <n v="367"/>
        <n v="303"/>
        <n v="489"/>
        <n v="188"/>
        <n v="250"/>
        <n v="323"/>
        <n v="182"/>
        <n v="190"/>
        <n v="196"/>
        <n v="424"/>
        <n v="426"/>
        <n v="191"/>
        <n v="318"/>
        <n v="450"/>
        <n v="186"/>
        <n v="192"/>
        <n v="193"/>
        <n v="368"/>
        <n v="310"/>
        <n v="427"/>
        <n v="187"/>
        <n v="205"/>
        <n v="312"/>
        <n v="423"/>
        <n v="436"/>
        <n v="184"/>
        <n v="305"/>
        <n v="189"/>
        <n v="198"/>
        <n v="432"/>
        <n v="201"/>
        <n v="208"/>
        <n v="425"/>
        <n v="181"/>
        <n v="183"/>
        <n v="185"/>
        <n v="195"/>
        <n v="200"/>
        <n v="382"/>
        <n v="324"/>
        <n v="440"/>
        <n v="204"/>
        <n v="207"/>
        <n v="317"/>
        <n v="439"/>
        <n v="445"/>
        <n v="197"/>
        <n v="199"/>
        <n v="490"/>
        <n v="194"/>
        <n v="304"/>
        <n v="428"/>
        <n v="437"/>
        <n v="447"/>
        <n v="365"/>
        <n v="381"/>
        <n v="431"/>
        <n v="491"/>
        <n v="210"/>
        <n v="306"/>
        <n v="369"/>
        <n v="371"/>
        <n v="372"/>
        <n v="443"/>
        <n v="545"/>
        <n v="325"/>
        <n v="442"/>
        <n v="446"/>
        <n v="319"/>
        <n v="370"/>
        <n v="409"/>
        <n v="21"/>
        <n v="252"/>
        <n v="401"/>
        <n v="429"/>
        <n v="363"/>
        <n v="366"/>
        <n v="386"/>
        <n v="430"/>
        <n v="469"/>
        <n v="448"/>
        <n v="14"/>
        <n v="321"/>
        <n v="330"/>
        <n v="261"/>
        <n v="326"/>
        <n v="560"/>
        <n v="17"/>
        <n v="18"/>
        <n v="19"/>
        <n v="320"/>
        <n v="567"/>
        <n v="23"/>
        <n v="361"/>
        <n v="441"/>
        <n v="547"/>
        <n v="15"/>
        <n v="362"/>
        <n v="412"/>
        <n v="564"/>
        <n v="313"/>
        <n v="380"/>
        <n v="397"/>
        <n v="422"/>
        <n v="568"/>
        <n v="203"/>
        <n v="471"/>
        <n v="549"/>
        <n v="552"/>
        <n v="8"/>
        <n v="322"/>
        <n v="478"/>
        <n v="546"/>
        <n v="16"/>
        <n v="378"/>
        <n v="389"/>
        <n v="487"/>
        <n v="410"/>
        <n v="385"/>
        <n v="243"/>
        <n v="329"/>
        <n v="375"/>
        <n v="433"/>
        <n v="548"/>
        <n v="557"/>
        <n v="561"/>
        <n v="24"/>
        <n v="307"/>
        <n v="465"/>
        <n v="518"/>
        <n v="550"/>
        <n v="4"/>
        <n v="472"/>
        <n v="492"/>
        <n v="379"/>
        <n v="398"/>
        <n v="376"/>
        <n v="403"/>
        <n v="569"/>
        <n v="7"/>
        <n v="314"/>
        <n v="444"/>
        <n v="551"/>
        <n v="374"/>
        <n v="390"/>
        <n v="559"/>
        <n v="302"/>
        <n v="316"/>
        <n v="373"/>
        <n v="541"/>
        <n v="245"/>
        <n v="29"/>
        <n v="364"/>
        <n v="565"/>
        <n v="9"/>
        <n v="10"/>
        <n v="202"/>
        <n v="251"/>
        <n v="543"/>
        <n v="242"/>
        <n v="392"/>
        <n v="405"/>
        <n v="265"/>
        <n v="434"/>
        <n v="27"/>
        <n v="28"/>
        <n v="301"/>
        <n v="455"/>
        <n v="466"/>
        <n v="488"/>
        <n v="257"/>
        <n v="413"/>
        <n v="421"/>
        <n v="454"/>
        <n v="457"/>
        <n v="12"/>
        <n v="556"/>
        <n v="563"/>
        <n v="470"/>
        <n v="554"/>
        <n v="377"/>
        <n v="419"/>
        <n v="517"/>
        <n v="555"/>
        <n v="262"/>
        <n v="411"/>
        <n v="417"/>
        <n v="259"/>
        <n v="241"/>
        <n v="30"/>
        <n v="20"/>
        <n v="391"/>
        <n v="416"/>
        <n v="542"/>
        <n v="404"/>
        <n v="256"/>
        <n v="394"/>
        <n v="418"/>
        <n v="6"/>
        <n v="255"/>
        <n v="452"/>
        <n v="451"/>
        <n v="453"/>
        <n v="570"/>
        <n v="22"/>
        <n v="244"/>
        <n v="420"/>
        <n v="400"/>
        <n v="449"/>
        <n v="407"/>
        <n v="258"/>
        <n v="476"/>
        <n v="266"/>
        <n v="406"/>
        <n v="544"/>
        <n v="268"/>
        <n v="408"/>
        <n v="566"/>
        <n v="308"/>
        <n v="5"/>
        <n v="13"/>
        <n v="269"/>
        <n v="267"/>
        <n v="11"/>
        <n v="399"/>
        <n v="415"/>
        <n v="553"/>
        <n v="558"/>
        <n v="503"/>
        <n v="414"/>
        <n v="1"/>
        <n v="474"/>
        <n v="402"/>
        <n v="395"/>
        <n v="475"/>
        <n v="246"/>
        <n v="458"/>
        <n v="463"/>
        <n v="473"/>
        <n v="311"/>
        <n v="562"/>
        <n v="270"/>
        <n v="315"/>
        <n v="524"/>
        <n v="387"/>
        <n v="388"/>
        <n v="396"/>
        <n v="493"/>
        <n v="523"/>
        <n v="529"/>
        <n v="456"/>
        <n v="327"/>
        <n v="520"/>
        <n v="467"/>
        <n v="502"/>
        <n v="477"/>
        <n v="499"/>
        <n v="26"/>
        <n v="393"/>
        <n v="2"/>
        <n v="508"/>
        <n v="482"/>
        <n v="496"/>
        <n v="501"/>
        <n v="25"/>
        <n v="479"/>
        <n v="481"/>
        <n v="459"/>
        <n v="538"/>
        <n v="506"/>
        <n v="507"/>
        <n v="516"/>
        <n v="383"/>
        <n v="263"/>
        <n v="515"/>
        <n v="464"/>
        <n v="510"/>
        <n v="498"/>
        <n v="260"/>
        <n v="535"/>
        <n v="328"/>
        <n v="505"/>
        <n v="484"/>
        <n v="462"/>
        <n v="537"/>
        <n v="530"/>
        <n v="504"/>
        <n v="3"/>
        <n v="512"/>
        <n v="500"/>
        <n v="485"/>
        <n v="514"/>
        <n v="384"/>
        <n v="483"/>
        <n v="509"/>
        <n v="525"/>
        <n v="495"/>
        <n v="511"/>
        <n v="254"/>
        <n v="460"/>
        <n v="513"/>
        <n v="248"/>
        <n v="519"/>
        <n v="528"/>
        <n v="494"/>
        <n v="247"/>
        <n v="497"/>
        <n v="533"/>
        <n v="253"/>
        <n v="531"/>
        <n v="521"/>
        <n v="486"/>
        <n v="536"/>
        <n v="468"/>
        <n v="534"/>
        <n v="264"/>
        <n v="480"/>
        <n v="461"/>
        <n v="527"/>
        <n v="522"/>
        <n v="532"/>
        <n v="526"/>
        <n v="539"/>
        <n v="54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</sharedItems>
    </cacheField>
    <cacheField name="nombre_cientifico" numFmtId="0">
      <sharedItems count="13">
        <s v="CD"/>
        <s v="HI"/>
        <s v="GA"/>
        <s v="TO"/>
        <s v="PL"/>
        <s v="TM"/>
        <s v="AR"/>
        <s v="Fs"/>
        <s v="CC"/>
        <s v="HA"/>
        <s v="TS"/>
        <s v="AI"/>
        <s v="PC"/>
      </sharedItems>
    </cacheField>
    <cacheField name="n_especie" numFmtId="0">
      <sharedItems containsSemiMixedTypes="0" containsString="0" containsNumber="1" containsInteger="1" minValue="1" maxValue="13" count="13">
        <n v="9"/>
        <n v="5"/>
        <n v="6"/>
        <n v="4"/>
        <n v="7"/>
        <n v="11"/>
        <n v="13"/>
        <n v="8"/>
        <n v="1"/>
        <n v="10"/>
        <n v="12"/>
        <n v="2"/>
        <n v="3"/>
      </sharedItems>
    </cacheField>
    <cacheField name="individuo" numFmtId="0">
      <sharedItems containsSemiMixedTypes="0" containsString="0" containsNumber="1" containsInteger="1" minValue="1" maxValue="10"/>
    </cacheField>
    <cacheField name="hoja" numFmtId="0">
      <sharedItems containsSemiMixedTypes="0" containsString="0" containsNumber="1" containsInteger="1" minValue="1" maxValue="3"/>
    </cacheField>
    <cacheField name="disco_foliar" numFmtId="0">
      <sharedItems containsSemiMixedTypes="0" containsString="0" containsNumber="1" containsInteger="1" minValue="1" maxValue="2"/>
    </cacheField>
    <cacheField name="tipo_hoja" numFmtId="0">
      <sharedItems/>
    </cacheField>
    <cacheField name="Fv.Fm_haz" numFmtId="0">
      <sharedItems containsString="0" containsBlank="1" containsNumber="1" minValue="0.152" maxValue="0.82499999999999996"/>
    </cacheField>
    <cacheField name="Fv.Fm_enves" numFmtId="0">
      <sharedItems containsString="0" containsBlank="1" containsNumber="1" minValue="8.6999999999999994E-2" maxValue="0.80300000000000005"/>
    </cacheField>
    <cacheField name="fr" numFmtId="0">
      <sharedItems containsString="0" containsBlank="1" containsNumber="1" minValue="-0.15058058620310061" maxValue="10.195530726256985"/>
    </cacheField>
    <cacheField name="f" numFmtId="0">
      <sharedItems containsString="0" containsBlank="1" containsNumber="1" minValue="-9.6999999999999975E-2" maxValue="0.32400000000000001"/>
    </cacheField>
    <cacheField name="grosor_mm" numFmtId="0">
      <sharedItems containsSemiMixedTypes="0" containsString="0" containsNumber="1" minValue="2.06E-2" maxValue="0.56499999999999995"/>
    </cacheField>
    <cacheField name="masa_fresco_g" numFmtId="0">
      <sharedItems containsSemiMixedTypes="0" containsString="0" containsNumber="1" minValue="1.3100000000000001E-2" maxValue="6.8000000000000005E-2"/>
    </cacheField>
    <cacheField name="masa_seco_g" numFmtId="0">
      <sharedItems containsNonDate="0" containsString="0" containsBlank="1"/>
    </cacheField>
    <cacheField name="SLA" numFmtId="0">
      <sharedItems containsNonDate="0" containsString="0" containsBlank="1"/>
    </cacheField>
    <cacheField name="SPAD" numFmtId="0">
      <sharedItems containsSemiMixedTypes="0" containsString="0" containsNumber="1" minValue="17.8" maxValue="69.599999999999994"/>
    </cacheField>
    <cacheField name="n_serie_absorvancia" numFmtId="0">
      <sharedItems containsString="0" containsBlank="1" containsNumber="1" containsInteger="1" minValue="1" maxValue="11"/>
    </cacheField>
    <cacheField name="masa_hoja_chl" numFmtId="0">
      <sharedItems containsString="0" containsBlank="1" containsNumber="1" minValue="0.24410000000000001" maxValue="3.8512"/>
    </cacheField>
    <cacheField name="absorvancia_663nm" numFmtId="0">
      <sharedItems containsNonDate="0" containsString="0" containsBlank="1"/>
    </cacheField>
    <cacheField name="absorvancia_646nm" numFmtId="0">
      <sharedItems containsNonDate="0" containsString="0" containsBlank="1"/>
    </cacheField>
    <cacheField name="foliar_Chl_masa_mg" numFmtId="0">
      <sharedItems containsNonDate="0" containsString="0" containsBlank="1"/>
    </cacheField>
    <cacheField name="Chl_a_mg_g" numFmtId="0">
      <sharedItems containsNonDate="0" containsString="0" containsBlank="1"/>
    </cacheField>
    <cacheField name="Chl_b_mg_g" numFmtId="0">
      <sharedItems containsNonDate="0" containsString="0" containsBlank="1"/>
    </cacheField>
    <cacheField name="Chl_a_b_ratio" numFmtId="0">
      <sharedItems containsNonDate="0" containsString="0" containsBlank="1"/>
    </cacheField>
    <cacheField name="Chl_total_mg_g" numFmtId="0">
      <sharedItems containsNonDate="0" containsString="0" containsBlank="1"/>
    </cacheField>
    <cacheField name="grosor_epidermis_sup_um" numFmtId="0">
      <sharedItems containsNonDate="0" containsString="0" containsBlank="1"/>
    </cacheField>
    <cacheField name="grosor_empalizado_um" numFmtId="0">
      <sharedItems containsNonDate="0" containsString="0" containsBlank="1"/>
    </cacheField>
    <cacheField name="grosor_esponjoso_um" numFmtId="0">
      <sharedItems containsNonDate="0" containsString="0" containsBlank="1"/>
    </cacheField>
    <cacheField name="grosor_epidermis_inf_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n v="3"/>
    <n v="3"/>
    <n v="2"/>
    <s v="Madura"/>
    <n v="0.82499999999999996"/>
    <n v="0.80300000000000005"/>
    <n v="1.3513513513513458"/>
    <n v="2.1999999999999909E-2"/>
    <n v="0.28699999999999998"/>
    <n v="2.8199999999999999E-2"/>
    <m/>
    <m/>
    <n v="53.2"/>
    <m/>
    <m/>
    <m/>
    <m/>
    <m/>
    <m/>
    <m/>
    <m/>
    <m/>
    <m/>
    <m/>
    <m/>
    <m/>
  </r>
  <r>
    <x v="1"/>
    <x v="1"/>
    <x v="1"/>
    <n v="2"/>
    <n v="2"/>
    <n v="1"/>
    <s v="Intermedia"/>
    <n v="0.82099999999999995"/>
    <n v="0.75800000000000001"/>
    <n v="3.9898670044331821"/>
    <n v="6.2999999999999945E-2"/>
    <n v="0.187"/>
    <n v="2.1700000000000001E-2"/>
    <m/>
    <m/>
    <n v="38"/>
    <m/>
    <m/>
    <m/>
    <m/>
    <m/>
    <m/>
    <m/>
    <m/>
    <m/>
    <m/>
    <m/>
    <m/>
    <m/>
  </r>
  <r>
    <x v="2"/>
    <x v="2"/>
    <x v="2"/>
    <n v="2"/>
    <n v="2"/>
    <n v="1"/>
    <s v="Intermedia"/>
    <n v="0.81799999999999995"/>
    <n v="0.72"/>
    <n v="6.3719115734720404"/>
    <n v="9.7999999999999976E-2"/>
    <n v="0.25700000000000001"/>
    <n v="2.3900000000000001E-2"/>
    <m/>
    <m/>
    <n v="51.1"/>
    <m/>
    <m/>
    <m/>
    <m/>
    <m/>
    <m/>
    <m/>
    <m/>
    <m/>
    <m/>
    <m/>
    <m/>
    <m/>
  </r>
  <r>
    <x v="3"/>
    <x v="0"/>
    <x v="0"/>
    <n v="3"/>
    <n v="2"/>
    <n v="1"/>
    <s v="Intermedia"/>
    <n v="0.81799999999999995"/>
    <n v="0.78500000000000003"/>
    <n v="2.0586400499064204"/>
    <n v="3.2999999999999918E-2"/>
    <n v="0.39300000000000002"/>
    <n v="3.56E-2"/>
    <m/>
    <m/>
    <n v="52.7"/>
    <m/>
    <m/>
    <m/>
    <m/>
    <m/>
    <m/>
    <m/>
    <m/>
    <m/>
    <m/>
    <m/>
    <m/>
    <m/>
  </r>
  <r>
    <x v="4"/>
    <x v="3"/>
    <x v="3"/>
    <n v="5"/>
    <n v="1"/>
    <n v="2"/>
    <s v="Joven"/>
    <n v="0.81499999999999995"/>
    <n v="0.76800000000000002"/>
    <n v="2.9690461149715688"/>
    <n v="4.6999999999999931E-2"/>
    <n v="0.41799999999999998"/>
    <n v="1.66E-2"/>
    <m/>
    <m/>
    <n v="41.2"/>
    <m/>
    <m/>
    <m/>
    <m/>
    <m/>
    <m/>
    <m/>
    <m/>
    <m/>
    <m/>
    <m/>
    <m/>
    <m/>
  </r>
  <r>
    <x v="5"/>
    <x v="3"/>
    <x v="3"/>
    <n v="5"/>
    <n v="3"/>
    <n v="1"/>
    <s v="Madura"/>
    <n v="0.81499999999999995"/>
    <n v="0.80100000000000005"/>
    <n v="0.86633663366336022"/>
    <n v="1.3999999999999901E-2"/>
    <n v="0.53400000000000003"/>
    <n v="2.0199999999999999E-2"/>
    <m/>
    <m/>
    <n v="39.9"/>
    <m/>
    <m/>
    <m/>
    <m/>
    <m/>
    <m/>
    <m/>
    <m/>
    <m/>
    <m/>
    <m/>
    <m/>
    <m/>
  </r>
  <r>
    <x v="6"/>
    <x v="4"/>
    <x v="4"/>
    <n v="2"/>
    <n v="1"/>
    <n v="1"/>
    <s v="Joven"/>
    <n v="0.81399999999999995"/>
    <n v="0.79300000000000004"/>
    <n v="1.3067828251400067"/>
    <n v="2.0999999999999908E-2"/>
    <n v="0.436"/>
    <n v="4.2900000000000001E-2"/>
    <m/>
    <m/>
    <n v="57.4"/>
    <m/>
    <m/>
    <m/>
    <m/>
    <m/>
    <m/>
    <m/>
    <m/>
    <m/>
    <m/>
    <m/>
    <m/>
    <m/>
  </r>
  <r>
    <x v="7"/>
    <x v="2"/>
    <x v="2"/>
    <n v="1"/>
    <n v="2"/>
    <n v="1"/>
    <s v="Intermedia"/>
    <n v="0.81299999999999994"/>
    <n v="0.73499999999999999"/>
    <n v="5.038759689922478"/>
    <n v="7.7999999999999958E-2"/>
    <n v="0.27700000000000002"/>
    <n v="2.58E-2"/>
    <m/>
    <m/>
    <n v="56.6"/>
    <m/>
    <m/>
    <m/>
    <m/>
    <m/>
    <m/>
    <m/>
    <m/>
    <m/>
    <m/>
    <m/>
    <m/>
    <m/>
  </r>
  <r>
    <x v="8"/>
    <x v="5"/>
    <x v="5"/>
    <n v="2"/>
    <n v="2"/>
    <n v="1"/>
    <s v="Intermedia"/>
    <n v="0.81299999999999994"/>
    <n v="0.80300000000000005"/>
    <n v="0.61881188118811248"/>
    <n v="9.9999999999998979E-3"/>
    <n v="0.248"/>
    <n v="2.8199999999999999E-2"/>
    <m/>
    <m/>
    <n v="44.5"/>
    <m/>
    <m/>
    <m/>
    <m/>
    <m/>
    <m/>
    <m/>
    <m/>
    <m/>
    <m/>
    <m/>
    <m/>
    <m/>
  </r>
  <r>
    <x v="9"/>
    <x v="3"/>
    <x v="3"/>
    <n v="2"/>
    <n v="1"/>
    <n v="2"/>
    <s v="Joven"/>
    <n v="0.81200000000000006"/>
    <n v="0.78"/>
    <n v="2.010050251256283"/>
    <n v="3.2000000000000028E-2"/>
    <n v="0.38500000000000001"/>
    <n v="2.0899999999999998E-2"/>
    <m/>
    <m/>
    <n v="38.200000000000003"/>
    <m/>
    <m/>
    <m/>
    <m/>
    <m/>
    <m/>
    <m/>
    <m/>
    <m/>
    <m/>
    <m/>
    <m/>
    <m/>
  </r>
  <r>
    <x v="10"/>
    <x v="1"/>
    <x v="1"/>
    <n v="2"/>
    <n v="2"/>
    <n v="2"/>
    <s v="Intermedia"/>
    <n v="0.81200000000000006"/>
    <n v="0.75700000000000001"/>
    <n v="3.5054174633524573"/>
    <n v="5.5000000000000049E-2"/>
    <n v="0.38900000000000001"/>
    <n v="2.3199999999999998E-2"/>
    <m/>
    <m/>
    <n v="39.700000000000003"/>
    <m/>
    <m/>
    <m/>
    <m/>
    <m/>
    <m/>
    <m/>
    <m/>
    <m/>
    <m/>
    <m/>
    <m/>
    <m/>
  </r>
  <r>
    <x v="11"/>
    <x v="2"/>
    <x v="2"/>
    <n v="4"/>
    <n v="3"/>
    <n v="1"/>
    <s v="Madura"/>
    <n v="0.81200000000000006"/>
    <n v="0.751"/>
    <n v="3.9027511196417173"/>
    <n v="6.1000000000000054E-2"/>
    <n v="0.255"/>
    <n v="1.7100000000000001E-2"/>
    <m/>
    <m/>
    <n v="44.7"/>
    <m/>
    <m/>
    <m/>
    <m/>
    <m/>
    <m/>
    <m/>
    <m/>
    <m/>
    <m/>
    <m/>
    <m/>
    <m/>
  </r>
  <r>
    <x v="12"/>
    <x v="3"/>
    <x v="3"/>
    <n v="1"/>
    <n v="1"/>
    <n v="2"/>
    <s v="Joven"/>
    <n v="0.81100000000000005"/>
    <n v="0.74399999999999999"/>
    <n v="4.3086816720257275"/>
    <n v="6.700000000000006E-2"/>
    <n v="0.34499999999999997"/>
    <n v="1.5299999999999999E-2"/>
    <m/>
    <m/>
    <n v="41"/>
    <m/>
    <m/>
    <m/>
    <m/>
    <m/>
    <m/>
    <m/>
    <m/>
    <m/>
    <m/>
    <m/>
    <m/>
    <m/>
  </r>
  <r>
    <x v="13"/>
    <x v="3"/>
    <x v="3"/>
    <n v="2"/>
    <n v="2"/>
    <n v="2"/>
    <s v="Intermedia"/>
    <n v="0.81100000000000005"/>
    <n v="0.77900000000000003"/>
    <n v="2.012578616352203"/>
    <n v="3.2000000000000028E-2"/>
    <n v="0.33100000000000002"/>
    <n v="1.9E-2"/>
    <m/>
    <m/>
    <n v="38.4"/>
    <m/>
    <m/>
    <m/>
    <m/>
    <m/>
    <m/>
    <m/>
    <m/>
    <m/>
    <m/>
    <m/>
    <m/>
    <m/>
  </r>
  <r>
    <x v="14"/>
    <x v="3"/>
    <x v="3"/>
    <n v="3"/>
    <n v="2"/>
    <n v="2"/>
    <s v="Intermedia"/>
    <n v="0.81100000000000005"/>
    <n v="0.78800000000000003"/>
    <n v="1.4383989993746102"/>
    <n v="2.300000000000002E-2"/>
    <n v="0.316"/>
    <n v="1.7500000000000002E-2"/>
    <m/>
    <m/>
    <n v="38.4"/>
    <m/>
    <m/>
    <m/>
    <m/>
    <m/>
    <m/>
    <m/>
    <m/>
    <m/>
    <m/>
    <m/>
    <m/>
    <m/>
  </r>
  <r>
    <x v="15"/>
    <x v="0"/>
    <x v="0"/>
    <n v="1"/>
    <n v="2"/>
    <n v="2"/>
    <s v="Intermedia"/>
    <n v="0.81100000000000005"/>
    <n v="0.76500000000000001"/>
    <n v="2.9187817258883273"/>
    <n v="4.6000000000000041E-2"/>
    <n v="0.20799999999999999"/>
    <n v="2.1700000000000001E-2"/>
    <m/>
    <m/>
    <n v="40.6"/>
    <m/>
    <m/>
    <m/>
    <m/>
    <m/>
    <m/>
    <m/>
    <m/>
    <m/>
    <m/>
    <m/>
    <m/>
    <m/>
  </r>
  <r>
    <x v="16"/>
    <x v="0"/>
    <x v="0"/>
    <n v="1"/>
    <n v="3"/>
    <n v="2"/>
    <s v="Madura"/>
    <n v="0.81100000000000005"/>
    <n v="0.755"/>
    <n v="3.5759897828863378"/>
    <n v="5.600000000000005E-2"/>
    <n v="0.252"/>
    <n v="2.76E-2"/>
    <m/>
    <m/>
    <n v="43.2"/>
    <n v="7"/>
    <n v="0.5131"/>
    <m/>
    <m/>
    <m/>
    <m/>
    <m/>
    <m/>
    <m/>
    <m/>
    <m/>
    <m/>
    <m/>
  </r>
  <r>
    <x v="17"/>
    <x v="3"/>
    <x v="3"/>
    <n v="2"/>
    <n v="3"/>
    <n v="1"/>
    <s v="Madura"/>
    <n v="0.81"/>
    <n v="0.72899999999999998"/>
    <n v="5.263157894736846"/>
    <n v="8.1000000000000072E-2"/>
    <n v="0.28499999999999998"/>
    <n v="2.01E-2"/>
    <m/>
    <m/>
    <n v="41.5"/>
    <m/>
    <m/>
    <m/>
    <m/>
    <m/>
    <m/>
    <m/>
    <m/>
    <m/>
    <m/>
    <m/>
    <m/>
    <m/>
  </r>
  <r>
    <x v="18"/>
    <x v="2"/>
    <x v="2"/>
    <n v="3"/>
    <n v="3"/>
    <n v="2"/>
    <s v="Madura"/>
    <n v="0.81"/>
    <n v="0.75700000000000001"/>
    <n v="3.38225909380983"/>
    <n v="5.3000000000000047E-2"/>
    <n v="0.25"/>
    <n v="1.8800000000000001E-2"/>
    <m/>
    <m/>
    <n v="48.3"/>
    <m/>
    <m/>
    <m/>
    <m/>
    <m/>
    <m/>
    <m/>
    <m/>
    <m/>
    <m/>
    <m/>
    <m/>
    <m/>
  </r>
  <r>
    <x v="19"/>
    <x v="0"/>
    <x v="0"/>
    <n v="5"/>
    <n v="3"/>
    <n v="2"/>
    <s v="Madura"/>
    <n v="0.80900000000000005"/>
    <n v="0.76300000000000001"/>
    <n v="2.9262086513994938"/>
    <n v="4.6000000000000041E-2"/>
    <n v="0.32400000000000001"/>
    <n v="3.44E-2"/>
    <m/>
    <m/>
    <n v="53.5"/>
    <m/>
    <m/>
    <m/>
    <m/>
    <m/>
    <m/>
    <m/>
    <m/>
    <m/>
    <m/>
    <m/>
    <m/>
    <m/>
  </r>
  <r>
    <x v="20"/>
    <x v="3"/>
    <x v="3"/>
    <n v="1"/>
    <n v="3"/>
    <n v="2"/>
    <s v="Madura"/>
    <n v="0.80800000000000005"/>
    <n v="0.77100000000000002"/>
    <n v="2.3432552248258407"/>
    <n v="3.7000000000000033E-2"/>
    <n v="0.215"/>
    <n v="1.4200000000000001E-2"/>
    <m/>
    <m/>
    <n v="40.6"/>
    <m/>
    <m/>
    <m/>
    <m/>
    <m/>
    <m/>
    <m/>
    <m/>
    <m/>
    <m/>
    <m/>
    <m/>
    <m/>
  </r>
  <r>
    <x v="21"/>
    <x v="3"/>
    <x v="3"/>
    <n v="2"/>
    <n v="3"/>
    <n v="2"/>
    <s v="Madura"/>
    <n v="0.80800000000000005"/>
    <n v="0.76600000000000001"/>
    <n v="2.6683608640406633"/>
    <n v="4.2000000000000037E-2"/>
    <n v="0.252"/>
    <n v="1.9199999999999998E-2"/>
    <m/>
    <m/>
    <n v="41.2"/>
    <m/>
    <m/>
    <m/>
    <m/>
    <m/>
    <m/>
    <m/>
    <m/>
    <m/>
    <m/>
    <m/>
    <m/>
    <m/>
  </r>
  <r>
    <x v="22"/>
    <x v="3"/>
    <x v="3"/>
    <n v="3"/>
    <n v="1"/>
    <n v="1"/>
    <s v="Joven"/>
    <n v="0.80800000000000005"/>
    <n v="0.79"/>
    <n v="1.1264080100125167"/>
    <n v="1.8000000000000016E-2"/>
    <n v="0.43099999999999999"/>
    <n v="1.9800000000000002E-2"/>
    <m/>
    <m/>
    <n v="40.5"/>
    <m/>
    <m/>
    <m/>
    <m/>
    <m/>
    <m/>
    <m/>
    <m/>
    <m/>
    <m/>
    <m/>
    <m/>
    <m/>
  </r>
  <r>
    <x v="23"/>
    <x v="4"/>
    <x v="4"/>
    <n v="2"/>
    <n v="1"/>
    <n v="2"/>
    <s v="Joven"/>
    <n v="0.80800000000000005"/>
    <n v="0.79700000000000004"/>
    <n v="0.68535825545171403"/>
    <n v="1.100000000000001E-2"/>
    <n v="0.33400000000000002"/>
    <n v="3.9399999999999998E-2"/>
    <m/>
    <m/>
    <n v="53.5"/>
    <m/>
    <m/>
    <m/>
    <m/>
    <m/>
    <m/>
    <m/>
    <m/>
    <m/>
    <m/>
    <m/>
    <m/>
    <m/>
  </r>
  <r>
    <x v="24"/>
    <x v="2"/>
    <x v="2"/>
    <n v="2"/>
    <n v="2"/>
    <n v="2"/>
    <s v="Intermedia"/>
    <n v="0.80700000000000005"/>
    <n v="0.73899999999999999"/>
    <n v="4.398447606727041"/>
    <n v="6.800000000000006E-2"/>
    <n v="0.28799999999999998"/>
    <n v="2.63E-2"/>
    <m/>
    <m/>
    <n v="47.5"/>
    <m/>
    <m/>
    <m/>
    <m/>
    <m/>
    <m/>
    <m/>
    <m/>
    <m/>
    <m/>
    <m/>
    <m/>
    <m/>
  </r>
  <r>
    <x v="25"/>
    <x v="0"/>
    <x v="0"/>
    <n v="2"/>
    <n v="1"/>
    <n v="1"/>
    <s v="Joven"/>
    <n v="0.80700000000000005"/>
    <n v="0.749"/>
    <n v="3.7275064267352223"/>
    <n v="5.8000000000000052E-2"/>
    <n v="0.29799999999999999"/>
    <n v="3.5299999999999998E-2"/>
    <m/>
    <m/>
    <n v="45.5"/>
    <m/>
    <m/>
    <m/>
    <m/>
    <m/>
    <m/>
    <m/>
    <m/>
    <m/>
    <m/>
    <m/>
    <m/>
    <m/>
  </r>
  <r>
    <x v="26"/>
    <x v="3"/>
    <x v="3"/>
    <n v="2"/>
    <n v="1"/>
    <n v="1"/>
    <s v="Joven"/>
    <n v="0.80600000000000005"/>
    <n v="0.76700000000000002"/>
    <n v="2.4793388429752086"/>
    <n v="3.9000000000000035E-2"/>
    <n v="0.45400000000000001"/>
    <n v="2.2499999999999999E-2"/>
    <m/>
    <m/>
    <n v="39.299999999999997"/>
    <m/>
    <m/>
    <m/>
    <m/>
    <m/>
    <m/>
    <m/>
    <m/>
    <m/>
    <m/>
    <m/>
    <m/>
    <m/>
  </r>
  <r>
    <x v="27"/>
    <x v="3"/>
    <x v="3"/>
    <n v="5"/>
    <n v="1"/>
    <n v="1"/>
    <s v="Joven"/>
    <n v="0.80600000000000005"/>
    <n v="0.76400000000000001"/>
    <n v="2.6751592356687919"/>
    <n v="4.2000000000000037E-2"/>
    <n v="0.27900000000000003"/>
    <n v="1.8100000000000002E-2"/>
    <m/>
    <m/>
    <n v="40.6"/>
    <m/>
    <m/>
    <m/>
    <m/>
    <m/>
    <m/>
    <m/>
    <m/>
    <m/>
    <m/>
    <m/>
    <m/>
    <m/>
  </r>
  <r>
    <x v="28"/>
    <x v="2"/>
    <x v="2"/>
    <n v="2"/>
    <n v="3"/>
    <n v="2"/>
    <s v="Madura"/>
    <n v="0.80600000000000005"/>
    <n v="0.755"/>
    <n v="3.2671364509929566"/>
    <n v="5.1000000000000045E-2"/>
    <n v="0.22"/>
    <n v="2.12E-2"/>
    <m/>
    <m/>
    <n v="38.299999999999997"/>
    <m/>
    <m/>
    <m/>
    <m/>
    <m/>
    <m/>
    <m/>
    <m/>
    <m/>
    <m/>
    <m/>
    <m/>
    <m/>
  </r>
  <r>
    <x v="29"/>
    <x v="0"/>
    <x v="0"/>
    <n v="1"/>
    <n v="2"/>
    <n v="1"/>
    <s v="Intermedia"/>
    <n v="0.80600000000000005"/>
    <n v="0.753"/>
    <n v="3.3996151379089188"/>
    <n v="5.3000000000000047E-2"/>
    <n v="0.20499999999999999"/>
    <n v="2.0799999999999999E-2"/>
    <m/>
    <m/>
    <n v="39.200000000000003"/>
    <m/>
    <m/>
    <m/>
    <m/>
    <m/>
    <m/>
    <m/>
    <m/>
    <m/>
    <m/>
    <m/>
    <m/>
    <m/>
  </r>
  <r>
    <x v="30"/>
    <x v="0"/>
    <x v="0"/>
    <n v="3"/>
    <n v="2"/>
    <n v="2"/>
    <s v="Intermedia"/>
    <n v="0.80600000000000005"/>
    <n v="0.76300000000000001"/>
    <n v="2.7405991077119207"/>
    <n v="4.3000000000000038E-2"/>
    <n v="0.29399999999999998"/>
    <n v="3.73E-2"/>
    <m/>
    <m/>
    <n v="54.6"/>
    <m/>
    <m/>
    <m/>
    <m/>
    <m/>
    <m/>
    <m/>
    <m/>
    <m/>
    <m/>
    <m/>
    <m/>
    <m/>
  </r>
  <r>
    <x v="31"/>
    <x v="3"/>
    <x v="3"/>
    <n v="1"/>
    <n v="2"/>
    <n v="2"/>
    <s v="Intermedia"/>
    <n v="0.80500000000000005"/>
    <n v="0.78300000000000003"/>
    <n v="1.3853904282115881"/>
    <n v="2.200000000000002E-2"/>
    <n v="0.498"/>
    <n v="1.67E-2"/>
    <m/>
    <m/>
    <n v="44.8"/>
    <m/>
    <m/>
    <m/>
    <m/>
    <m/>
    <m/>
    <m/>
    <m/>
    <m/>
    <m/>
    <m/>
    <m/>
    <m/>
  </r>
  <r>
    <x v="32"/>
    <x v="2"/>
    <x v="2"/>
    <n v="1"/>
    <n v="3"/>
    <n v="1"/>
    <s v="Madura"/>
    <n v="0.80500000000000005"/>
    <n v="0.71099999999999997"/>
    <n v="6.2005277044854941"/>
    <n v="9.4000000000000083E-2"/>
    <n v="0.22800000000000001"/>
    <n v="2.1100000000000001E-2"/>
    <m/>
    <m/>
    <n v="43.1"/>
    <n v="4"/>
    <n v="0.5363"/>
    <m/>
    <m/>
    <m/>
    <m/>
    <m/>
    <m/>
    <m/>
    <m/>
    <m/>
    <m/>
    <m/>
  </r>
  <r>
    <x v="33"/>
    <x v="3"/>
    <x v="3"/>
    <n v="2"/>
    <n v="2"/>
    <n v="1"/>
    <s v="Intermedia"/>
    <n v="0.80400000000000005"/>
    <n v="0.79900000000000004"/>
    <n v="0.31191515907673134"/>
    <n v="5.0000000000000044E-3"/>
    <n v="0.32300000000000001"/>
    <n v="1.84E-2"/>
    <m/>
    <m/>
    <n v="39"/>
    <m/>
    <m/>
    <m/>
    <m/>
    <m/>
    <m/>
    <m/>
    <m/>
    <m/>
    <m/>
    <m/>
    <m/>
    <m/>
  </r>
  <r>
    <x v="34"/>
    <x v="3"/>
    <x v="3"/>
    <n v="3"/>
    <n v="3"/>
    <n v="2"/>
    <s v="Madura"/>
    <n v="0.80400000000000005"/>
    <n v="0.77700000000000002"/>
    <n v="1.7077798861480091"/>
    <n v="2.7000000000000024E-2"/>
    <n v="0.48399999999999999"/>
    <n v="1.78E-2"/>
    <m/>
    <m/>
    <n v="36.700000000000003"/>
    <m/>
    <m/>
    <m/>
    <m/>
    <m/>
    <m/>
    <m/>
    <m/>
    <m/>
    <m/>
    <m/>
    <m/>
    <m/>
  </r>
  <r>
    <x v="35"/>
    <x v="0"/>
    <x v="0"/>
    <n v="2"/>
    <n v="3"/>
    <n v="2"/>
    <s v="Madura"/>
    <n v="0.80400000000000005"/>
    <n v="0.77200000000000002"/>
    <n v="2.0304568527918798"/>
    <n v="3.2000000000000028E-2"/>
    <n v="0.439"/>
    <n v="4.6199999999999998E-2"/>
    <m/>
    <m/>
    <n v="42"/>
    <m/>
    <m/>
    <m/>
    <m/>
    <m/>
    <m/>
    <m/>
    <m/>
    <m/>
    <m/>
    <m/>
    <m/>
    <m/>
  </r>
  <r>
    <x v="36"/>
    <x v="3"/>
    <x v="3"/>
    <n v="4"/>
    <n v="2"/>
    <n v="1"/>
    <s v="Intermedia"/>
    <n v="0.80300000000000005"/>
    <n v="0.753"/>
    <n v="3.2133676092545014"/>
    <n v="5.0000000000000044E-2"/>
    <n v="0.32700000000000001"/>
    <n v="2.0400000000000001E-2"/>
    <m/>
    <m/>
    <n v="41.9"/>
    <m/>
    <m/>
    <m/>
    <m/>
    <m/>
    <m/>
    <m/>
    <m/>
    <m/>
    <m/>
    <m/>
    <m/>
    <m/>
  </r>
  <r>
    <x v="37"/>
    <x v="3"/>
    <x v="3"/>
    <n v="5"/>
    <n v="2"/>
    <n v="2"/>
    <s v="Intermedia"/>
    <n v="0.80300000000000005"/>
    <n v="0.78300000000000003"/>
    <n v="1.261034047919295"/>
    <n v="2.0000000000000018E-2"/>
    <n v="0.46200000000000002"/>
    <n v="1.8700000000000001E-2"/>
    <m/>
    <m/>
    <n v="41.4"/>
    <m/>
    <m/>
    <m/>
    <m/>
    <m/>
    <m/>
    <m/>
    <m/>
    <m/>
    <m/>
    <m/>
    <m/>
    <m/>
  </r>
  <r>
    <x v="38"/>
    <x v="0"/>
    <x v="0"/>
    <n v="1"/>
    <n v="3"/>
    <n v="1"/>
    <s v="Madura"/>
    <n v="0.80300000000000005"/>
    <n v="0.76400000000000001"/>
    <n v="2.4888321633694979"/>
    <n v="3.9000000000000035E-2"/>
    <n v="0.26700000000000002"/>
    <n v="2.69E-2"/>
    <m/>
    <m/>
    <n v="39.4"/>
    <n v="7"/>
    <n v="0.5131"/>
    <m/>
    <m/>
    <m/>
    <m/>
    <m/>
    <m/>
    <m/>
    <m/>
    <m/>
    <m/>
    <m/>
  </r>
  <r>
    <x v="39"/>
    <x v="3"/>
    <x v="3"/>
    <n v="1"/>
    <n v="1"/>
    <n v="1"/>
    <s v="Joven"/>
    <n v="0.80100000000000005"/>
    <n v="0.77500000000000002"/>
    <n v="1.6497461928934025"/>
    <n v="2.6000000000000023E-2"/>
    <n v="0.38300000000000001"/>
    <n v="1.6500000000000001E-2"/>
    <m/>
    <m/>
    <n v="41"/>
    <m/>
    <m/>
    <m/>
    <m/>
    <m/>
    <m/>
    <m/>
    <m/>
    <m/>
    <m/>
    <m/>
    <m/>
    <m/>
  </r>
  <r>
    <x v="40"/>
    <x v="3"/>
    <x v="3"/>
    <n v="1"/>
    <n v="2"/>
    <n v="1"/>
    <s v="Intermedia"/>
    <n v="0.80100000000000005"/>
    <n v="0.73"/>
    <n v="4.6374918354017014"/>
    <n v="7.1000000000000063E-2"/>
    <n v="0.48"/>
    <n v="1.55E-2"/>
    <m/>
    <m/>
    <n v="44.3"/>
    <m/>
    <m/>
    <m/>
    <m/>
    <m/>
    <m/>
    <m/>
    <m/>
    <m/>
    <m/>
    <m/>
    <m/>
    <m/>
  </r>
  <r>
    <x v="41"/>
    <x v="3"/>
    <x v="3"/>
    <n v="1"/>
    <n v="3"/>
    <n v="1"/>
    <s v="Madura"/>
    <n v="0.80100000000000005"/>
    <n v="0.76200000000000001"/>
    <n v="2.495201535508639"/>
    <n v="3.9000000000000035E-2"/>
    <n v="0.43"/>
    <n v="1.3100000000000001E-2"/>
    <m/>
    <m/>
    <n v="40"/>
    <m/>
    <m/>
    <m/>
    <m/>
    <m/>
    <m/>
    <m/>
    <m/>
    <m/>
    <m/>
    <m/>
    <m/>
    <m/>
  </r>
  <r>
    <x v="42"/>
    <x v="3"/>
    <x v="3"/>
    <n v="3"/>
    <n v="2"/>
    <n v="1"/>
    <s v="Intermedia"/>
    <n v="0.80100000000000005"/>
    <n v="0.79100000000000004"/>
    <n v="0.62814070351758844"/>
    <n v="1.0000000000000009E-2"/>
    <n v="0.34499999999999997"/>
    <n v="1.67E-2"/>
    <m/>
    <m/>
    <n v="38.799999999999997"/>
    <m/>
    <m/>
    <m/>
    <m/>
    <m/>
    <m/>
    <m/>
    <m/>
    <m/>
    <m/>
    <m/>
    <m/>
    <m/>
  </r>
  <r>
    <x v="43"/>
    <x v="3"/>
    <x v="3"/>
    <n v="4"/>
    <n v="1"/>
    <n v="2"/>
    <s v="Joven"/>
    <n v="0.8"/>
    <n v="0.753"/>
    <n v="3.0264005151320053"/>
    <n v="4.7000000000000042E-2"/>
    <n v="0.52200000000000002"/>
    <n v="2.0899999999999998E-2"/>
    <m/>
    <m/>
    <n v="43.3"/>
    <m/>
    <m/>
    <m/>
    <m/>
    <m/>
    <m/>
    <m/>
    <m/>
    <m/>
    <m/>
    <m/>
    <m/>
    <m/>
  </r>
  <r>
    <x v="44"/>
    <x v="4"/>
    <x v="4"/>
    <n v="4"/>
    <n v="2"/>
    <n v="2"/>
    <s v="Intermedia"/>
    <n v="0.8"/>
    <n v="0.77400000000000002"/>
    <n v="1.65184243964422"/>
    <n v="2.6000000000000023E-2"/>
    <n v="0.39500000000000002"/>
    <n v="5.2900000000000003E-2"/>
    <m/>
    <m/>
    <n v="69.599999999999994"/>
    <m/>
    <m/>
    <m/>
    <m/>
    <m/>
    <m/>
    <m/>
    <m/>
    <m/>
    <m/>
    <m/>
    <m/>
    <m/>
  </r>
  <r>
    <x v="45"/>
    <x v="2"/>
    <x v="2"/>
    <n v="4"/>
    <n v="3"/>
    <n v="2"/>
    <s v="Madura"/>
    <n v="0.79900000000000004"/>
    <n v="0.747"/>
    <n v="3.3635187580853847"/>
    <n v="5.2000000000000046E-2"/>
    <n v="0.21299999999999999"/>
    <n v="1.77E-2"/>
    <m/>
    <m/>
    <n v="47.7"/>
    <m/>
    <m/>
    <m/>
    <m/>
    <m/>
    <m/>
    <m/>
    <m/>
    <m/>
    <m/>
    <m/>
    <m/>
    <m/>
  </r>
  <r>
    <x v="46"/>
    <x v="0"/>
    <x v="0"/>
    <n v="4"/>
    <n v="1"/>
    <n v="2"/>
    <s v="Joven"/>
    <n v="0.79800000000000004"/>
    <n v="0.75"/>
    <n v="3.1007751937984525"/>
    <n v="4.8000000000000043E-2"/>
    <n v="0.31900000000000001"/>
    <n v="3.8199999999999998E-2"/>
    <m/>
    <m/>
    <n v="33.6"/>
    <m/>
    <m/>
    <m/>
    <m/>
    <m/>
    <m/>
    <m/>
    <m/>
    <m/>
    <m/>
    <m/>
    <m/>
    <m/>
  </r>
  <r>
    <x v="47"/>
    <x v="3"/>
    <x v="3"/>
    <n v="4"/>
    <n v="3"/>
    <n v="2"/>
    <s v="Madura"/>
    <n v="0.79700000000000004"/>
    <n v="0.75"/>
    <n v="3.0381383322559818"/>
    <n v="4.7000000000000042E-2"/>
    <n v="0.30199999999999999"/>
    <n v="1.9400000000000001E-2"/>
    <m/>
    <m/>
    <n v="43.2"/>
    <m/>
    <m/>
    <m/>
    <m/>
    <m/>
    <m/>
    <m/>
    <m/>
    <m/>
    <m/>
    <m/>
    <m/>
    <m/>
  </r>
  <r>
    <x v="48"/>
    <x v="3"/>
    <x v="3"/>
    <n v="5"/>
    <n v="2"/>
    <n v="1"/>
    <s v="Intermedia"/>
    <n v="0.79700000000000004"/>
    <n v="0.77800000000000002"/>
    <n v="1.2063492063492074"/>
    <n v="1.9000000000000017E-2"/>
    <n v="0.56499999999999995"/>
    <n v="1.9599999999999999E-2"/>
    <m/>
    <m/>
    <n v="42.3"/>
    <m/>
    <m/>
    <m/>
    <m/>
    <m/>
    <m/>
    <m/>
    <m/>
    <m/>
    <m/>
    <m/>
    <m/>
    <m/>
  </r>
  <r>
    <x v="49"/>
    <x v="2"/>
    <x v="2"/>
    <n v="3"/>
    <n v="3"/>
    <n v="1"/>
    <s v="Madura"/>
    <n v="0.79700000000000004"/>
    <n v="0.75700000000000001"/>
    <n v="2.5740025740025763"/>
    <n v="4.0000000000000036E-2"/>
    <n v="0.26100000000000001"/>
    <n v="1.83E-2"/>
    <m/>
    <m/>
    <n v="49.3"/>
    <m/>
    <m/>
    <m/>
    <m/>
    <m/>
    <m/>
    <m/>
    <m/>
    <m/>
    <m/>
    <m/>
    <m/>
    <m/>
  </r>
  <r>
    <x v="50"/>
    <x v="0"/>
    <x v="0"/>
    <n v="4"/>
    <n v="1"/>
    <n v="1"/>
    <s v="Joven"/>
    <n v="0.79700000000000004"/>
    <n v="0.78300000000000003"/>
    <n v="0.88607594936708933"/>
    <n v="1.4000000000000012E-2"/>
    <n v="0.29199999999999998"/>
    <n v="4.0599999999999997E-2"/>
    <m/>
    <m/>
    <n v="38.799999999999997"/>
    <m/>
    <m/>
    <m/>
    <m/>
    <m/>
    <m/>
    <m/>
    <m/>
    <m/>
    <m/>
    <m/>
    <m/>
    <m/>
  </r>
  <r>
    <x v="51"/>
    <x v="0"/>
    <x v="0"/>
    <n v="5"/>
    <n v="1"/>
    <n v="1"/>
    <s v="Joven"/>
    <n v="0.79700000000000004"/>
    <n v="0.77600000000000002"/>
    <n v="1.3350286077558817"/>
    <n v="2.1000000000000019E-2"/>
    <n v="0.307"/>
    <n v="3.0599999999999999E-2"/>
    <m/>
    <m/>
    <n v="29.1"/>
    <m/>
    <m/>
    <m/>
    <m/>
    <m/>
    <m/>
    <m/>
    <m/>
    <m/>
    <m/>
    <m/>
    <m/>
    <m/>
  </r>
  <r>
    <x v="52"/>
    <x v="3"/>
    <x v="3"/>
    <n v="3"/>
    <n v="3"/>
    <n v="1"/>
    <s v="Madura"/>
    <n v="0.79500000000000004"/>
    <n v="0.78100000000000003"/>
    <n v="0.88832487309644748"/>
    <n v="1.4000000000000012E-2"/>
    <n v="0.28999999999999998"/>
    <n v="1.9E-2"/>
    <m/>
    <m/>
    <n v="36.799999999999997"/>
    <m/>
    <m/>
    <m/>
    <m/>
    <m/>
    <m/>
    <m/>
    <m/>
    <m/>
    <m/>
    <m/>
    <m/>
    <m/>
  </r>
  <r>
    <x v="53"/>
    <x v="3"/>
    <x v="3"/>
    <n v="4"/>
    <n v="1"/>
    <n v="1"/>
    <s v="Joven"/>
    <n v="0.79500000000000004"/>
    <n v="0.76700000000000002"/>
    <n v="1.7925736235595406"/>
    <n v="2.8000000000000025E-2"/>
    <n v="0.47899999999999998"/>
    <n v="2.0500000000000001E-2"/>
    <m/>
    <m/>
    <n v="41.9"/>
    <m/>
    <m/>
    <m/>
    <m/>
    <m/>
    <m/>
    <m/>
    <m/>
    <m/>
    <m/>
    <m/>
    <m/>
    <m/>
  </r>
  <r>
    <x v="54"/>
    <x v="5"/>
    <x v="5"/>
    <n v="2"/>
    <n v="2"/>
    <n v="2"/>
    <s v="Intermedia"/>
    <n v="0.79500000000000004"/>
    <n v="0.78600000000000003"/>
    <n v="0.56925996204933638"/>
    <n v="9.000000000000008E-3"/>
    <n v="0.247"/>
    <n v="2.7799999999999998E-2"/>
    <m/>
    <m/>
    <n v="42.5"/>
    <m/>
    <m/>
    <m/>
    <m/>
    <m/>
    <m/>
    <m/>
    <m/>
    <m/>
    <m/>
    <m/>
    <m/>
    <m/>
  </r>
  <r>
    <x v="55"/>
    <x v="3"/>
    <x v="3"/>
    <n v="3"/>
    <n v="1"/>
    <n v="2"/>
    <s v="Joven"/>
    <n v="0.79400000000000004"/>
    <n v="0.79100000000000004"/>
    <n v="0.189274447949527"/>
    <n v="3.0000000000000027E-3"/>
    <n v="0.27700000000000002"/>
    <n v="1.8800000000000001E-2"/>
    <m/>
    <m/>
    <n v="37"/>
    <m/>
    <m/>
    <m/>
    <m/>
    <m/>
    <m/>
    <m/>
    <m/>
    <m/>
    <m/>
    <m/>
    <m/>
    <m/>
  </r>
  <r>
    <x v="56"/>
    <x v="2"/>
    <x v="2"/>
    <n v="1"/>
    <n v="2"/>
    <n v="2"/>
    <s v="Intermedia"/>
    <n v="0.79400000000000004"/>
    <n v="0.72399999999999998"/>
    <n v="4.6113306982872242"/>
    <n v="7.0000000000000062E-2"/>
    <n v="0.29599999999999999"/>
    <n v="2.7E-2"/>
    <m/>
    <m/>
    <n v="53"/>
    <m/>
    <m/>
    <m/>
    <m/>
    <m/>
    <m/>
    <m/>
    <m/>
    <m/>
    <m/>
    <m/>
    <m/>
    <m/>
  </r>
  <r>
    <x v="57"/>
    <x v="0"/>
    <x v="0"/>
    <n v="2"/>
    <n v="1"/>
    <n v="2"/>
    <s v="Joven"/>
    <n v="0.79400000000000004"/>
    <n v="0.76400000000000001"/>
    <n v="1.9255455712451877"/>
    <n v="3.0000000000000027E-2"/>
    <n v="0.30199999999999999"/>
    <n v="3.6600000000000001E-2"/>
    <m/>
    <m/>
    <n v="48.1"/>
    <m/>
    <m/>
    <m/>
    <m/>
    <m/>
    <m/>
    <m/>
    <m/>
    <m/>
    <m/>
    <m/>
    <m/>
    <m/>
  </r>
  <r>
    <x v="58"/>
    <x v="0"/>
    <x v="0"/>
    <n v="3"/>
    <n v="3"/>
    <n v="1"/>
    <s v="Madura"/>
    <n v="0.79400000000000004"/>
    <n v="0.78600000000000003"/>
    <n v="0.50632911392405111"/>
    <n v="8.0000000000000071E-3"/>
    <n v="0.32500000000000001"/>
    <n v="2.1999999999999999E-2"/>
    <m/>
    <m/>
    <n v="51"/>
    <m/>
    <m/>
    <m/>
    <m/>
    <m/>
    <m/>
    <m/>
    <m/>
    <m/>
    <m/>
    <m/>
    <m/>
    <m/>
  </r>
  <r>
    <x v="59"/>
    <x v="0"/>
    <x v="0"/>
    <n v="5"/>
    <n v="2"/>
    <n v="1"/>
    <s v="Intermedia"/>
    <n v="0.79400000000000004"/>
    <n v="0.754"/>
    <n v="2.5839793281653769"/>
    <n v="4.0000000000000036E-2"/>
    <n v="0.34599999999999997"/>
    <n v="2.8400000000000002E-2"/>
    <m/>
    <m/>
    <n v="31.2"/>
    <m/>
    <m/>
    <m/>
    <m/>
    <m/>
    <m/>
    <m/>
    <m/>
    <m/>
    <m/>
    <m/>
    <m/>
    <m/>
  </r>
  <r>
    <x v="60"/>
    <x v="4"/>
    <x v="4"/>
    <n v="1"/>
    <n v="3"/>
    <n v="1"/>
    <s v="Madura"/>
    <n v="0.79300000000000004"/>
    <n v="0.76500000000000001"/>
    <n v="1.7971758664955084"/>
    <n v="2.8000000000000025E-2"/>
    <n v="0.40500000000000003"/>
    <n v="4.5400000000000003E-2"/>
    <m/>
    <m/>
    <n v="53.3"/>
    <m/>
    <m/>
    <m/>
    <m/>
    <m/>
    <m/>
    <m/>
    <m/>
    <m/>
    <m/>
    <m/>
    <m/>
    <m/>
  </r>
  <r>
    <x v="61"/>
    <x v="4"/>
    <x v="4"/>
    <n v="4"/>
    <n v="2"/>
    <n v="1"/>
    <s v="Intermedia"/>
    <n v="0.79200000000000004"/>
    <n v="0.77200000000000002"/>
    <n v="1.278772378516625"/>
    <n v="2.0000000000000018E-2"/>
    <n v="0.41"/>
    <n v="5.6300000000000003E-2"/>
    <m/>
    <m/>
    <n v="64.7"/>
    <m/>
    <m/>
    <m/>
    <m/>
    <m/>
    <m/>
    <m/>
    <m/>
    <m/>
    <m/>
    <m/>
    <m/>
    <m/>
  </r>
  <r>
    <x v="62"/>
    <x v="0"/>
    <x v="0"/>
    <n v="2"/>
    <n v="3"/>
    <n v="1"/>
    <s v="Madura"/>
    <n v="0.79200000000000004"/>
    <n v="0.75"/>
    <n v="2.7237354085603136"/>
    <n v="4.2000000000000037E-2"/>
    <n v="0.42299999999999999"/>
    <n v="4.4299999999999999E-2"/>
    <m/>
    <m/>
    <n v="43"/>
    <m/>
    <m/>
    <m/>
    <m/>
    <m/>
    <m/>
    <m/>
    <m/>
    <m/>
    <m/>
    <m/>
    <m/>
    <m/>
  </r>
  <r>
    <x v="63"/>
    <x v="5"/>
    <x v="5"/>
    <n v="2"/>
    <n v="3"/>
    <n v="1"/>
    <s v="Madura"/>
    <n v="0.79200000000000004"/>
    <n v="0.746"/>
    <n v="2.9908972691807567"/>
    <n v="4.6000000000000041E-2"/>
    <n v="0.23599999999999999"/>
    <n v="2.64E-2"/>
    <m/>
    <m/>
    <n v="40.6"/>
    <m/>
    <m/>
    <m/>
    <m/>
    <m/>
    <m/>
    <m/>
    <m/>
    <m/>
    <m/>
    <m/>
    <m/>
    <m/>
  </r>
  <r>
    <x v="64"/>
    <x v="3"/>
    <x v="3"/>
    <n v="5"/>
    <n v="3"/>
    <n v="2"/>
    <s v="Madura"/>
    <n v="0.79"/>
    <n v="0.77200000000000002"/>
    <n v="1.1523687580025617"/>
    <n v="1.8000000000000016E-2"/>
    <n v="0.28299999999999997"/>
    <n v="2.0500000000000001E-2"/>
    <m/>
    <m/>
    <n v="37.1"/>
    <m/>
    <m/>
    <m/>
    <m/>
    <m/>
    <m/>
    <m/>
    <m/>
    <m/>
    <m/>
    <m/>
    <m/>
    <m/>
  </r>
  <r>
    <x v="65"/>
    <x v="2"/>
    <x v="2"/>
    <n v="1"/>
    <n v="3"/>
    <n v="2"/>
    <s v="Madura"/>
    <n v="0.79"/>
    <n v="0.71199999999999997"/>
    <n v="5.1930758988016024"/>
    <n v="7.8000000000000069E-2"/>
    <n v="0.20200000000000001"/>
    <n v="1.9E-2"/>
    <m/>
    <m/>
    <n v="40.4"/>
    <n v="4"/>
    <n v="0.5363"/>
    <m/>
    <m/>
    <m/>
    <m/>
    <m/>
    <m/>
    <m/>
    <m/>
    <m/>
    <m/>
    <m/>
  </r>
  <r>
    <x v="66"/>
    <x v="4"/>
    <x v="4"/>
    <n v="2"/>
    <n v="2"/>
    <n v="1"/>
    <s v="Intermedia"/>
    <n v="0.79"/>
    <n v="0.78"/>
    <n v="0.63694267515923619"/>
    <n v="1.0000000000000009E-2"/>
    <n v="0.39"/>
    <n v="4.5100000000000001E-2"/>
    <m/>
    <m/>
    <n v="60.8"/>
    <m/>
    <m/>
    <m/>
    <m/>
    <m/>
    <m/>
    <m/>
    <m/>
    <m/>
    <m/>
    <m/>
    <m/>
    <m/>
  </r>
  <r>
    <x v="67"/>
    <x v="4"/>
    <x v="4"/>
    <n v="2"/>
    <n v="3"/>
    <n v="1"/>
    <s v="Madura"/>
    <n v="0.79"/>
    <n v="0.78500000000000003"/>
    <n v="0.31746031746031772"/>
    <n v="5.0000000000000044E-3"/>
    <n v="0.34399999999999997"/>
    <n v="4.1300000000000003E-2"/>
    <m/>
    <m/>
    <n v="42.4"/>
    <m/>
    <m/>
    <m/>
    <m/>
    <m/>
    <m/>
    <m/>
    <m/>
    <m/>
    <m/>
    <m/>
    <m/>
    <m/>
  </r>
  <r>
    <x v="68"/>
    <x v="4"/>
    <x v="4"/>
    <n v="2"/>
    <n v="3"/>
    <n v="2"/>
    <s v="Madura"/>
    <n v="0.79"/>
    <n v="0.78800000000000003"/>
    <n v="0.12674271229404319"/>
    <n v="2.0000000000000018E-3"/>
    <n v="0.33800000000000002"/>
    <n v="4.0500000000000001E-2"/>
    <m/>
    <m/>
    <n v="45.4"/>
    <m/>
    <m/>
    <m/>
    <m/>
    <m/>
    <m/>
    <m/>
    <m/>
    <m/>
    <m/>
    <m/>
    <m/>
    <m/>
  </r>
  <r>
    <x v="69"/>
    <x v="0"/>
    <x v="0"/>
    <n v="4"/>
    <n v="3"/>
    <n v="1"/>
    <s v="Madura"/>
    <n v="0.79"/>
    <n v="0.746"/>
    <n v="2.8645833333333357"/>
    <n v="4.4000000000000039E-2"/>
    <n v="0.34699999999999998"/>
    <n v="4.2299999999999997E-2"/>
    <m/>
    <m/>
    <n v="50.4"/>
    <m/>
    <m/>
    <m/>
    <m/>
    <m/>
    <m/>
    <m/>
    <m/>
    <m/>
    <m/>
    <m/>
    <m/>
    <m/>
  </r>
  <r>
    <x v="70"/>
    <x v="6"/>
    <x v="6"/>
    <n v="1"/>
    <n v="3"/>
    <n v="1"/>
    <s v="Madura"/>
    <n v="0.79"/>
    <n v="0.73599999999999999"/>
    <n v="3.5386631716906978"/>
    <n v="5.4000000000000048E-2"/>
    <n v="0.34499999999999997"/>
    <n v="4.2599999999999999E-2"/>
    <m/>
    <m/>
    <n v="50"/>
    <n v="11"/>
    <n v="1.0049999999999999"/>
    <m/>
    <m/>
    <m/>
    <m/>
    <m/>
    <m/>
    <m/>
    <m/>
    <m/>
    <m/>
    <m/>
  </r>
  <r>
    <x v="71"/>
    <x v="2"/>
    <x v="2"/>
    <n v="5"/>
    <n v="1"/>
    <n v="1"/>
    <s v="Joven"/>
    <n v="0.78900000000000003"/>
    <n v="0.74299999999999999"/>
    <n v="3.0026109660574436"/>
    <n v="4.6000000000000041E-2"/>
    <n v="0.27600000000000002"/>
    <n v="2.81E-2"/>
    <m/>
    <m/>
    <n v="40.6"/>
    <m/>
    <m/>
    <m/>
    <m/>
    <m/>
    <m/>
    <m/>
    <m/>
    <m/>
    <m/>
    <m/>
    <m/>
    <m/>
  </r>
  <r>
    <x v="72"/>
    <x v="0"/>
    <x v="0"/>
    <n v="4"/>
    <n v="2"/>
    <n v="2"/>
    <s v="Intermedia"/>
    <n v="0.78900000000000003"/>
    <n v="0.73199999999999998"/>
    <n v="3.74753451676529"/>
    <n v="5.7000000000000051E-2"/>
    <n v="0.28599999999999998"/>
    <n v="3.39E-2"/>
    <m/>
    <m/>
    <n v="44.8"/>
    <m/>
    <m/>
    <m/>
    <m/>
    <m/>
    <m/>
    <m/>
    <m/>
    <m/>
    <m/>
    <m/>
    <m/>
    <m/>
  </r>
  <r>
    <x v="73"/>
    <x v="0"/>
    <x v="0"/>
    <n v="5"/>
    <n v="1"/>
    <n v="2"/>
    <s v="Joven"/>
    <n v="0.78900000000000003"/>
    <n v="0.64300000000000002"/>
    <n v="10.195530726256985"/>
    <n v="0.14600000000000002"/>
    <n v="0.315"/>
    <n v="3.3599999999999998E-2"/>
    <m/>
    <m/>
    <n v="28.1"/>
    <m/>
    <m/>
    <m/>
    <m/>
    <m/>
    <m/>
    <m/>
    <m/>
    <m/>
    <m/>
    <m/>
    <m/>
    <m/>
  </r>
  <r>
    <x v="74"/>
    <x v="2"/>
    <x v="2"/>
    <n v="4"/>
    <n v="1"/>
    <n v="1"/>
    <s v="Joven"/>
    <n v="0.78800000000000003"/>
    <n v="0.69799999999999995"/>
    <n v="6.056527590847919"/>
    <n v="9.000000000000008E-2"/>
    <n v="0.28399999999999997"/>
    <n v="2.9700000000000001E-2"/>
    <m/>
    <m/>
    <n v="43.9"/>
    <m/>
    <m/>
    <m/>
    <m/>
    <m/>
    <m/>
    <m/>
    <m/>
    <m/>
    <m/>
    <m/>
    <m/>
    <m/>
  </r>
  <r>
    <x v="75"/>
    <x v="4"/>
    <x v="4"/>
    <n v="2"/>
    <n v="2"/>
    <n v="2"/>
    <s v="Intermedia"/>
    <n v="0.78800000000000003"/>
    <n v="0.77300000000000002"/>
    <n v="0.96092248558616367"/>
    <n v="1.5000000000000013E-2"/>
    <n v="0.39500000000000002"/>
    <n v="4.3400000000000001E-2"/>
    <m/>
    <m/>
    <n v="60.2"/>
    <m/>
    <m/>
    <m/>
    <m/>
    <m/>
    <m/>
    <m/>
    <m/>
    <m/>
    <m/>
    <m/>
    <m/>
    <m/>
  </r>
  <r>
    <x v="76"/>
    <x v="7"/>
    <x v="7"/>
    <n v="4"/>
    <n v="1"/>
    <n v="1"/>
    <s v="Joven"/>
    <n v="0.78800000000000003"/>
    <n v="0.755"/>
    <n v="2.1386908619572278"/>
    <n v="3.3000000000000029E-2"/>
    <n v="0.26900000000000002"/>
    <n v="3.09E-2"/>
    <m/>
    <m/>
    <n v="36.1"/>
    <m/>
    <m/>
    <m/>
    <m/>
    <m/>
    <m/>
    <m/>
    <m/>
    <m/>
    <m/>
    <m/>
    <m/>
    <m/>
  </r>
  <r>
    <x v="77"/>
    <x v="8"/>
    <x v="8"/>
    <n v="4"/>
    <n v="2"/>
    <n v="1"/>
    <s v="Intermedia"/>
    <n v="0.78700000000000003"/>
    <n v="0.75800000000000001"/>
    <n v="1.8770226537216845"/>
    <n v="2.9000000000000026E-2"/>
    <n v="0.317"/>
    <n v="3.2399999999999998E-2"/>
    <m/>
    <m/>
    <n v="53.1"/>
    <m/>
    <m/>
    <m/>
    <m/>
    <m/>
    <m/>
    <m/>
    <m/>
    <m/>
    <m/>
    <m/>
    <m/>
    <m/>
  </r>
  <r>
    <x v="78"/>
    <x v="1"/>
    <x v="1"/>
    <n v="2"/>
    <n v="3"/>
    <n v="2"/>
    <s v="Madura"/>
    <n v="0.78700000000000003"/>
    <n v="0.70499999999999996"/>
    <n v="5.4959785522788254"/>
    <n v="8.2000000000000073E-2"/>
    <n v="0.191"/>
    <n v="2.1000000000000001E-2"/>
    <m/>
    <m/>
    <n v="33.799999999999997"/>
    <m/>
    <m/>
    <m/>
    <m/>
    <m/>
    <m/>
    <m/>
    <m/>
    <m/>
    <m/>
    <m/>
    <m/>
    <m/>
  </r>
  <r>
    <x v="79"/>
    <x v="7"/>
    <x v="7"/>
    <n v="2"/>
    <n v="3"/>
    <n v="1"/>
    <s v="Madura"/>
    <n v="0.78700000000000003"/>
    <n v="0.76700000000000002"/>
    <n v="1.2870012870012881"/>
    <n v="2.0000000000000018E-2"/>
    <n v="0.24299999999999999"/>
    <n v="2.6700000000000002E-2"/>
    <m/>
    <m/>
    <n v="42.7"/>
    <m/>
    <m/>
    <m/>
    <m/>
    <m/>
    <m/>
    <m/>
    <m/>
    <m/>
    <m/>
    <m/>
    <m/>
    <m/>
  </r>
  <r>
    <x v="80"/>
    <x v="0"/>
    <x v="0"/>
    <n v="2"/>
    <n v="2"/>
    <n v="1"/>
    <s v="Intermedia"/>
    <n v="0.78700000000000003"/>
    <n v="0.76600000000000001"/>
    <n v="1.3522215067611087"/>
    <n v="2.1000000000000019E-2"/>
    <n v="0.28599999999999998"/>
    <n v="3.8199999999999998E-2"/>
    <m/>
    <m/>
    <n v="52.2"/>
    <m/>
    <m/>
    <m/>
    <m/>
    <m/>
    <m/>
    <m/>
    <m/>
    <m/>
    <m/>
    <m/>
    <m/>
    <m/>
  </r>
  <r>
    <x v="81"/>
    <x v="4"/>
    <x v="4"/>
    <n v="1"/>
    <n v="2"/>
    <n v="1"/>
    <s v="Intermedia"/>
    <n v="0.78600000000000003"/>
    <n v="0.77200000000000002"/>
    <n v="0.89858793324775421"/>
    <n v="1.4000000000000012E-2"/>
    <n v="0.39600000000000002"/>
    <n v="5.16E-2"/>
    <m/>
    <m/>
    <n v="44.5"/>
    <m/>
    <m/>
    <m/>
    <m/>
    <m/>
    <m/>
    <m/>
    <m/>
    <m/>
    <m/>
    <m/>
    <m/>
    <m/>
  </r>
  <r>
    <x v="82"/>
    <x v="4"/>
    <x v="4"/>
    <n v="1"/>
    <n v="3"/>
    <n v="2"/>
    <s v="Madura"/>
    <n v="0.78600000000000003"/>
    <n v="0.75600000000000001"/>
    <n v="1.9455252918287955"/>
    <n v="3.0000000000000027E-2"/>
    <n v="0.41299999999999998"/>
    <n v="4.8300000000000003E-2"/>
    <m/>
    <m/>
    <n v="51.4"/>
    <m/>
    <m/>
    <m/>
    <m/>
    <m/>
    <m/>
    <m/>
    <m/>
    <m/>
    <m/>
    <m/>
    <m/>
    <m/>
  </r>
  <r>
    <x v="83"/>
    <x v="4"/>
    <x v="4"/>
    <n v="5"/>
    <n v="1"/>
    <n v="2"/>
    <s v="Joven"/>
    <n v="0.78600000000000003"/>
    <n v="0.73099999999999998"/>
    <n v="3.6255767963085073"/>
    <n v="5.5000000000000049E-2"/>
    <n v="0.38700000000000001"/>
    <n v="4.3799999999999999E-2"/>
    <m/>
    <m/>
    <n v="43.8"/>
    <m/>
    <m/>
    <m/>
    <m/>
    <m/>
    <m/>
    <m/>
    <m/>
    <m/>
    <m/>
    <m/>
    <m/>
    <m/>
  </r>
  <r>
    <x v="84"/>
    <x v="0"/>
    <x v="0"/>
    <n v="2"/>
    <n v="2"/>
    <n v="2"/>
    <s v="Intermedia"/>
    <n v="0.78600000000000003"/>
    <n v="0.76400000000000001"/>
    <n v="1.4193548387096788"/>
    <n v="2.200000000000002E-2"/>
    <n v="0.35399999999999998"/>
    <n v="3.9800000000000002E-2"/>
    <m/>
    <m/>
    <n v="55.2"/>
    <m/>
    <m/>
    <m/>
    <m/>
    <m/>
    <m/>
    <m/>
    <m/>
    <m/>
    <m/>
    <m/>
    <m/>
    <m/>
  </r>
  <r>
    <x v="85"/>
    <x v="9"/>
    <x v="9"/>
    <n v="4"/>
    <n v="1"/>
    <n v="1"/>
    <s v="Joven"/>
    <n v="0.78600000000000003"/>
    <n v="0.754"/>
    <n v="2.0779220779220795"/>
    <n v="3.2000000000000028E-2"/>
    <n v="0.28799999999999998"/>
    <n v="2.1100000000000001E-2"/>
    <m/>
    <m/>
    <n v="29.5"/>
    <m/>
    <m/>
    <m/>
    <m/>
    <m/>
    <m/>
    <m/>
    <m/>
    <m/>
    <m/>
    <m/>
    <m/>
    <m/>
  </r>
  <r>
    <x v="86"/>
    <x v="0"/>
    <x v="0"/>
    <n v="5"/>
    <n v="2"/>
    <n v="2"/>
    <s v="Intermedia"/>
    <n v="0.78500000000000003"/>
    <n v="0.77"/>
    <n v="0.96463022508038665"/>
    <n v="1.5000000000000013E-2"/>
    <n v="0.27300000000000002"/>
    <n v="2.4199999999999999E-2"/>
    <m/>
    <m/>
    <n v="29.9"/>
    <m/>
    <m/>
    <m/>
    <m/>
    <m/>
    <m/>
    <m/>
    <m/>
    <m/>
    <m/>
    <m/>
    <m/>
    <m/>
  </r>
  <r>
    <x v="87"/>
    <x v="8"/>
    <x v="8"/>
    <n v="3"/>
    <n v="1"/>
    <n v="2"/>
    <s v="Joven"/>
    <n v="0.78400000000000003"/>
    <n v="0.74299999999999999"/>
    <n v="2.6850032743942394"/>
    <n v="4.1000000000000036E-2"/>
    <n v="0.37"/>
    <n v="3.6299999999999999E-2"/>
    <m/>
    <m/>
    <n v="39.799999999999997"/>
    <m/>
    <m/>
    <m/>
    <m/>
    <m/>
    <m/>
    <m/>
    <m/>
    <m/>
    <m/>
    <m/>
    <m/>
    <m/>
  </r>
  <r>
    <x v="88"/>
    <x v="2"/>
    <x v="2"/>
    <n v="4"/>
    <n v="2"/>
    <n v="1"/>
    <s v="Intermedia"/>
    <n v="0.78400000000000003"/>
    <n v="0.75700000000000001"/>
    <n v="1.7521090201168088"/>
    <n v="2.7000000000000024E-2"/>
    <n v="0.30399999999999999"/>
    <n v="3.44E-2"/>
    <m/>
    <m/>
    <n v="45.3"/>
    <m/>
    <m/>
    <m/>
    <m/>
    <m/>
    <m/>
    <m/>
    <m/>
    <m/>
    <m/>
    <m/>
    <m/>
    <m/>
  </r>
  <r>
    <x v="89"/>
    <x v="2"/>
    <x v="2"/>
    <n v="5"/>
    <n v="3"/>
    <n v="2"/>
    <s v="Madura"/>
    <n v="0.78400000000000003"/>
    <n v="0.70299999999999996"/>
    <n v="5.44720914593141"/>
    <n v="8.1000000000000072E-2"/>
    <n v="0.25600000000000001"/>
    <n v="2.6499999999999999E-2"/>
    <m/>
    <m/>
    <n v="38.9"/>
    <m/>
    <m/>
    <m/>
    <m/>
    <m/>
    <m/>
    <m/>
    <m/>
    <m/>
    <m/>
    <m/>
    <m/>
    <m/>
  </r>
  <r>
    <x v="90"/>
    <x v="1"/>
    <x v="1"/>
    <n v="4"/>
    <n v="2"/>
    <n v="1"/>
    <s v="Intermedia"/>
    <n v="0.78300000000000003"/>
    <n v="0.76"/>
    <n v="1.4906027219701892"/>
    <n v="2.300000000000002E-2"/>
    <n v="0.19900000000000001"/>
    <n v="2.18E-2"/>
    <m/>
    <m/>
    <n v="40.1"/>
    <m/>
    <m/>
    <m/>
    <m/>
    <m/>
    <m/>
    <m/>
    <m/>
    <m/>
    <m/>
    <m/>
    <m/>
    <m/>
  </r>
  <r>
    <x v="91"/>
    <x v="2"/>
    <x v="2"/>
    <n v="5"/>
    <n v="1"/>
    <n v="2"/>
    <s v="Joven"/>
    <n v="0.78300000000000003"/>
    <n v="0.73"/>
    <n v="3.5029742233972274"/>
    <n v="5.3000000000000047E-2"/>
    <n v="0.25"/>
    <n v="2.46E-2"/>
    <m/>
    <m/>
    <n v="36.6"/>
    <m/>
    <m/>
    <m/>
    <m/>
    <m/>
    <m/>
    <m/>
    <m/>
    <m/>
    <m/>
    <m/>
    <m/>
    <m/>
  </r>
  <r>
    <x v="92"/>
    <x v="6"/>
    <x v="6"/>
    <n v="4"/>
    <n v="1"/>
    <n v="2"/>
    <s v="Joven"/>
    <n v="0.78200000000000003"/>
    <n v="0.71599999999999997"/>
    <n v="4.4058744993324472"/>
    <n v="6.6000000000000059E-2"/>
    <n v="0.375"/>
    <n v="4.3299999999999998E-2"/>
    <m/>
    <m/>
    <n v="36.9"/>
    <m/>
    <m/>
    <m/>
    <m/>
    <m/>
    <m/>
    <m/>
    <m/>
    <m/>
    <m/>
    <m/>
    <m/>
    <m/>
  </r>
  <r>
    <x v="93"/>
    <x v="8"/>
    <x v="8"/>
    <n v="3"/>
    <n v="3"/>
    <n v="1"/>
    <s v="Madura"/>
    <n v="0.78100000000000003"/>
    <n v="0.72399999999999998"/>
    <n v="3.787375415282396"/>
    <n v="5.7000000000000051E-2"/>
    <n v="0.45200000000000001"/>
    <n v="3.39E-2"/>
    <m/>
    <m/>
    <n v="49.5"/>
    <m/>
    <m/>
    <m/>
    <m/>
    <m/>
    <m/>
    <m/>
    <m/>
    <m/>
    <m/>
    <m/>
    <m/>
    <m/>
  </r>
  <r>
    <x v="94"/>
    <x v="8"/>
    <x v="8"/>
    <n v="3"/>
    <n v="3"/>
    <n v="2"/>
    <s v="Madura"/>
    <n v="0.78100000000000003"/>
    <n v="0.71799999999999997"/>
    <n v="4.202801867911945"/>
    <n v="6.3000000000000056E-2"/>
    <n v="0.28599999999999998"/>
    <n v="3.2500000000000001E-2"/>
    <m/>
    <m/>
    <n v="47.7"/>
    <m/>
    <m/>
    <m/>
    <m/>
    <m/>
    <m/>
    <m/>
    <m/>
    <m/>
    <m/>
    <m/>
    <m/>
    <m/>
  </r>
  <r>
    <x v="95"/>
    <x v="8"/>
    <x v="8"/>
    <n v="4"/>
    <n v="1"/>
    <n v="1"/>
    <s v="Joven"/>
    <n v="0.78100000000000003"/>
    <n v="0.71699999999999997"/>
    <n v="4.2723631508678279"/>
    <n v="6.4000000000000057E-2"/>
    <n v="0.30099999999999999"/>
    <n v="3.0200000000000001E-2"/>
    <m/>
    <m/>
    <n v="46.9"/>
    <m/>
    <m/>
    <m/>
    <m/>
    <m/>
    <m/>
    <m/>
    <m/>
    <m/>
    <m/>
    <m/>
    <m/>
    <m/>
  </r>
  <r>
    <x v="96"/>
    <x v="2"/>
    <x v="2"/>
    <n v="4"/>
    <n v="1"/>
    <n v="2"/>
    <s v="Joven"/>
    <n v="0.78100000000000003"/>
    <n v="0.68899999999999995"/>
    <n v="6.2585034013605503"/>
    <n v="9.2000000000000082E-2"/>
    <n v="0.315"/>
    <n v="3.2500000000000001E-2"/>
    <m/>
    <m/>
    <n v="43.6"/>
    <m/>
    <m/>
    <m/>
    <m/>
    <m/>
    <m/>
    <m/>
    <m/>
    <m/>
    <m/>
    <m/>
    <m/>
    <m/>
  </r>
  <r>
    <x v="97"/>
    <x v="6"/>
    <x v="6"/>
    <n v="5"/>
    <n v="2"/>
    <n v="1"/>
    <s v="Intermedia"/>
    <n v="0.78100000000000003"/>
    <n v="0.71099999999999997"/>
    <n v="4.6916890080428999"/>
    <n v="7.0000000000000062E-2"/>
    <n v="0.39200000000000002"/>
    <n v="4.6800000000000001E-2"/>
    <m/>
    <m/>
    <n v="62.6"/>
    <m/>
    <m/>
    <m/>
    <m/>
    <m/>
    <m/>
    <m/>
    <m/>
    <m/>
    <m/>
    <m/>
    <m/>
    <m/>
  </r>
  <r>
    <x v="98"/>
    <x v="8"/>
    <x v="8"/>
    <n v="4"/>
    <n v="3"/>
    <n v="1"/>
    <s v="Madura"/>
    <n v="0.78"/>
    <n v="0.72699999999999998"/>
    <n v="3.5169210351692133"/>
    <n v="5.3000000000000047E-2"/>
    <n v="0.318"/>
    <n v="3.2899999999999999E-2"/>
    <m/>
    <m/>
    <n v="50"/>
    <m/>
    <m/>
    <m/>
    <m/>
    <m/>
    <m/>
    <m/>
    <m/>
    <m/>
    <m/>
    <m/>
    <m/>
    <m/>
  </r>
  <r>
    <x v="99"/>
    <x v="4"/>
    <x v="4"/>
    <n v="1"/>
    <n v="1"/>
    <n v="1"/>
    <s v="Joven"/>
    <n v="0.78"/>
    <n v="0.747"/>
    <n v="2.1611001964636558"/>
    <n v="3.3000000000000029E-2"/>
    <n v="0.43099999999999999"/>
    <n v="5.2200000000000003E-2"/>
    <m/>
    <m/>
    <n v="44.3"/>
    <n v="5"/>
    <n v="3.8512"/>
    <m/>
    <m/>
    <m/>
    <m/>
    <m/>
    <m/>
    <m/>
    <m/>
    <m/>
    <m/>
    <m/>
  </r>
  <r>
    <x v="100"/>
    <x v="0"/>
    <x v="0"/>
    <n v="4"/>
    <n v="2"/>
    <n v="1"/>
    <s v="Intermedia"/>
    <n v="0.78"/>
    <n v="0.72899999999999998"/>
    <n v="3.379721669980122"/>
    <n v="5.1000000000000045E-2"/>
    <n v="0.28000000000000003"/>
    <n v="3.3799999999999997E-2"/>
    <m/>
    <m/>
    <n v="48.3"/>
    <m/>
    <m/>
    <m/>
    <m/>
    <m/>
    <m/>
    <m/>
    <m/>
    <m/>
    <m/>
    <m/>
    <m/>
    <m/>
  </r>
  <r>
    <x v="101"/>
    <x v="6"/>
    <x v="6"/>
    <n v="2"/>
    <n v="1"/>
    <n v="1"/>
    <s v="Joven"/>
    <n v="0.78"/>
    <n v="0.76800000000000002"/>
    <n v="0.77519379844961311"/>
    <n v="1.2000000000000011E-2"/>
    <n v="0.32100000000000001"/>
    <n v="3.8699999999999998E-2"/>
    <m/>
    <m/>
    <n v="46.8"/>
    <m/>
    <m/>
    <m/>
    <m/>
    <m/>
    <m/>
    <m/>
    <m/>
    <m/>
    <m/>
    <m/>
    <m/>
    <m/>
  </r>
  <r>
    <x v="102"/>
    <x v="8"/>
    <x v="8"/>
    <n v="3"/>
    <n v="2"/>
    <n v="1"/>
    <s v="Intermedia"/>
    <n v="0.77900000000000003"/>
    <n v="0.72799999999999998"/>
    <n v="3.3842070338420731"/>
    <n v="5.1000000000000045E-2"/>
    <n v="0.39700000000000002"/>
    <n v="3.5099999999999999E-2"/>
    <m/>
    <m/>
    <n v="48"/>
    <m/>
    <m/>
    <m/>
    <m/>
    <m/>
    <m/>
    <m/>
    <m/>
    <m/>
    <m/>
    <m/>
    <m/>
    <m/>
  </r>
  <r>
    <x v="103"/>
    <x v="4"/>
    <x v="4"/>
    <n v="1"/>
    <n v="1"/>
    <n v="2"/>
    <s v="Joven"/>
    <n v="0.77900000000000003"/>
    <n v="0.746"/>
    <n v="2.1639344262295102"/>
    <n v="3.3000000000000029E-2"/>
    <n v="0.435"/>
    <n v="4.8800000000000003E-2"/>
    <m/>
    <m/>
    <n v="44.1"/>
    <n v="5"/>
    <n v="3.8512"/>
    <m/>
    <m/>
    <m/>
    <m/>
    <m/>
    <m/>
    <m/>
    <m/>
    <m/>
    <m/>
    <m/>
  </r>
  <r>
    <x v="104"/>
    <x v="7"/>
    <x v="7"/>
    <n v="4"/>
    <n v="2"/>
    <n v="2"/>
    <s v="Intermedia"/>
    <n v="0.77900000000000003"/>
    <n v="0.72099999999999997"/>
    <n v="3.8666666666666702"/>
    <n v="5.8000000000000052E-2"/>
    <n v="0.27600000000000002"/>
    <n v="3.0200000000000001E-2"/>
    <m/>
    <m/>
    <n v="37.4"/>
    <m/>
    <m/>
    <m/>
    <m/>
    <m/>
    <m/>
    <m/>
    <m/>
    <m/>
    <m/>
    <m/>
    <m/>
    <m/>
  </r>
  <r>
    <x v="105"/>
    <x v="6"/>
    <x v="6"/>
    <n v="4"/>
    <n v="3"/>
    <n v="2"/>
    <s v="Madura"/>
    <n v="0.77900000000000003"/>
    <n v="0.73299999999999998"/>
    <n v="3.042328042328045"/>
    <n v="4.6000000000000041E-2"/>
    <n v="0.33400000000000002"/>
    <n v="3.7699999999999997E-2"/>
    <m/>
    <m/>
    <n v="40.9"/>
    <m/>
    <m/>
    <m/>
    <m/>
    <m/>
    <m/>
    <m/>
    <m/>
    <m/>
    <m/>
    <m/>
    <m/>
    <m/>
  </r>
  <r>
    <x v="106"/>
    <x v="2"/>
    <x v="2"/>
    <n v="3"/>
    <n v="1"/>
    <n v="1"/>
    <s v="Joven"/>
    <n v="0.77800000000000002"/>
    <n v="0.69"/>
    <n v="5.9945504087193511"/>
    <n v="8.8000000000000078E-2"/>
    <n v="0.29299999999999998"/>
    <n v="3.0099999999999998E-2"/>
    <m/>
    <m/>
    <n v="42.9"/>
    <m/>
    <m/>
    <m/>
    <m/>
    <m/>
    <m/>
    <m/>
    <m/>
    <m/>
    <m/>
    <m/>
    <m/>
    <m/>
  </r>
  <r>
    <x v="107"/>
    <x v="4"/>
    <x v="4"/>
    <n v="4"/>
    <n v="1"/>
    <n v="2"/>
    <s v="Joven"/>
    <n v="0.77800000000000002"/>
    <n v="0.72799999999999998"/>
    <n v="3.320053120849936"/>
    <n v="5.0000000000000044E-2"/>
    <n v="0.378"/>
    <n v="4.3299999999999998E-2"/>
    <m/>
    <m/>
    <n v="44.6"/>
    <m/>
    <m/>
    <m/>
    <m/>
    <m/>
    <m/>
    <m/>
    <m/>
    <m/>
    <m/>
    <m/>
    <m/>
    <m/>
  </r>
  <r>
    <x v="108"/>
    <x v="7"/>
    <x v="7"/>
    <n v="2"/>
    <n v="1"/>
    <n v="1"/>
    <s v="Joven"/>
    <n v="0.77800000000000002"/>
    <n v="0.75"/>
    <n v="1.8324607329842948"/>
    <n v="2.8000000000000025E-2"/>
    <n v="0.35699999999999998"/>
    <n v="2.5399999999999999E-2"/>
    <m/>
    <m/>
    <n v="50.9"/>
    <m/>
    <m/>
    <m/>
    <m/>
    <m/>
    <m/>
    <m/>
    <m/>
    <m/>
    <m/>
    <m/>
    <m/>
    <m/>
  </r>
  <r>
    <x v="109"/>
    <x v="0"/>
    <x v="0"/>
    <n v="1"/>
    <n v="1"/>
    <n v="2"/>
    <s v="Joven"/>
    <n v="0.77800000000000002"/>
    <n v="0.72799999999999998"/>
    <n v="3.320053120849936"/>
    <n v="5.0000000000000044E-2"/>
    <n v="0.28699999999999998"/>
    <n v="3.2199999999999999E-2"/>
    <m/>
    <m/>
    <n v="41.9"/>
    <m/>
    <m/>
    <m/>
    <m/>
    <m/>
    <m/>
    <m/>
    <m/>
    <m/>
    <m/>
    <m/>
    <m/>
    <m/>
  </r>
  <r>
    <x v="110"/>
    <x v="6"/>
    <x v="6"/>
    <n v="5"/>
    <n v="2"/>
    <n v="2"/>
    <s v="Intermedia"/>
    <n v="0.77800000000000002"/>
    <n v="0.72299999999999998"/>
    <n v="3.6642238507661595"/>
    <n v="5.5000000000000049E-2"/>
    <n v="0.39400000000000002"/>
    <n v="6.8000000000000005E-2"/>
    <m/>
    <m/>
    <n v="66.599999999999994"/>
    <m/>
    <m/>
    <m/>
    <m/>
    <m/>
    <m/>
    <m/>
    <m/>
    <m/>
    <m/>
    <m/>
    <m/>
    <m/>
  </r>
  <r>
    <x v="111"/>
    <x v="3"/>
    <x v="3"/>
    <n v="4"/>
    <n v="3"/>
    <n v="1"/>
    <s v="Madura"/>
    <n v="0.77700000000000002"/>
    <n v="0.76700000000000002"/>
    <n v="0.64766839378238394"/>
    <n v="1.0000000000000009E-2"/>
    <n v="0.34499999999999997"/>
    <n v="1.8800000000000001E-2"/>
    <m/>
    <m/>
    <n v="43.1"/>
    <m/>
    <m/>
    <m/>
    <m/>
    <m/>
    <m/>
    <m/>
    <m/>
    <m/>
    <m/>
    <m/>
    <m/>
    <m/>
  </r>
  <r>
    <x v="112"/>
    <x v="9"/>
    <x v="9"/>
    <n v="4"/>
    <n v="2"/>
    <n v="1"/>
    <s v="Intermedia"/>
    <n v="0.77700000000000002"/>
    <n v="0.66600000000000004"/>
    <n v="7.6923076923076916"/>
    <n v="0.11099999999999999"/>
    <n v="0.30199999999999999"/>
    <n v="2.2200000000000001E-2"/>
    <m/>
    <m/>
    <n v="27.6"/>
    <m/>
    <m/>
    <m/>
    <m/>
    <m/>
    <m/>
    <m/>
    <m/>
    <m/>
    <m/>
    <m/>
    <m/>
    <m/>
  </r>
  <r>
    <x v="113"/>
    <x v="6"/>
    <x v="6"/>
    <n v="2"/>
    <n v="2"/>
    <n v="1"/>
    <s v="Intermedia"/>
    <n v="0.77700000000000002"/>
    <n v="0.71199999999999997"/>
    <n v="4.36534586971122"/>
    <n v="6.5000000000000058E-2"/>
    <n v="0.37"/>
    <n v="4.3700000000000003E-2"/>
    <m/>
    <m/>
    <n v="50.3"/>
    <m/>
    <m/>
    <m/>
    <m/>
    <m/>
    <m/>
    <m/>
    <m/>
    <m/>
    <m/>
    <m/>
    <m/>
    <m/>
  </r>
  <r>
    <x v="114"/>
    <x v="6"/>
    <x v="6"/>
    <n v="2"/>
    <n v="3"/>
    <n v="2"/>
    <s v="Madura"/>
    <n v="0.77700000000000002"/>
    <n v="0.75900000000000001"/>
    <n v="1.1718750000000011"/>
    <n v="1.8000000000000016E-2"/>
    <n v="0.33800000000000002"/>
    <n v="4.1599999999999998E-2"/>
    <m/>
    <m/>
    <n v="33.6"/>
    <m/>
    <m/>
    <m/>
    <m/>
    <m/>
    <m/>
    <m/>
    <m/>
    <m/>
    <m/>
    <m/>
    <m/>
    <m/>
  </r>
  <r>
    <x v="115"/>
    <x v="8"/>
    <x v="8"/>
    <n v="2"/>
    <n v="1"/>
    <n v="2"/>
    <s v="Joven"/>
    <n v="0.77600000000000002"/>
    <n v="0.69499999999999995"/>
    <n v="5.5064581917063267"/>
    <n v="8.1000000000000072E-2"/>
    <n v="0.33800000000000002"/>
    <n v="2.87E-2"/>
    <m/>
    <m/>
    <n v="37.700000000000003"/>
    <m/>
    <m/>
    <m/>
    <m/>
    <m/>
    <m/>
    <m/>
    <m/>
    <m/>
    <m/>
    <m/>
    <m/>
    <m/>
  </r>
  <r>
    <x v="116"/>
    <x v="2"/>
    <x v="2"/>
    <n v="4"/>
    <n v="2"/>
    <n v="2"/>
    <s v="Intermedia"/>
    <n v="0.77600000000000002"/>
    <n v="0.71399999999999997"/>
    <n v="4.161073825503359"/>
    <n v="6.2000000000000055E-2"/>
    <n v="0.29499999999999998"/>
    <n v="3.2199999999999999E-2"/>
    <m/>
    <m/>
    <n v="44"/>
    <m/>
    <m/>
    <m/>
    <m/>
    <m/>
    <m/>
    <m/>
    <m/>
    <m/>
    <m/>
    <m/>
    <m/>
    <m/>
  </r>
  <r>
    <x v="117"/>
    <x v="9"/>
    <x v="9"/>
    <n v="5"/>
    <n v="2"/>
    <n v="2"/>
    <s v="Intermedia"/>
    <n v="0.77600000000000002"/>
    <n v="0.72099999999999997"/>
    <n v="3.6740146960587876"/>
    <n v="5.5000000000000049E-2"/>
    <n v="0.28899999999999998"/>
    <n v="1.9599999999999999E-2"/>
    <m/>
    <m/>
    <n v="33.5"/>
    <m/>
    <m/>
    <m/>
    <m/>
    <m/>
    <m/>
    <m/>
    <m/>
    <m/>
    <m/>
    <m/>
    <m/>
    <m/>
  </r>
  <r>
    <x v="118"/>
    <x v="6"/>
    <x v="6"/>
    <n v="1"/>
    <n v="3"/>
    <n v="2"/>
    <s v="Madura"/>
    <n v="0.77600000000000002"/>
    <n v="0.72099999999999997"/>
    <n v="3.6740146960587876"/>
    <n v="5.5000000000000049E-2"/>
    <n v="0.33500000000000002"/>
    <n v="4.3299999999999998E-2"/>
    <m/>
    <m/>
    <n v="48.7"/>
    <n v="11"/>
    <n v="1.0049999999999999"/>
    <m/>
    <m/>
    <m/>
    <m/>
    <m/>
    <m/>
    <m/>
    <m/>
    <m/>
    <m/>
    <m/>
  </r>
  <r>
    <x v="119"/>
    <x v="8"/>
    <x v="8"/>
    <n v="3"/>
    <n v="2"/>
    <n v="2"/>
    <s v="Intermedia"/>
    <n v="0.77500000000000002"/>
    <n v="0.73699999999999999"/>
    <n v="2.5132275132275157"/>
    <n v="3.8000000000000034E-2"/>
    <n v="0.35"/>
    <n v="3.4599999999999999E-2"/>
    <m/>
    <m/>
    <n v="48.3"/>
    <m/>
    <m/>
    <m/>
    <m/>
    <m/>
    <m/>
    <m/>
    <m/>
    <m/>
    <m/>
    <m/>
    <m/>
    <m/>
  </r>
  <r>
    <x v="120"/>
    <x v="4"/>
    <x v="4"/>
    <n v="3"/>
    <n v="3"/>
    <n v="2"/>
    <s v="Madura"/>
    <n v="0.77500000000000002"/>
    <n v="0.74"/>
    <n v="2.310231023102312"/>
    <n v="3.5000000000000031E-2"/>
    <n v="0.35699999999999998"/>
    <n v="4.1500000000000002E-2"/>
    <m/>
    <m/>
    <n v="46.7"/>
    <m/>
    <m/>
    <m/>
    <m/>
    <m/>
    <m/>
    <m/>
    <m/>
    <m/>
    <m/>
    <m/>
    <m/>
    <m/>
  </r>
  <r>
    <x v="121"/>
    <x v="4"/>
    <x v="4"/>
    <n v="5"/>
    <n v="3"/>
    <n v="1"/>
    <s v="Madura"/>
    <n v="0.77500000000000002"/>
    <n v="0.76600000000000001"/>
    <n v="0.58403634003893623"/>
    <n v="9.000000000000008E-3"/>
    <n v="0.42399999999999999"/>
    <n v="4.8300000000000003E-2"/>
    <m/>
    <m/>
    <n v="45.9"/>
    <m/>
    <m/>
    <m/>
    <m/>
    <m/>
    <m/>
    <m/>
    <m/>
    <m/>
    <m/>
    <m/>
    <m/>
    <m/>
  </r>
  <r>
    <x v="122"/>
    <x v="5"/>
    <x v="5"/>
    <n v="2"/>
    <n v="1"/>
    <n v="1"/>
    <s v="Joven"/>
    <n v="0.77500000000000002"/>
    <n v="0.72299999999999998"/>
    <n v="3.4712950600801094"/>
    <n v="5.2000000000000046E-2"/>
    <n v="0.25900000000000001"/>
    <n v="2.76E-2"/>
    <m/>
    <m/>
    <n v="43"/>
    <m/>
    <m/>
    <m/>
    <m/>
    <m/>
    <m/>
    <m/>
    <m/>
    <m/>
    <m/>
    <m/>
    <m/>
    <m/>
  </r>
  <r>
    <x v="123"/>
    <x v="7"/>
    <x v="7"/>
    <n v="4"/>
    <n v="1"/>
    <n v="2"/>
    <s v="Joven"/>
    <n v="0.77400000000000002"/>
    <n v="0.76600000000000001"/>
    <n v="0.51948051948051988"/>
    <n v="8.0000000000000071E-3"/>
    <n v="0.26500000000000001"/>
    <n v="2.58E-2"/>
    <m/>
    <m/>
    <n v="35.5"/>
    <m/>
    <m/>
    <m/>
    <m/>
    <m/>
    <m/>
    <m/>
    <m/>
    <m/>
    <m/>
    <m/>
    <m/>
    <m/>
  </r>
  <r>
    <x v="124"/>
    <x v="4"/>
    <x v="4"/>
    <n v="5"/>
    <n v="1"/>
    <n v="1"/>
    <s v="Joven"/>
    <n v="0.77300000000000002"/>
    <n v="0.72899999999999998"/>
    <n v="2.9294274300932117"/>
    <n v="4.4000000000000039E-2"/>
    <n v="0.36199999999999999"/>
    <n v="4.41E-2"/>
    <m/>
    <m/>
    <n v="38"/>
    <m/>
    <m/>
    <m/>
    <m/>
    <m/>
    <m/>
    <m/>
    <m/>
    <m/>
    <m/>
    <m/>
    <m/>
    <m/>
  </r>
  <r>
    <x v="125"/>
    <x v="1"/>
    <x v="1"/>
    <n v="1"/>
    <n v="2"/>
    <n v="1"/>
    <s v="Intermedia"/>
    <n v="0.77200000000000002"/>
    <n v="0.748"/>
    <n v="1.578947368421054"/>
    <n v="2.4000000000000021E-2"/>
    <n v="0.21199999999999999"/>
    <n v="2.5899999999999999E-2"/>
    <m/>
    <m/>
    <n v="31.7"/>
    <m/>
    <m/>
    <m/>
    <m/>
    <m/>
    <m/>
    <m/>
    <m/>
    <m/>
    <m/>
    <m/>
    <m/>
    <m/>
  </r>
  <r>
    <x v="126"/>
    <x v="2"/>
    <x v="2"/>
    <n v="5"/>
    <n v="3"/>
    <n v="1"/>
    <s v="Madura"/>
    <n v="0.77200000000000002"/>
    <n v="0.71699999999999997"/>
    <n v="3.6937541974479551"/>
    <n v="5.5000000000000049E-2"/>
    <n v="0.26400000000000001"/>
    <n v="2.5999999999999999E-2"/>
    <m/>
    <m/>
    <n v="38.6"/>
    <m/>
    <m/>
    <m/>
    <m/>
    <m/>
    <m/>
    <m/>
    <m/>
    <m/>
    <m/>
    <m/>
    <m/>
    <m/>
  </r>
  <r>
    <x v="127"/>
    <x v="4"/>
    <x v="4"/>
    <n v="3"/>
    <n v="2"/>
    <n v="1"/>
    <s v="Intermedia"/>
    <n v="0.77200000000000002"/>
    <n v="0.73099999999999998"/>
    <n v="2.7278775781769817"/>
    <n v="4.1000000000000036E-2"/>
    <n v="0.317"/>
    <n v="3.4700000000000002E-2"/>
    <m/>
    <m/>
    <n v="35.299999999999997"/>
    <m/>
    <m/>
    <m/>
    <m/>
    <m/>
    <m/>
    <m/>
    <m/>
    <m/>
    <m/>
    <m/>
    <m/>
    <m/>
  </r>
  <r>
    <x v="128"/>
    <x v="0"/>
    <x v="0"/>
    <n v="3"/>
    <n v="1"/>
    <n v="1"/>
    <s v="Joven"/>
    <n v="0.77200000000000002"/>
    <n v="0.754"/>
    <n v="1.1795543905635659"/>
    <n v="1.8000000000000016E-2"/>
    <n v="0.28899999999999998"/>
    <n v="2.3400000000000001E-2"/>
    <m/>
    <m/>
    <n v="28.1"/>
    <m/>
    <m/>
    <m/>
    <m/>
    <m/>
    <m/>
    <m/>
    <m/>
    <m/>
    <m/>
    <m/>
    <m/>
    <m/>
  </r>
  <r>
    <x v="129"/>
    <x v="6"/>
    <x v="6"/>
    <n v="2"/>
    <n v="1"/>
    <n v="2"/>
    <s v="Joven"/>
    <n v="0.77200000000000002"/>
    <n v="0.65600000000000003"/>
    <n v="8.1232492997198875"/>
    <n v="0.11599999999999999"/>
    <n v="0.309"/>
    <n v="3.5000000000000003E-2"/>
    <m/>
    <m/>
    <n v="37.299999999999997"/>
    <m/>
    <m/>
    <m/>
    <m/>
    <m/>
    <m/>
    <m/>
    <m/>
    <m/>
    <m/>
    <m/>
    <m/>
    <m/>
  </r>
  <r>
    <x v="130"/>
    <x v="6"/>
    <x v="6"/>
    <n v="3"/>
    <n v="3"/>
    <n v="1"/>
    <s v="Madura"/>
    <n v="0.77200000000000002"/>
    <n v="0.71"/>
    <n v="4.1835357624831353"/>
    <n v="6.2000000000000055E-2"/>
    <n v="0.40300000000000002"/>
    <n v="5.1499999999999997E-2"/>
    <m/>
    <m/>
    <n v="52.2"/>
    <m/>
    <m/>
    <m/>
    <m/>
    <m/>
    <m/>
    <m/>
    <m/>
    <m/>
    <m/>
    <m/>
    <m/>
    <m/>
  </r>
  <r>
    <x v="131"/>
    <x v="6"/>
    <x v="6"/>
    <n v="4"/>
    <n v="2"/>
    <n v="1"/>
    <s v="Intermedia"/>
    <n v="0.77200000000000002"/>
    <n v="0.72299999999999998"/>
    <n v="3.2775919732441499"/>
    <n v="4.9000000000000044E-2"/>
    <n v="0.34899999999999998"/>
    <n v="3.8800000000000001E-2"/>
    <m/>
    <m/>
    <n v="40.700000000000003"/>
    <m/>
    <m/>
    <m/>
    <m/>
    <m/>
    <m/>
    <m/>
    <m/>
    <m/>
    <m/>
    <m/>
    <m/>
    <m/>
  </r>
  <r>
    <x v="132"/>
    <x v="8"/>
    <x v="8"/>
    <n v="4"/>
    <n v="3"/>
    <n v="2"/>
    <s v="Madura"/>
    <n v="0.77100000000000002"/>
    <n v="0.71099999999999997"/>
    <n v="4.0485829959514206"/>
    <n v="6.0000000000000053E-2"/>
    <n v="0.45"/>
    <n v="3.49E-2"/>
    <m/>
    <m/>
    <n v="46.8"/>
    <m/>
    <m/>
    <m/>
    <m/>
    <m/>
    <m/>
    <m/>
    <m/>
    <m/>
    <m/>
    <m/>
    <m/>
    <m/>
  </r>
  <r>
    <x v="133"/>
    <x v="2"/>
    <x v="2"/>
    <n v="2"/>
    <n v="1"/>
    <n v="1"/>
    <s v="Joven"/>
    <n v="0.77100000000000002"/>
    <n v="0.70499999999999996"/>
    <n v="4.471544715447159"/>
    <n v="6.6000000000000059E-2"/>
    <n v="0.27600000000000002"/>
    <n v="3.0300000000000001E-2"/>
    <m/>
    <m/>
    <n v="40.1"/>
    <m/>
    <m/>
    <m/>
    <m/>
    <m/>
    <m/>
    <m/>
    <m/>
    <m/>
    <m/>
    <m/>
    <m/>
    <m/>
  </r>
  <r>
    <x v="134"/>
    <x v="9"/>
    <x v="9"/>
    <n v="3"/>
    <n v="2"/>
    <n v="1"/>
    <s v="Intermedia"/>
    <n v="0.77100000000000002"/>
    <n v="0.71099999999999997"/>
    <n v="4.0485829959514206"/>
    <n v="6.0000000000000053E-2"/>
    <n v="0.28100000000000003"/>
    <n v="2.01E-2"/>
    <m/>
    <m/>
    <n v="25.3"/>
    <m/>
    <m/>
    <m/>
    <m/>
    <m/>
    <m/>
    <m/>
    <m/>
    <m/>
    <m/>
    <m/>
    <m/>
    <m/>
  </r>
  <r>
    <x v="135"/>
    <x v="10"/>
    <x v="10"/>
    <n v="2"/>
    <n v="1"/>
    <n v="2"/>
    <s v="Joven"/>
    <n v="0.77100000000000002"/>
    <n v="0.68899999999999995"/>
    <n v="5.6164383561643891"/>
    <n v="8.2000000000000073E-2"/>
    <n v="0.22800000000000001"/>
    <n v="2.0799999999999999E-2"/>
    <m/>
    <m/>
    <n v="28.5"/>
    <m/>
    <m/>
    <m/>
    <m/>
    <m/>
    <m/>
    <m/>
    <m/>
    <m/>
    <m/>
    <m/>
    <m/>
    <m/>
  </r>
  <r>
    <x v="136"/>
    <x v="6"/>
    <x v="6"/>
    <n v="2"/>
    <n v="2"/>
    <n v="2"/>
    <s v="Intermedia"/>
    <n v="0.77100000000000002"/>
    <n v="0.70299999999999996"/>
    <n v="4.6132971506105873"/>
    <n v="6.800000000000006E-2"/>
    <n v="0.34899999999999998"/>
    <n v="4.2200000000000001E-2"/>
    <m/>
    <m/>
    <n v="49.8"/>
    <m/>
    <m/>
    <m/>
    <m/>
    <m/>
    <m/>
    <m/>
    <m/>
    <m/>
    <m/>
    <m/>
    <m/>
    <m/>
  </r>
  <r>
    <x v="137"/>
    <x v="8"/>
    <x v="8"/>
    <n v="1"/>
    <n v="2"/>
    <n v="2"/>
    <s v="Intermedia"/>
    <n v="0.77"/>
    <n v="0.71799999999999997"/>
    <n v="3.4946236559139816"/>
    <n v="5.2000000000000046E-2"/>
    <n v="0.35099999999999998"/>
    <n v="2.81E-2"/>
    <m/>
    <m/>
    <n v="39.700000000000003"/>
    <m/>
    <m/>
    <m/>
    <m/>
    <m/>
    <m/>
    <m/>
    <m/>
    <m/>
    <m/>
    <m/>
    <m/>
    <m/>
  </r>
  <r>
    <x v="138"/>
    <x v="9"/>
    <x v="9"/>
    <n v="4"/>
    <n v="2"/>
    <n v="2"/>
    <s v="Intermedia"/>
    <n v="0.77"/>
    <n v="0.71199999999999997"/>
    <n v="3.9136302294197067"/>
    <n v="5.8000000000000052E-2"/>
    <n v="0.27900000000000003"/>
    <n v="2.24E-2"/>
    <m/>
    <m/>
    <n v="26.4"/>
    <m/>
    <m/>
    <m/>
    <m/>
    <m/>
    <m/>
    <m/>
    <m/>
    <m/>
    <m/>
    <m/>
    <m/>
    <m/>
  </r>
  <r>
    <x v="139"/>
    <x v="5"/>
    <x v="5"/>
    <n v="2"/>
    <n v="3"/>
    <n v="2"/>
    <s v="Madura"/>
    <n v="0.77"/>
    <n v="0.752"/>
    <n v="1.1826544021024978"/>
    <n v="1.8000000000000016E-2"/>
    <n v="0.255"/>
    <n v="2.7699999999999999E-2"/>
    <m/>
    <m/>
    <n v="42"/>
    <m/>
    <m/>
    <m/>
    <m/>
    <m/>
    <m/>
    <m/>
    <m/>
    <m/>
    <m/>
    <m/>
    <m/>
    <m/>
  </r>
  <r>
    <x v="140"/>
    <x v="4"/>
    <x v="4"/>
    <n v="4"/>
    <n v="1"/>
    <n v="1"/>
    <s v="Joven"/>
    <n v="0.76700000000000002"/>
    <n v="0.71299999999999997"/>
    <n v="3.6486486486486518"/>
    <n v="5.4000000000000048E-2"/>
    <n v="0.41"/>
    <n v="4.6199999999999998E-2"/>
    <m/>
    <m/>
    <n v="42.4"/>
    <m/>
    <m/>
    <m/>
    <m/>
    <m/>
    <m/>
    <m/>
    <m/>
    <m/>
    <m/>
    <m/>
    <m/>
    <m/>
  </r>
  <r>
    <x v="141"/>
    <x v="7"/>
    <x v="7"/>
    <n v="2"/>
    <n v="1"/>
    <n v="2"/>
    <s v="Joven"/>
    <n v="0.76700000000000002"/>
    <n v="0.75700000000000001"/>
    <n v="0.65616797900262525"/>
    <n v="1.0000000000000009E-2"/>
    <n v="0.26200000000000001"/>
    <n v="2.58E-2"/>
    <m/>
    <m/>
    <n v="49.3"/>
    <m/>
    <m/>
    <m/>
    <m/>
    <m/>
    <m/>
    <m/>
    <m/>
    <m/>
    <m/>
    <m/>
    <m/>
    <m/>
  </r>
  <r>
    <x v="142"/>
    <x v="4"/>
    <x v="4"/>
    <n v="3"/>
    <n v="2"/>
    <n v="2"/>
    <s v="Intermedia"/>
    <n v="0.76600000000000001"/>
    <n v="0.70699999999999996"/>
    <n v="4.0054310930074717"/>
    <n v="5.9000000000000052E-2"/>
    <n v="0.317"/>
    <n v="3.5700000000000003E-2"/>
    <m/>
    <m/>
    <n v="37.799999999999997"/>
    <m/>
    <m/>
    <m/>
    <m/>
    <m/>
    <m/>
    <m/>
    <m/>
    <m/>
    <m/>
    <m/>
    <m/>
    <m/>
  </r>
  <r>
    <x v="143"/>
    <x v="7"/>
    <x v="7"/>
    <n v="3"/>
    <n v="1"/>
    <n v="1"/>
    <s v="Joven"/>
    <n v="0.76600000000000001"/>
    <n v="0.73199999999999998"/>
    <n v="2.2696929238985333"/>
    <n v="3.400000000000003E-2"/>
    <n v="0.24399999999999999"/>
    <n v="0.03"/>
    <m/>
    <m/>
    <n v="29"/>
    <m/>
    <m/>
    <m/>
    <m/>
    <m/>
    <m/>
    <m/>
    <m/>
    <m/>
    <m/>
    <m/>
    <m/>
    <m/>
  </r>
  <r>
    <x v="144"/>
    <x v="6"/>
    <x v="6"/>
    <n v="5"/>
    <n v="3"/>
    <n v="1"/>
    <s v="Madura"/>
    <n v="0.76600000000000001"/>
    <n v="0.64500000000000002"/>
    <n v="8.5754783841247342"/>
    <n v="0.121"/>
    <n v="0.33800000000000002"/>
    <n v="4.0899999999999999E-2"/>
    <m/>
    <m/>
    <n v="63.4"/>
    <m/>
    <m/>
    <m/>
    <m/>
    <m/>
    <m/>
    <m/>
    <m/>
    <m/>
    <m/>
    <m/>
    <m/>
    <m/>
  </r>
  <r>
    <x v="145"/>
    <x v="8"/>
    <x v="8"/>
    <n v="2"/>
    <n v="1"/>
    <n v="1"/>
    <s v="Joven"/>
    <n v="0.76500000000000001"/>
    <n v="0.67"/>
    <n v="6.6202090592334475"/>
    <n v="9.4999999999999973E-2"/>
    <n v="0.26700000000000002"/>
    <n v="3.0300000000000001E-2"/>
    <m/>
    <m/>
    <n v="36.4"/>
    <m/>
    <m/>
    <m/>
    <m/>
    <m/>
    <m/>
    <m/>
    <m/>
    <m/>
    <m/>
    <m/>
    <m/>
    <m/>
  </r>
  <r>
    <x v="146"/>
    <x v="2"/>
    <x v="2"/>
    <n v="3"/>
    <n v="1"/>
    <n v="2"/>
    <s v="Joven"/>
    <n v="0.76500000000000001"/>
    <n v="0.69899999999999995"/>
    <n v="4.5081967213114797"/>
    <n v="6.6000000000000059E-2"/>
    <n v="0.29699999999999999"/>
    <n v="2.9499999999999998E-2"/>
    <m/>
    <m/>
    <n v="44.9"/>
    <m/>
    <m/>
    <m/>
    <m/>
    <m/>
    <m/>
    <m/>
    <m/>
    <m/>
    <m/>
    <m/>
    <m/>
    <m/>
  </r>
  <r>
    <x v="147"/>
    <x v="0"/>
    <x v="0"/>
    <n v="4"/>
    <n v="3"/>
    <n v="2"/>
    <s v="Madura"/>
    <n v="0.76500000000000001"/>
    <n v="0.749"/>
    <n v="1.0568031704095122"/>
    <n v="1.6000000000000014E-2"/>
    <n v="0.35399999999999998"/>
    <n v="4.2700000000000002E-2"/>
    <m/>
    <m/>
    <n v="52.3"/>
    <m/>
    <m/>
    <m/>
    <m/>
    <m/>
    <m/>
    <m/>
    <m/>
    <m/>
    <m/>
    <m/>
    <m/>
    <m/>
  </r>
  <r>
    <x v="148"/>
    <x v="6"/>
    <x v="6"/>
    <n v="2"/>
    <n v="3"/>
    <n v="1"/>
    <s v="Madura"/>
    <n v="0.76500000000000001"/>
    <n v="0.73699999999999999"/>
    <n v="1.8641810918774986"/>
    <n v="2.8000000000000025E-2"/>
    <n v="0.32800000000000001"/>
    <n v="4.02E-2"/>
    <m/>
    <m/>
    <n v="52.7"/>
    <m/>
    <m/>
    <m/>
    <m/>
    <m/>
    <m/>
    <m/>
    <m/>
    <m/>
    <m/>
    <m/>
    <m/>
    <m/>
  </r>
  <r>
    <x v="149"/>
    <x v="4"/>
    <x v="4"/>
    <n v="3"/>
    <n v="1"/>
    <n v="2"/>
    <s v="Joven"/>
    <n v="0.76400000000000001"/>
    <n v="0.73199999999999998"/>
    <n v="2.1390374331550821"/>
    <n v="3.2000000000000028E-2"/>
    <n v="0.45800000000000002"/>
    <n v="5.79E-2"/>
    <m/>
    <m/>
    <n v="48.7"/>
    <m/>
    <m/>
    <m/>
    <m/>
    <m/>
    <m/>
    <m/>
    <m/>
    <m/>
    <m/>
    <m/>
    <m/>
    <m/>
  </r>
  <r>
    <x v="150"/>
    <x v="4"/>
    <x v="4"/>
    <n v="5"/>
    <n v="3"/>
    <n v="2"/>
    <s v="Madura"/>
    <n v="0.76400000000000001"/>
    <n v="0.75600000000000001"/>
    <n v="0.52631578947368463"/>
    <n v="8.0000000000000071E-3"/>
    <n v="0.39200000000000002"/>
    <n v="4.5900000000000003E-2"/>
    <m/>
    <m/>
    <n v="37.299999999999997"/>
    <m/>
    <m/>
    <m/>
    <m/>
    <m/>
    <m/>
    <m/>
    <m/>
    <m/>
    <m/>
    <m/>
    <m/>
    <m/>
  </r>
  <r>
    <x v="151"/>
    <x v="6"/>
    <x v="6"/>
    <n v="4"/>
    <n v="1"/>
    <n v="1"/>
    <s v="Joven"/>
    <n v="0.76400000000000001"/>
    <n v="0.70899999999999996"/>
    <n v="3.733876442634084"/>
    <n v="5.5000000000000049E-2"/>
    <n v="0.34599999999999997"/>
    <n v="4.2299999999999997E-2"/>
    <m/>
    <m/>
    <n v="46"/>
    <m/>
    <m/>
    <m/>
    <m/>
    <m/>
    <m/>
    <m/>
    <m/>
    <m/>
    <m/>
    <m/>
    <m/>
    <m/>
  </r>
  <r>
    <x v="152"/>
    <x v="2"/>
    <x v="2"/>
    <n v="1"/>
    <n v="1"/>
    <n v="2"/>
    <s v="Joven"/>
    <n v="0.76300000000000001"/>
    <n v="0.69299999999999995"/>
    <n v="4.8076923076923119"/>
    <n v="7.0000000000000062E-2"/>
    <n v="0.3"/>
    <n v="3.2899999999999999E-2"/>
    <m/>
    <m/>
    <n v="39"/>
    <m/>
    <m/>
    <m/>
    <m/>
    <m/>
    <m/>
    <m/>
    <m/>
    <m/>
    <m/>
    <m/>
    <m/>
    <m/>
  </r>
  <r>
    <x v="153"/>
    <x v="2"/>
    <x v="2"/>
    <n v="3"/>
    <n v="2"/>
    <n v="2"/>
    <s v="Intermedia"/>
    <n v="0.76300000000000001"/>
    <n v="0.69699999999999995"/>
    <n v="4.5205479452054842"/>
    <n v="6.6000000000000059E-2"/>
    <n v="0.30399999999999999"/>
    <n v="3.39E-2"/>
    <m/>
    <m/>
    <n v="43.7"/>
    <m/>
    <m/>
    <m/>
    <m/>
    <m/>
    <m/>
    <m/>
    <m/>
    <m/>
    <m/>
    <m/>
    <m/>
    <m/>
  </r>
  <r>
    <x v="154"/>
    <x v="4"/>
    <x v="4"/>
    <n v="3"/>
    <n v="1"/>
    <n v="1"/>
    <s v="Joven"/>
    <n v="0.76300000000000001"/>
    <n v="0.73"/>
    <n v="2.2103148024112547"/>
    <n v="3.3000000000000029E-2"/>
    <n v="0.45200000000000001"/>
    <n v="5.5399999999999998E-2"/>
    <m/>
    <m/>
    <n v="47.1"/>
    <m/>
    <m/>
    <m/>
    <m/>
    <m/>
    <m/>
    <m/>
    <m/>
    <m/>
    <m/>
    <m/>
    <m/>
    <m/>
  </r>
  <r>
    <x v="155"/>
    <x v="6"/>
    <x v="6"/>
    <n v="1"/>
    <n v="1"/>
    <n v="1"/>
    <s v="Joven"/>
    <n v="0.76300000000000001"/>
    <n v="0.70199999999999996"/>
    <n v="4.1638225255972738"/>
    <n v="6.1000000000000054E-2"/>
    <n v="0.34300000000000003"/>
    <n v="4.3900000000000002E-2"/>
    <m/>
    <m/>
    <n v="46"/>
    <m/>
    <m/>
    <m/>
    <m/>
    <m/>
    <m/>
    <m/>
    <m/>
    <m/>
    <m/>
    <m/>
    <m/>
    <m/>
  </r>
  <r>
    <x v="156"/>
    <x v="1"/>
    <x v="1"/>
    <n v="1"/>
    <n v="3"/>
    <n v="1"/>
    <s v="Madura"/>
    <n v="0.76200000000000001"/>
    <n v="0.69299999999999995"/>
    <n v="4.742268041237117"/>
    <n v="6.9000000000000061E-2"/>
    <n v="0.32200000000000001"/>
    <n v="2.0400000000000001E-2"/>
    <m/>
    <m/>
    <n v="21.7"/>
    <n v="3"/>
    <n v="1.3047"/>
    <m/>
    <m/>
    <m/>
    <m/>
    <m/>
    <m/>
    <m/>
    <m/>
    <m/>
    <m/>
    <m/>
  </r>
  <r>
    <x v="157"/>
    <x v="8"/>
    <x v="8"/>
    <n v="5"/>
    <n v="3"/>
    <n v="1"/>
    <s v="Madura"/>
    <n v="0.76100000000000001"/>
    <n v="0.66700000000000004"/>
    <n v="6.5826330532212873"/>
    <n v="9.3999999999999972E-2"/>
    <n v="0.51"/>
    <n v="2.8199999999999999E-2"/>
    <m/>
    <m/>
    <n v="40.299999999999997"/>
    <m/>
    <m/>
    <m/>
    <m/>
    <m/>
    <m/>
    <m/>
    <m/>
    <m/>
    <m/>
    <m/>
    <m/>
    <m/>
  </r>
  <r>
    <x v="158"/>
    <x v="4"/>
    <x v="4"/>
    <n v="1"/>
    <n v="2"/>
    <n v="2"/>
    <s v="Intermedia"/>
    <n v="0.76"/>
    <n v="0.746"/>
    <n v="-0.11918640771920865"/>
    <n v="1.4000000000000012E-2"/>
    <n v="0.41699999999999998"/>
    <n v="5.2600000000000001E-2"/>
    <m/>
    <m/>
    <n v="45.5"/>
    <m/>
    <m/>
    <m/>
    <m/>
    <m/>
    <m/>
    <m/>
    <m/>
    <m/>
    <m/>
    <m/>
    <m/>
    <m/>
  </r>
  <r>
    <x v="159"/>
    <x v="6"/>
    <x v="6"/>
    <n v="5"/>
    <n v="1"/>
    <n v="1"/>
    <s v="Joven"/>
    <n v="0.75900000000000001"/>
    <n v="0.747"/>
    <n v="-0.11975822410451964"/>
    <n v="1.2000000000000011E-2"/>
    <n v="0.32500000000000001"/>
    <n v="4.3099999999999999E-2"/>
    <m/>
    <m/>
    <n v="41.4"/>
    <m/>
    <m/>
    <m/>
    <m/>
    <m/>
    <m/>
    <m/>
    <m/>
    <m/>
    <m/>
    <m/>
    <m/>
    <m/>
  </r>
  <r>
    <x v="160"/>
    <x v="8"/>
    <x v="8"/>
    <n v="2"/>
    <n v="2"/>
    <n v="1"/>
    <s v="Intermedia"/>
    <n v="0.75800000000000001"/>
    <n v="0.67700000000000005"/>
    <n v="-0.12033079436794646"/>
    <n v="8.0999999999999961E-2"/>
    <n v="0.36"/>
    <n v="3.3700000000000001E-2"/>
    <m/>
    <m/>
    <n v="33.700000000000003"/>
    <m/>
    <m/>
    <m/>
    <m/>
    <m/>
    <m/>
    <m/>
    <m/>
    <m/>
    <m/>
    <m/>
    <m/>
    <m/>
  </r>
  <r>
    <x v="161"/>
    <x v="8"/>
    <x v="8"/>
    <n v="2"/>
    <n v="2"/>
    <n v="2"/>
    <s v="Intermedia"/>
    <n v="0.75800000000000001"/>
    <n v="0.71"/>
    <n v="-0.12033079436794646"/>
    <n v="4.8000000000000043E-2"/>
    <n v="0.34399999999999997"/>
    <n v="3.39E-2"/>
    <m/>
    <m/>
    <n v="35.200000000000003"/>
    <m/>
    <m/>
    <m/>
    <m/>
    <m/>
    <m/>
    <m/>
    <m/>
    <m/>
    <m/>
    <m/>
    <m/>
    <m/>
  </r>
  <r>
    <x v="162"/>
    <x v="3"/>
    <x v="3"/>
    <n v="4"/>
    <n v="2"/>
    <n v="2"/>
    <s v="Intermedia"/>
    <n v="0.75800000000000001"/>
    <n v="0.73899999999999999"/>
    <n v="-0.12033079436794646"/>
    <n v="1.9000000000000017E-2"/>
    <n v="0.33700000000000002"/>
    <n v="2.1299999999999999E-2"/>
    <m/>
    <m/>
    <n v="42.2"/>
    <m/>
    <m/>
    <m/>
    <m/>
    <m/>
    <m/>
    <m/>
    <m/>
    <m/>
    <m/>
    <m/>
    <m/>
    <m/>
  </r>
  <r>
    <x v="163"/>
    <x v="1"/>
    <x v="1"/>
    <n v="2"/>
    <n v="3"/>
    <n v="1"/>
    <s v="Madura"/>
    <n v="0.75800000000000001"/>
    <n v="0.68899999999999995"/>
    <n v="-0.12033079436794646"/>
    <n v="6.9000000000000061E-2"/>
    <n v="0.19700000000000001"/>
    <n v="2.2700000000000001E-2"/>
    <m/>
    <m/>
    <n v="33.9"/>
    <m/>
    <m/>
    <m/>
    <m/>
    <m/>
    <m/>
    <m/>
    <m/>
    <m/>
    <m/>
    <m/>
    <m/>
    <m/>
  </r>
  <r>
    <x v="164"/>
    <x v="6"/>
    <x v="6"/>
    <n v="1"/>
    <n v="2"/>
    <n v="1"/>
    <s v="Intermedia"/>
    <n v="0.75800000000000001"/>
    <n v="0.69399999999999995"/>
    <n v="-0.12033079436794646"/>
    <n v="6.4000000000000057E-2"/>
    <n v="0.34100000000000003"/>
    <n v="4.1799999999999997E-2"/>
    <m/>
    <m/>
    <n v="47.9"/>
    <m/>
    <m/>
    <m/>
    <m/>
    <m/>
    <m/>
    <m/>
    <m/>
    <m/>
    <m/>
    <m/>
    <m/>
    <m/>
  </r>
  <r>
    <x v="165"/>
    <x v="1"/>
    <x v="1"/>
    <n v="1"/>
    <n v="1"/>
    <n v="2"/>
    <s v="Joven"/>
    <n v="0.75700000000000001"/>
    <n v="0.70199999999999996"/>
    <n v="-0.12090412049992723"/>
    <n v="5.5000000000000049E-2"/>
    <n v="0.21099999999999999"/>
    <n v="2.2800000000000001E-2"/>
    <m/>
    <m/>
    <n v="23.4"/>
    <m/>
    <m/>
    <m/>
    <m/>
    <m/>
    <m/>
    <m/>
    <m/>
    <m/>
    <m/>
    <m/>
    <m/>
    <m/>
  </r>
  <r>
    <x v="166"/>
    <x v="7"/>
    <x v="7"/>
    <n v="1"/>
    <n v="1"/>
    <n v="2"/>
    <s v="Joven"/>
    <n v="0.75700000000000001"/>
    <n v="0.71799999999999997"/>
    <n v="-0.12090412049992723"/>
    <n v="3.9000000000000035E-2"/>
    <n v="0.26500000000000001"/>
    <n v="3.04E-2"/>
    <m/>
    <m/>
    <n v="33.4"/>
    <m/>
    <m/>
    <m/>
    <m/>
    <m/>
    <m/>
    <m/>
    <m/>
    <m/>
    <m/>
    <m/>
    <m/>
    <m/>
  </r>
  <r>
    <x v="167"/>
    <x v="7"/>
    <x v="7"/>
    <n v="3"/>
    <n v="2"/>
    <n v="1"/>
    <s v="Intermedia"/>
    <n v="0.75700000000000001"/>
    <n v="0.71099999999999997"/>
    <n v="-0.12090412049992723"/>
    <n v="4.6000000000000041E-2"/>
    <n v="0.24099999999999999"/>
    <n v="2.8899999999999999E-2"/>
    <m/>
    <m/>
    <n v="32.299999999999997"/>
    <m/>
    <m/>
    <m/>
    <m/>
    <m/>
    <m/>
    <m/>
    <m/>
    <m/>
    <m/>
    <m/>
    <m/>
    <m/>
  </r>
  <r>
    <x v="168"/>
    <x v="1"/>
    <x v="1"/>
    <n v="5"/>
    <n v="1"/>
    <n v="1"/>
    <s v="Joven"/>
    <n v="0.75600000000000001"/>
    <n v="0.7"/>
    <n v="-0.12147820449879346"/>
    <n v="5.600000000000005E-2"/>
    <n v="0.20100000000000001"/>
    <n v="2.3800000000000002E-2"/>
    <m/>
    <m/>
    <n v="30"/>
    <m/>
    <m/>
    <m/>
    <m/>
    <m/>
    <m/>
    <m/>
    <m/>
    <m/>
    <m/>
    <m/>
    <m/>
    <m/>
  </r>
  <r>
    <x v="169"/>
    <x v="0"/>
    <x v="0"/>
    <n v="3"/>
    <n v="1"/>
    <n v="2"/>
    <s v="Joven"/>
    <n v="0.75600000000000001"/>
    <n v="0.73399999999999999"/>
    <n v="-0.12147820449879346"/>
    <n v="2.200000000000002E-2"/>
    <n v="0.245"/>
    <n v="2.4E-2"/>
    <m/>
    <m/>
    <n v="30.4"/>
    <m/>
    <m/>
    <m/>
    <m/>
    <m/>
    <m/>
    <m/>
    <m/>
    <m/>
    <m/>
    <m/>
    <m/>
    <m/>
  </r>
  <r>
    <x v="170"/>
    <x v="8"/>
    <x v="8"/>
    <n v="5"/>
    <n v="2"/>
    <n v="1"/>
    <s v="Intermedia"/>
    <n v="0.755"/>
    <n v="0.67300000000000004"/>
    <n v="-0.12205304837081175"/>
    <n v="8.1999999999999962E-2"/>
    <n v="0.45"/>
    <n v="4.19E-2"/>
    <m/>
    <m/>
    <n v="52.5"/>
    <m/>
    <m/>
    <m/>
    <m/>
    <m/>
    <m/>
    <m/>
    <m/>
    <m/>
    <m/>
    <m/>
    <m/>
    <m/>
  </r>
  <r>
    <x v="171"/>
    <x v="8"/>
    <x v="8"/>
    <n v="5"/>
    <n v="2"/>
    <n v="2"/>
    <s v="Intermedia"/>
    <n v="0.755"/>
    <n v="0.69199999999999995"/>
    <n v="-0.12205304837081175"/>
    <n v="6.3000000000000056E-2"/>
    <n v="0.44"/>
    <n v="3.8699999999999998E-2"/>
    <m/>
    <m/>
    <n v="52"/>
    <m/>
    <m/>
    <m/>
    <m/>
    <m/>
    <m/>
    <m/>
    <m/>
    <m/>
    <m/>
    <m/>
    <m/>
    <m/>
  </r>
  <r>
    <x v="172"/>
    <x v="2"/>
    <x v="2"/>
    <n v="1"/>
    <n v="1"/>
    <n v="1"/>
    <s v="Joven"/>
    <n v="0.755"/>
    <n v="0.66500000000000004"/>
    <n v="-0.12205304837081175"/>
    <n v="8.9999999999999969E-2"/>
    <n v="0.26700000000000002"/>
    <n v="3.0499999999999999E-2"/>
    <m/>
    <m/>
    <n v="39.1"/>
    <m/>
    <m/>
    <m/>
    <m/>
    <m/>
    <m/>
    <m/>
    <m/>
    <m/>
    <m/>
    <m/>
    <m/>
    <m/>
  </r>
  <r>
    <x v="173"/>
    <x v="9"/>
    <x v="9"/>
    <n v="1"/>
    <n v="3"/>
    <n v="1"/>
    <s v="Madura"/>
    <n v="0.755"/>
    <n v="0.629"/>
    <n v="-0.12205304837081175"/>
    <n v="0.126"/>
    <n v="0.247"/>
    <n v="1.5900000000000001E-2"/>
    <m/>
    <m/>
    <n v="29.9"/>
    <n v="8"/>
    <n v="2.0291000000000001"/>
    <m/>
    <m/>
    <m/>
    <m/>
    <m/>
    <m/>
    <m/>
    <m/>
    <m/>
    <m/>
    <m/>
  </r>
  <r>
    <x v="174"/>
    <x v="9"/>
    <x v="9"/>
    <n v="3"/>
    <n v="2"/>
    <n v="2"/>
    <s v="Intermedia"/>
    <n v="0.755"/>
    <n v="0.69899999999999995"/>
    <n v="-0.12205304837081175"/>
    <n v="5.600000000000005E-2"/>
    <n v="0.26600000000000001"/>
    <n v="1.84E-2"/>
    <m/>
    <m/>
    <n v="25.2"/>
    <m/>
    <m/>
    <m/>
    <m/>
    <m/>
    <m/>
    <m/>
    <m/>
    <m/>
    <m/>
    <m/>
    <m/>
    <m/>
  </r>
  <r>
    <x v="175"/>
    <x v="5"/>
    <x v="5"/>
    <n v="2"/>
    <n v="1"/>
    <n v="2"/>
    <s v="Joven"/>
    <n v="0.755"/>
    <n v="0.69899999999999995"/>
    <n v="-0.12205304837081175"/>
    <n v="5.600000000000005E-2"/>
    <n v="0.254"/>
    <n v="2.7300000000000001E-2"/>
    <m/>
    <m/>
    <n v="42.1"/>
    <m/>
    <m/>
    <m/>
    <m/>
    <m/>
    <m/>
    <m/>
    <m/>
    <m/>
    <m/>
    <m/>
    <m/>
    <m/>
  </r>
  <r>
    <x v="176"/>
    <x v="1"/>
    <x v="1"/>
    <n v="3"/>
    <n v="3"/>
    <n v="1"/>
    <s v="Madura"/>
    <n v="0.754"/>
    <n v="0.72799999999999998"/>
    <n v="-0.12262865413022593"/>
    <n v="2.6000000000000023E-2"/>
    <n v="0.34899999999999998"/>
    <n v="1.8800000000000001E-2"/>
    <m/>
    <m/>
    <n v="38.200000000000003"/>
    <m/>
    <m/>
    <m/>
    <m/>
    <m/>
    <m/>
    <m/>
    <m/>
    <m/>
    <m/>
    <m/>
    <m/>
    <m/>
  </r>
  <r>
    <x v="177"/>
    <x v="7"/>
    <x v="7"/>
    <n v="4"/>
    <n v="3"/>
    <n v="1"/>
    <s v="Madura"/>
    <n v="0.754"/>
    <n v="0.74099999999999999"/>
    <n v="-0.12262865413022593"/>
    <n v="1.3000000000000012E-2"/>
    <n v="0.27300000000000002"/>
    <n v="2.8500000000000001E-2"/>
    <m/>
    <m/>
    <n v="33.299999999999997"/>
    <m/>
    <m/>
    <m/>
    <m/>
    <m/>
    <m/>
    <m/>
    <m/>
    <m/>
    <m/>
    <m/>
    <m/>
    <m/>
  </r>
  <r>
    <x v="178"/>
    <x v="0"/>
    <x v="0"/>
    <n v="1"/>
    <n v="1"/>
    <n v="1"/>
    <s v="Joven"/>
    <n v="0.754"/>
    <n v="0.71499999999999997"/>
    <n v="-0.12262865413022593"/>
    <n v="3.9000000000000035E-2"/>
    <n v="0.27800000000000002"/>
    <n v="3.1E-2"/>
    <m/>
    <m/>
    <n v="46.9"/>
    <m/>
    <m/>
    <m/>
    <m/>
    <m/>
    <m/>
    <m/>
    <m/>
    <m/>
    <m/>
    <m/>
    <m/>
    <m/>
  </r>
  <r>
    <x v="179"/>
    <x v="9"/>
    <x v="9"/>
    <n v="1"/>
    <n v="2"/>
    <n v="2"/>
    <s v="Intermedia"/>
    <n v="0.754"/>
    <n v="0.58399999999999996"/>
    <n v="-0.12262865413022593"/>
    <n v="0.17000000000000004"/>
    <n v="0.26800000000000002"/>
    <n v="1.7999999999999999E-2"/>
    <m/>
    <m/>
    <n v="35.299999999999997"/>
    <m/>
    <m/>
    <m/>
    <m/>
    <m/>
    <m/>
    <m/>
    <m/>
    <m/>
    <m/>
    <m/>
    <m/>
    <m/>
  </r>
  <r>
    <x v="180"/>
    <x v="9"/>
    <x v="9"/>
    <n v="2"/>
    <n v="1"/>
    <n v="1"/>
    <s v="Joven"/>
    <n v="0.754"/>
    <n v="0.71599999999999997"/>
    <n v="-0.12262865413022593"/>
    <n v="3.8000000000000034E-2"/>
    <n v="0.25900000000000001"/>
    <n v="1.7399999999999999E-2"/>
    <m/>
    <m/>
    <n v="25.4"/>
    <m/>
    <m/>
    <m/>
    <m/>
    <m/>
    <m/>
    <m/>
    <m/>
    <m/>
    <m/>
    <m/>
    <m/>
    <m/>
  </r>
  <r>
    <x v="181"/>
    <x v="8"/>
    <x v="8"/>
    <n v="2"/>
    <n v="3"/>
    <n v="2"/>
    <s v="Madura"/>
    <n v="0.753"/>
    <n v="0.7"/>
    <n v="-0.12320502379929942"/>
    <n v="5.3000000000000047E-2"/>
    <n v="0.29399999999999998"/>
    <n v="3.3799999999999997E-2"/>
    <m/>
    <m/>
    <n v="36.200000000000003"/>
    <m/>
    <m/>
    <m/>
    <m/>
    <m/>
    <m/>
    <m/>
    <m/>
    <m/>
    <m/>
    <m/>
    <m/>
    <m/>
  </r>
  <r>
    <x v="182"/>
    <x v="6"/>
    <x v="6"/>
    <n v="3"/>
    <n v="2"/>
    <n v="2"/>
    <s v="Intermedia"/>
    <n v="0.753"/>
    <n v="0.63800000000000001"/>
    <n v="-0.12320502379929942"/>
    <n v="0.11499999999999999"/>
    <n v="0.42199999999999999"/>
    <n v="4.4999999999999998E-2"/>
    <m/>
    <m/>
    <n v="54.8"/>
    <m/>
    <m/>
    <m/>
    <m/>
    <m/>
    <m/>
    <m/>
    <m/>
    <m/>
    <m/>
    <m/>
    <m/>
    <m/>
  </r>
  <r>
    <x v="183"/>
    <x v="6"/>
    <x v="6"/>
    <n v="4"/>
    <n v="3"/>
    <n v="1"/>
    <s v="Madura"/>
    <n v="0.753"/>
    <n v="0.71899999999999997"/>
    <n v="-0.12320502379929942"/>
    <n v="3.400000000000003E-2"/>
    <n v="0.34599999999999997"/>
    <n v="3.8399999999999997E-2"/>
    <m/>
    <m/>
    <n v="53.5"/>
    <m/>
    <m/>
    <m/>
    <m/>
    <m/>
    <m/>
    <m/>
    <m/>
    <m/>
    <m/>
    <m/>
    <m/>
    <m/>
  </r>
  <r>
    <x v="184"/>
    <x v="9"/>
    <x v="9"/>
    <n v="4"/>
    <n v="1"/>
    <n v="2"/>
    <s v="Joven"/>
    <n v="0.751"/>
    <n v="0.68400000000000005"/>
    <n v="-0.12436006299583161"/>
    <n v="6.6999999999999948E-2"/>
    <n v="0.29899999999999999"/>
    <n v="2.01E-2"/>
    <m/>
    <m/>
    <n v="27.1"/>
    <m/>
    <m/>
    <m/>
    <m/>
    <m/>
    <m/>
    <m/>
    <m/>
    <m/>
    <m/>
    <m/>
    <m/>
    <m/>
  </r>
  <r>
    <x v="185"/>
    <x v="6"/>
    <x v="6"/>
    <n v="3"/>
    <n v="1"/>
    <n v="2"/>
    <s v="Joven"/>
    <n v="0.751"/>
    <n v="0.71"/>
    <n v="-0.12436006299583161"/>
    <n v="4.1000000000000036E-2"/>
    <n v="0.38800000000000001"/>
    <n v="4.7899999999999998E-2"/>
    <m/>
    <m/>
    <n v="54.7"/>
    <m/>
    <m/>
    <m/>
    <m/>
    <m/>
    <m/>
    <m/>
    <m/>
    <m/>
    <m/>
    <m/>
    <m/>
    <m/>
  </r>
  <r>
    <x v="186"/>
    <x v="4"/>
    <x v="4"/>
    <n v="3"/>
    <n v="3"/>
    <n v="1"/>
    <s v="Madura"/>
    <n v="0.75"/>
    <n v="0.70699999999999996"/>
    <n v="-0.12493873660829993"/>
    <n v="4.3000000000000038E-2"/>
    <n v="0.36"/>
    <n v="4.0300000000000002E-2"/>
    <m/>
    <m/>
    <n v="45.4"/>
    <m/>
    <m/>
    <m/>
    <m/>
    <m/>
    <m/>
    <m/>
    <m/>
    <m/>
    <m/>
    <m/>
    <m/>
    <m/>
  </r>
  <r>
    <x v="187"/>
    <x v="7"/>
    <x v="7"/>
    <n v="5"/>
    <n v="3"/>
    <n v="1"/>
    <s v="Madura"/>
    <n v="0.75"/>
    <n v="0.746"/>
    <n v="-0.12493873660829993"/>
    <n v="4.0000000000000036E-3"/>
    <n v="0.29199999999999998"/>
    <n v="3.1300000000000001E-2"/>
    <m/>
    <m/>
    <n v="34.700000000000003"/>
    <m/>
    <m/>
    <m/>
    <m/>
    <m/>
    <m/>
    <m/>
    <m/>
    <m/>
    <m/>
    <m/>
    <m/>
    <m/>
  </r>
  <r>
    <x v="188"/>
    <x v="10"/>
    <x v="10"/>
    <n v="2"/>
    <n v="1"/>
    <n v="1"/>
    <s v="Joven"/>
    <n v="0.75"/>
    <n v="0.66200000000000003"/>
    <n v="-0.12493873660829993"/>
    <n v="8.7999999999999967E-2"/>
    <n v="0.308"/>
    <n v="2.47E-2"/>
    <m/>
    <m/>
    <n v="29.4"/>
    <m/>
    <m/>
    <m/>
    <m/>
    <m/>
    <m/>
    <m/>
    <m/>
    <m/>
    <m/>
    <m/>
    <m/>
    <m/>
  </r>
  <r>
    <x v="189"/>
    <x v="6"/>
    <x v="6"/>
    <n v="3"/>
    <n v="2"/>
    <n v="1"/>
    <s v="Intermedia"/>
    <n v="0.75"/>
    <n v="0.65600000000000003"/>
    <n v="-0.12493873660829993"/>
    <n v="9.3999999999999972E-2"/>
    <n v="0.42499999999999999"/>
    <n v="5.4100000000000002E-2"/>
    <m/>
    <m/>
    <n v="53.9"/>
    <m/>
    <m/>
    <m/>
    <m/>
    <m/>
    <m/>
    <m/>
    <m/>
    <m/>
    <m/>
    <m/>
    <m/>
    <m/>
  </r>
  <r>
    <x v="190"/>
    <x v="1"/>
    <x v="1"/>
    <n v="4"/>
    <n v="2"/>
    <n v="2"/>
    <s v="Intermedia"/>
    <n v="0.749"/>
    <n v="0.71499999999999997"/>
    <n v="-0.12551818230053352"/>
    <n v="3.400000000000003E-2"/>
    <n v="0.35699999999999998"/>
    <n v="1.89E-2"/>
    <m/>
    <m/>
    <n v="35.799999999999997"/>
    <m/>
    <m/>
    <m/>
    <m/>
    <m/>
    <m/>
    <m/>
    <m/>
    <m/>
    <m/>
    <m/>
    <m/>
    <m/>
  </r>
  <r>
    <x v="191"/>
    <x v="7"/>
    <x v="7"/>
    <n v="4"/>
    <n v="2"/>
    <n v="1"/>
    <s v="Intermedia"/>
    <n v="0.749"/>
    <n v="0.73299999999999998"/>
    <n v="-0.12551818230053352"/>
    <n v="1.6000000000000014E-2"/>
    <n v="0.24199999999999999"/>
    <n v="3.0300000000000001E-2"/>
    <m/>
    <m/>
    <n v="35.9"/>
    <m/>
    <m/>
    <m/>
    <m/>
    <m/>
    <m/>
    <m/>
    <m/>
    <m/>
    <m/>
    <m/>
    <m/>
    <m/>
  </r>
  <r>
    <x v="192"/>
    <x v="7"/>
    <x v="7"/>
    <n v="5"/>
    <n v="2"/>
    <n v="1"/>
    <s v="Intermedia"/>
    <n v="0.749"/>
    <n v="0.74"/>
    <n v="-0.12551818230053352"/>
    <n v="9.000000000000008E-3"/>
    <n v="0.26700000000000002"/>
    <n v="2.7799999999999998E-2"/>
    <m/>
    <m/>
    <n v="40.4"/>
    <m/>
    <m/>
    <m/>
    <m/>
    <m/>
    <m/>
    <m/>
    <m/>
    <m/>
    <m/>
    <m/>
    <m/>
    <m/>
  </r>
  <r>
    <x v="193"/>
    <x v="1"/>
    <x v="1"/>
    <n v="4"/>
    <n v="1"/>
    <n v="1"/>
    <s v="Joven"/>
    <n v="0.748"/>
    <n v="0.70799999999999996"/>
    <n v="-0.12609840213553863"/>
    <n v="4.0000000000000036E-2"/>
    <n v="0.23300000000000001"/>
    <n v="1.61E-2"/>
    <m/>
    <m/>
    <n v="35.799999999999997"/>
    <m/>
    <m/>
    <m/>
    <m/>
    <m/>
    <m/>
    <m/>
    <m/>
    <m/>
    <m/>
    <m/>
    <m/>
    <m/>
  </r>
  <r>
    <x v="194"/>
    <x v="1"/>
    <x v="1"/>
    <n v="1"/>
    <n v="1"/>
    <n v="1"/>
    <s v="Joven"/>
    <n v="0.747"/>
    <n v="0.64100000000000001"/>
    <n v="-0.12667939818460122"/>
    <n v="0.10599999999999998"/>
    <n v="0.2"/>
    <n v="2.2499999999999999E-2"/>
    <m/>
    <m/>
    <n v="22.4"/>
    <m/>
    <m/>
    <m/>
    <m/>
    <m/>
    <m/>
    <m/>
    <m/>
    <m/>
    <m/>
    <m/>
    <m/>
    <m/>
  </r>
  <r>
    <x v="195"/>
    <x v="8"/>
    <x v="8"/>
    <n v="5"/>
    <n v="3"/>
    <n v="2"/>
    <s v="Madura"/>
    <n v="0.746"/>
    <n v="0.69299999999999995"/>
    <n v="-0.12726117252733118"/>
    <n v="5.3000000000000047E-2"/>
    <n v="0.32900000000000001"/>
    <n v="2.7699999999999999E-2"/>
    <m/>
    <m/>
    <n v="41.3"/>
    <m/>
    <m/>
    <m/>
    <m/>
    <m/>
    <m/>
    <m/>
    <m/>
    <m/>
    <m/>
    <m/>
    <m/>
    <m/>
  </r>
  <r>
    <x v="196"/>
    <x v="8"/>
    <x v="8"/>
    <n v="4"/>
    <n v="1"/>
    <n v="2"/>
    <s v="Joven"/>
    <n v="0.74399999999999999"/>
    <n v="0.70299999999999996"/>
    <n v="-0.12842706445412128"/>
    <n v="4.1000000000000036E-2"/>
    <n v="0.28599999999999998"/>
    <n v="2.9600000000000001E-2"/>
    <m/>
    <m/>
    <n v="46.7"/>
    <m/>
    <m/>
    <m/>
    <m/>
    <m/>
    <m/>
    <m/>
    <m/>
    <m/>
    <m/>
    <m/>
    <m/>
    <m/>
  </r>
  <r>
    <x v="197"/>
    <x v="7"/>
    <x v="7"/>
    <n v="1"/>
    <n v="1"/>
    <n v="1"/>
    <s v="Joven"/>
    <n v="0.74399999999999999"/>
    <n v="0.70699999999999996"/>
    <n v="-0.12842706445412128"/>
    <n v="3.7000000000000033E-2"/>
    <n v="0.32400000000000001"/>
    <n v="2.86E-2"/>
    <m/>
    <m/>
    <n v="29.9"/>
    <m/>
    <m/>
    <m/>
    <m/>
    <m/>
    <m/>
    <m/>
    <m/>
    <m/>
    <m/>
    <m/>
    <m/>
    <m/>
  </r>
  <r>
    <x v="198"/>
    <x v="7"/>
    <x v="7"/>
    <n v="5"/>
    <n v="1"/>
    <n v="2"/>
    <s v="Joven"/>
    <n v="0.74399999999999999"/>
    <n v="0.73299999999999998"/>
    <n v="-0.12842706445412128"/>
    <n v="1.100000000000001E-2"/>
    <n v="0.24399999999999999"/>
    <n v="2.8299999999999999E-2"/>
    <m/>
    <m/>
    <n v="43.8"/>
    <m/>
    <m/>
    <m/>
    <m/>
    <m/>
    <m/>
    <m/>
    <m/>
    <m/>
    <m/>
    <m/>
    <m/>
    <m/>
  </r>
  <r>
    <x v="199"/>
    <x v="6"/>
    <x v="6"/>
    <n v="1"/>
    <n v="1"/>
    <n v="2"/>
    <s v="Joven"/>
    <n v="0.74399999999999999"/>
    <n v="0.746"/>
    <n v="-0.12842706445412128"/>
    <n v="-2.0000000000000018E-3"/>
    <n v="0.33800000000000002"/>
    <n v="4.3400000000000001E-2"/>
    <m/>
    <m/>
    <n v="46.7"/>
    <m/>
    <m/>
    <m/>
    <m/>
    <m/>
    <m/>
    <m/>
    <m/>
    <m/>
    <m/>
    <m/>
    <m/>
    <m/>
  </r>
  <r>
    <x v="200"/>
    <x v="7"/>
    <x v="7"/>
    <n v="3"/>
    <n v="1"/>
    <n v="2"/>
    <s v="Joven"/>
    <n v="0.74199999999999999"/>
    <n v="0.69399999999999995"/>
    <n v="-0.12959609472097292"/>
    <n v="4.8000000000000043E-2"/>
    <n v="0.247"/>
    <n v="2.9899999999999999E-2"/>
    <m/>
    <m/>
    <n v="32.200000000000003"/>
    <m/>
    <m/>
    <m/>
    <m/>
    <m/>
    <m/>
    <m/>
    <m/>
    <m/>
    <m/>
    <m/>
    <m/>
    <m/>
  </r>
  <r>
    <x v="201"/>
    <x v="1"/>
    <x v="1"/>
    <n v="3"/>
    <n v="2"/>
    <n v="2"/>
    <s v="Intermedia"/>
    <n v="0.74099999999999999"/>
    <n v="0.70799999999999996"/>
    <n v="-0.13018179202067184"/>
    <n v="3.3000000000000029E-2"/>
    <n v="0.16800000000000001"/>
    <n v="2.1000000000000001E-2"/>
    <m/>
    <m/>
    <n v="34.200000000000003"/>
    <m/>
    <m/>
    <m/>
    <m/>
    <m/>
    <m/>
    <m/>
    <m/>
    <m/>
    <m/>
    <m/>
    <m/>
    <m/>
  </r>
  <r>
    <x v="202"/>
    <x v="7"/>
    <x v="7"/>
    <n v="1"/>
    <n v="2"/>
    <n v="2"/>
    <s v="Intermedia"/>
    <n v="0.74099999999999999"/>
    <n v="0.71699999999999997"/>
    <n v="-0.13018179202067184"/>
    <n v="2.4000000000000021E-2"/>
    <n v="0.438"/>
    <n v="2.75E-2"/>
    <m/>
    <m/>
    <n v="33.799999999999997"/>
    <m/>
    <m/>
    <m/>
    <m/>
    <m/>
    <m/>
    <m/>
    <m/>
    <m/>
    <m/>
    <m/>
    <m/>
    <m/>
  </r>
  <r>
    <x v="203"/>
    <x v="7"/>
    <x v="7"/>
    <n v="5"/>
    <n v="2"/>
    <n v="2"/>
    <s v="Intermedia"/>
    <n v="0.74099999999999999"/>
    <n v="0.72699999999999998"/>
    <n v="-0.13018179202067184"/>
    <n v="1.4000000000000012E-2"/>
    <n v="0.28899999999999998"/>
    <n v="2.6599999999999999E-2"/>
    <m/>
    <m/>
    <n v="43.5"/>
    <m/>
    <m/>
    <m/>
    <m/>
    <m/>
    <m/>
    <m/>
    <m/>
    <m/>
    <m/>
    <m/>
    <m/>
    <m/>
  </r>
  <r>
    <x v="204"/>
    <x v="8"/>
    <x v="8"/>
    <n v="1"/>
    <n v="3"/>
    <n v="2"/>
    <s v="Madura"/>
    <n v="0.74"/>
    <n v="0.69099999999999995"/>
    <n v="-0.13076828026902379"/>
    <n v="4.9000000000000044E-2"/>
    <n v="0.33800000000000002"/>
    <n v="2.8299999999999999E-2"/>
    <m/>
    <m/>
    <n v="40.4"/>
    <n v="1"/>
    <n v="0.48330000000000001"/>
    <m/>
    <m/>
    <m/>
    <m/>
    <m/>
    <m/>
    <m/>
    <m/>
    <m/>
    <m/>
    <m/>
  </r>
  <r>
    <x v="205"/>
    <x v="1"/>
    <x v="1"/>
    <n v="3"/>
    <n v="2"/>
    <n v="1"/>
    <s v="Intermedia"/>
    <n v="0.74"/>
    <n v="0.69199999999999995"/>
    <n v="-0.13076828026902379"/>
    <n v="4.8000000000000043E-2"/>
    <n v="0.187"/>
    <n v="2.1000000000000001E-2"/>
    <m/>
    <m/>
    <n v="35"/>
    <m/>
    <m/>
    <m/>
    <m/>
    <m/>
    <m/>
    <m/>
    <m/>
    <m/>
    <m/>
    <m/>
    <m/>
    <m/>
  </r>
  <r>
    <x v="206"/>
    <x v="9"/>
    <x v="9"/>
    <n v="1"/>
    <n v="1"/>
    <n v="2"/>
    <s v="Joven"/>
    <n v="0.73899999999999999"/>
    <n v="0.65600000000000003"/>
    <n v="-0.13135556160517425"/>
    <n v="8.2999999999999963E-2"/>
    <n v="0.23799999999999999"/>
    <n v="1.84E-2"/>
    <m/>
    <m/>
    <n v="34.5"/>
    <m/>
    <m/>
    <m/>
    <m/>
    <m/>
    <m/>
    <m/>
    <m/>
    <m/>
    <m/>
    <m/>
    <m/>
    <m/>
  </r>
  <r>
    <x v="207"/>
    <x v="9"/>
    <x v="9"/>
    <n v="1"/>
    <n v="1"/>
    <n v="1"/>
    <s v="Joven"/>
    <n v="0.73799999999999999"/>
    <n v="0.629"/>
    <n v="-0.13194363817695842"/>
    <n v="0.10899999999999999"/>
    <n v="0.22600000000000001"/>
    <n v="1.7600000000000001E-2"/>
    <m/>
    <m/>
    <n v="34.5"/>
    <m/>
    <m/>
    <m/>
    <m/>
    <m/>
    <m/>
    <m/>
    <m/>
    <m/>
    <m/>
    <m/>
    <m/>
    <m/>
  </r>
  <r>
    <x v="208"/>
    <x v="9"/>
    <x v="9"/>
    <n v="1"/>
    <n v="2"/>
    <n v="1"/>
    <s v="Intermedia"/>
    <n v="0.73799999999999999"/>
    <n v="0.41399999999999998"/>
    <n v="-0.13194363817695842"/>
    <n v="0.32400000000000001"/>
    <n v="0.23799999999999999"/>
    <n v="1.8200000000000001E-2"/>
    <m/>
    <m/>
    <n v="34.5"/>
    <m/>
    <m/>
    <m/>
    <m/>
    <m/>
    <m/>
    <m/>
    <m/>
    <m/>
    <m/>
    <m/>
    <m/>
    <m/>
  </r>
  <r>
    <x v="209"/>
    <x v="6"/>
    <x v="6"/>
    <n v="5"/>
    <n v="3"/>
    <n v="2"/>
    <s v="Madura"/>
    <n v="0.73799999999999999"/>
    <n v="0.58899999999999997"/>
    <n v="-0.13194363817695842"/>
    <n v="0.14900000000000002"/>
    <n v="0.33900000000000002"/>
    <n v="4.0599999999999997E-2"/>
    <m/>
    <m/>
    <n v="63.2"/>
    <m/>
    <m/>
    <m/>
    <m/>
    <m/>
    <m/>
    <m/>
    <m/>
    <m/>
    <m/>
    <m/>
    <m/>
    <m/>
  </r>
  <r>
    <x v="210"/>
    <x v="8"/>
    <x v="8"/>
    <n v="4"/>
    <n v="2"/>
    <n v="2"/>
    <s v="Intermedia"/>
    <n v="0.73699999999999999"/>
    <n v="0.69399999999999995"/>
    <n v="-0.13253251214094852"/>
    <n v="4.3000000000000038E-2"/>
    <n v="0.45700000000000002"/>
    <n v="3.0099999999999998E-2"/>
    <m/>
    <m/>
    <n v="52.3"/>
    <m/>
    <m/>
    <m/>
    <m/>
    <m/>
    <m/>
    <m/>
    <m/>
    <m/>
    <m/>
    <m/>
    <m/>
    <m/>
  </r>
  <r>
    <x v="211"/>
    <x v="1"/>
    <x v="1"/>
    <n v="1"/>
    <n v="2"/>
    <n v="2"/>
    <s v="Intermedia"/>
    <n v="0.73699999999999999"/>
    <n v="0.72499999999999998"/>
    <n v="-0.13253251214094852"/>
    <n v="1.2000000000000011E-2"/>
    <n v="0.27500000000000002"/>
    <n v="2.2700000000000001E-2"/>
    <m/>
    <m/>
    <n v="29.4"/>
    <m/>
    <m/>
    <m/>
    <m/>
    <m/>
    <m/>
    <m/>
    <m/>
    <m/>
    <m/>
    <m/>
    <m/>
    <m/>
  </r>
  <r>
    <x v="212"/>
    <x v="7"/>
    <x v="7"/>
    <n v="5"/>
    <n v="3"/>
    <n v="2"/>
    <s v="Madura"/>
    <n v="0.73699999999999999"/>
    <n v="0.72499999999999998"/>
    <n v="-0.13253251214094852"/>
    <n v="1.2000000000000011E-2"/>
    <n v="0.34"/>
    <n v="3.0200000000000001E-2"/>
    <m/>
    <m/>
    <n v="25.6"/>
    <m/>
    <m/>
    <m/>
    <m/>
    <m/>
    <m/>
    <m/>
    <m/>
    <m/>
    <m/>
    <m/>
    <m/>
    <m/>
  </r>
  <r>
    <x v="213"/>
    <x v="7"/>
    <x v="7"/>
    <n v="2"/>
    <n v="2"/>
    <n v="2"/>
    <s v="Intermedia"/>
    <n v="0.73599999999999999"/>
    <n v="0.71899999999999997"/>
    <n v="-0.13312218566250114"/>
    <n v="1.7000000000000015E-2"/>
    <n v="0.25800000000000001"/>
    <n v="2.2599999999999999E-2"/>
    <m/>
    <m/>
    <n v="44.4"/>
    <m/>
    <m/>
    <m/>
    <m/>
    <m/>
    <m/>
    <m/>
    <m/>
    <m/>
    <m/>
    <m/>
    <m/>
    <m/>
  </r>
  <r>
    <x v="214"/>
    <x v="0"/>
    <x v="0"/>
    <n v="5"/>
    <n v="3"/>
    <n v="1"/>
    <s v="Madura"/>
    <n v="0.73599999999999999"/>
    <n v="0.55900000000000005"/>
    <n v="-0.13312218566250114"/>
    <n v="0.17699999999999994"/>
    <n v="0.29299999999999998"/>
    <n v="3.3099999999999997E-2"/>
    <m/>
    <m/>
    <n v="55.8"/>
    <m/>
    <m/>
    <m/>
    <m/>
    <m/>
    <m/>
    <m/>
    <m/>
    <m/>
    <m/>
    <m/>
    <m/>
    <m/>
  </r>
  <r>
    <x v="215"/>
    <x v="7"/>
    <x v="7"/>
    <n v="3"/>
    <n v="3"/>
    <n v="1"/>
    <s v="Madura"/>
    <n v="0.73499999999999999"/>
    <n v="0.72"/>
    <n v="-0.13371266091580508"/>
    <n v="1.5000000000000013E-2"/>
    <n v="0.26300000000000001"/>
    <n v="3.1E-2"/>
    <m/>
    <m/>
    <n v="29.9"/>
    <m/>
    <m/>
    <m/>
    <m/>
    <m/>
    <m/>
    <m/>
    <m/>
    <m/>
    <m/>
    <m/>
    <m/>
    <m/>
  </r>
  <r>
    <x v="216"/>
    <x v="1"/>
    <x v="1"/>
    <n v="3"/>
    <n v="3"/>
    <n v="2"/>
    <s v="Madura"/>
    <n v="0.73399999999999999"/>
    <n v="0.68100000000000005"/>
    <n v="-0.13430394008392946"/>
    <n v="5.2999999999999936E-2"/>
    <n v="0.30099999999999999"/>
    <n v="2.18E-2"/>
    <m/>
    <m/>
    <n v="35.4"/>
    <m/>
    <m/>
    <m/>
    <m/>
    <m/>
    <m/>
    <m/>
    <m/>
    <m/>
    <m/>
    <m/>
    <m/>
    <m/>
  </r>
  <r>
    <x v="217"/>
    <x v="9"/>
    <x v="9"/>
    <n v="5"/>
    <n v="1"/>
    <n v="2"/>
    <s v="Joven"/>
    <n v="0.73399999999999999"/>
    <n v="0.64500000000000002"/>
    <n v="-0.13430394008392946"/>
    <n v="8.8999999999999968E-2"/>
    <n v="0.28299999999999997"/>
    <n v="1.9199999999999998E-2"/>
    <m/>
    <m/>
    <n v="34.6"/>
    <m/>
    <m/>
    <m/>
    <m/>
    <m/>
    <m/>
    <m/>
    <m/>
    <m/>
    <m/>
    <m/>
    <m/>
    <m/>
  </r>
  <r>
    <x v="218"/>
    <x v="1"/>
    <x v="1"/>
    <n v="5"/>
    <n v="1"/>
    <n v="2"/>
    <s v="Joven"/>
    <n v="0.73299999999999998"/>
    <n v="0.65500000000000003"/>
    <n v="-0.13489602535887205"/>
    <n v="7.7999999999999958E-2"/>
    <n v="0.2"/>
    <n v="2.29E-2"/>
    <m/>
    <m/>
    <n v="29.6"/>
    <m/>
    <m/>
    <m/>
    <m/>
    <m/>
    <m/>
    <m/>
    <m/>
    <m/>
    <m/>
    <m/>
    <m/>
    <m/>
  </r>
  <r>
    <x v="219"/>
    <x v="7"/>
    <x v="7"/>
    <n v="3"/>
    <n v="2"/>
    <n v="2"/>
    <s v="Intermedia"/>
    <n v="0.73299999999999998"/>
    <n v="0.69799999999999995"/>
    <n v="-0.13489602535887205"/>
    <n v="3.5000000000000031E-2"/>
    <n v="0.23599999999999999"/>
    <n v="2.69E-2"/>
    <m/>
    <m/>
    <n v="29.9"/>
    <m/>
    <m/>
    <m/>
    <m/>
    <m/>
    <m/>
    <m/>
    <m/>
    <m/>
    <m/>
    <m/>
    <m/>
    <m/>
  </r>
  <r>
    <x v="220"/>
    <x v="6"/>
    <x v="6"/>
    <n v="1"/>
    <n v="2"/>
    <n v="2"/>
    <s v="Intermedia"/>
    <n v="0.73099999999999998"/>
    <n v="0.77"/>
    <n v="-0.13608262304213956"/>
    <n v="-3.9000000000000035E-2"/>
    <n v="0.33700000000000002"/>
    <n v="4.1099999999999998E-2"/>
    <m/>
    <m/>
    <n v="49.7"/>
    <m/>
    <m/>
    <m/>
    <m/>
    <m/>
    <m/>
    <m/>
    <m/>
    <m/>
    <m/>
    <m/>
    <m/>
    <m/>
  </r>
  <r>
    <x v="221"/>
    <x v="1"/>
    <x v="1"/>
    <n v="5"/>
    <n v="2"/>
    <n v="2"/>
    <s v="Intermedia"/>
    <n v="0.73"/>
    <n v="0.65200000000000002"/>
    <n v="-0.13667713987954408"/>
    <n v="7.7999999999999958E-2"/>
    <n v="0.20100000000000001"/>
    <n v="2.1299999999999999E-2"/>
    <m/>
    <m/>
    <n v="33.9"/>
    <m/>
    <m/>
    <m/>
    <m/>
    <m/>
    <m/>
    <m/>
    <m/>
    <m/>
    <m/>
    <m/>
    <m/>
    <m/>
  </r>
  <r>
    <x v="222"/>
    <x v="7"/>
    <x v="7"/>
    <n v="3"/>
    <n v="3"/>
    <n v="2"/>
    <s v="Madura"/>
    <n v="0.73"/>
    <n v="0.72299999999999998"/>
    <n v="-0.13667713987954408"/>
    <n v="7.0000000000000062E-3"/>
    <n v="0.251"/>
    <n v="3.0800000000000001E-2"/>
    <m/>
    <m/>
    <n v="28.4"/>
    <m/>
    <m/>
    <m/>
    <m/>
    <m/>
    <m/>
    <m/>
    <m/>
    <m/>
    <m/>
    <m/>
    <m/>
    <m/>
  </r>
  <r>
    <x v="223"/>
    <x v="6"/>
    <x v="6"/>
    <n v="5"/>
    <n v="1"/>
    <n v="2"/>
    <s v="Joven"/>
    <n v="0.73"/>
    <n v="0.73"/>
    <n v="-0.13667713987954408"/>
    <n v="0"/>
    <n v="0.33700000000000002"/>
    <n v="3.8800000000000001E-2"/>
    <m/>
    <m/>
    <n v="44"/>
    <m/>
    <m/>
    <m/>
    <m/>
    <m/>
    <m/>
    <m/>
    <m/>
    <m/>
    <m/>
    <m/>
    <m/>
    <m/>
  </r>
  <r>
    <x v="224"/>
    <x v="2"/>
    <x v="2"/>
    <n v="2"/>
    <n v="1"/>
    <n v="2"/>
    <s v="Joven"/>
    <n v="0.72899999999999998"/>
    <n v="0.68400000000000005"/>
    <n v="-0.13727247168202539"/>
    <n v="4.4999999999999929E-2"/>
    <n v="0.27100000000000002"/>
    <n v="2.87E-2"/>
    <m/>
    <m/>
    <n v="36"/>
    <m/>
    <m/>
    <m/>
    <m/>
    <m/>
    <m/>
    <m/>
    <m/>
    <m/>
    <m/>
    <m/>
    <m/>
    <m/>
  </r>
  <r>
    <x v="225"/>
    <x v="8"/>
    <x v="8"/>
    <n v="1"/>
    <n v="3"/>
    <n v="1"/>
    <s v="Madura"/>
    <n v="0.72799999999999998"/>
    <n v="0.68100000000000005"/>
    <n v="-0.13786862068696282"/>
    <n v="4.6999999999999931E-2"/>
    <n v="0.378"/>
    <n v="3.1199999999999999E-2"/>
    <m/>
    <m/>
    <n v="39.5"/>
    <n v="1"/>
    <n v="0.48330000000000001"/>
    <m/>
    <m/>
    <m/>
    <m/>
    <m/>
    <m/>
    <m/>
    <m/>
    <m/>
    <m/>
    <m/>
  </r>
  <r>
    <x v="226"/>
    <x v="8"/>
    <x v="8"/>
    <n v="3"/>
    <n v="1"/>
    <n v="1"/>
    <s v="Joven"/>
    <n v="0.72799999999999998"/>
    <n v="0.71299999999999997"/>
    <n v="-0.13786862068696282"/>
    <n v="1.5000000000000013E-2"/>
    <n v="0.38"/>
    <n v="3.4000000000000002E-2"/>
    <m/>
    <m/>
    <n v="37.9"/>
    <m/>
    <m/>
    <m/>
    <m/>
    <m/>
    <m/>
    <m/>
    <m/>
    <m/>
    <m/>
    <m/>
    <m/>
    <m/>
  </r>
  <r>
    <x v="227"/>
    <x v="1"/>
    <x v="1"/>
    <n v="5"/>
    <n v="3"/>
    <n v="1"/>
    <s v="Madura"/>
    <n v="0.72799999999999998"/>
    <n v="0.67500000000000004"/>
    <n v="-0.13786862068696282"/>
    <n v="5.2999999999999936E-2"/>
    <n v="0.19800000000000001"/>
    <n v="2.1100000000000001E-2"/>
    <m/>
    <m/>
    <n v="37.5"/>
    <m/>
    <m/>
    <m/>
    <m/>
    <m/>
    <m/>
    <m/>
    <m/>
    <m/>
    <m/>
    <m/>
    <m/>
    <m/>
  </r>
  <r>
    <x v="228"/>
    <x v="1"/>
    <x v="1"/>
    <n v="5"/>
    <n v="2"/>
    <n v="1"/>
    <s v="Intermedia"/>
    <n v="0.72699999999999998"/>
    <n v="0.65400000000000003"/>
    <n v="-0.13846558914096216"/>
    <n v="7.2999999999999954E-2"/>
    <n v="0.191"/>
    <n v="2.1999999999999999E-2"/>
    <m/>
    <m/>
    <n v="33.200000000000003"/>
    <m/>
    <m/>
    <m/>
    <m/>
    <m/>
    <m/>
    <m/>
    <m/>
    <m/>
    <m/>
    <m/>
    <m/>
    <m/>
  </r>
  <r>
    <x v="229"/>
    <x v="8"/>
    <x v="8"/>
    <n v="2"/>
    <n v="3"/>
    <n v="1"/>
    <s v="Madura"/>
    <n v="0.72599999999999998"/>
    <n v="0.68100000000000005"/>
    <n v="-0.13906337929990631"/>
    <n v="4.4999999999999929E-2"/>
    <n v="0.36"/>
    <n v="3.0300000000000001E-2"/>
    <m/>
    <m/>
    <n v="32.5"/>
    <m/>
    <m/>
    <m/>
    <m/>
    <m/>
    <m/>
    <m/>
    <m/>
    <m/>
    <m/>
    <m/>
    <m/>
    <m/>
  </r>
  <r>
    <x v="230"/>
    <x v="7"/>
    <x v="7"/>
    <n v="2"/>
    <n v="2"/>
    <n v="1"/>
    <s v="Intermedia"/>
    <n v="0.72599999999999998"/>
    <n v="0.72399999999999998"/>
    <n v="-0.13906337929990631"/>
    <n v="2.0000000000000018E-3"/>
    <n v="0.23400000000000001"/>
    <n v="2.4899999999999999E-2"/>
    <m/>
    <m/>
    <n v="46.5"/>
    <m/>
    <m/>
    <m/>
    <m/>
    <m/>
    <m/>
    <m/>
    <m/>
    <m/>
    <m/>
    <m/>
    <m/>
    <m/>
  </r>
  <r>
    <x v="231"/>
    <x v="7"/>
    <x v="7"/>
    <n v="5"/>
    <n v="1"/>
    <n v="1"/>
    <s v="Joven"/>
    <n v="0.72499999999999998"/>
    <n v="0.70499999999999996"/>
    <n v="-0.13966199342900631"/>
    <n v="2.0000000000000018E-2"/>
    <n v="0.33200000000000002"/>
    <n v="2.8299999999999999E-2"/>
    <m/>
    <m/>
    <n v="38.799999999999997"/>
    <m/>
    <m/>
    <m/>
    <m/>
    <m/>
    <m/>
    <m/>
    <m/>
    <m/>
    <m/>
    <m/>
    <m/>
    <m/>
  </r>
  <r>
    <x v="232"/>
    <x v="6"/>
    <x v="6"/>
    <n v="3"/>
    <n v="1"/>
    <n v="1"/>
    <s v="Joven"/>
    <n v="0.72399999999999998"/>
    <n v="0.72199999999999998"/>
    <n v="-0.14026143380285311"/>
    <n v="2.0000000000000018E-3"/>
    <n v="0.40300000000000002"/>
    <n v="4.8599999999999997E-2"/>
    <m/>
    <m/>
    <n v="35.4"/>
    <m/>
    <m/>
    <m/>
    <m/>
    <m/>
    <m/>
    <m/>
    <m/>
    <m/>
    <m/>
    <m/>
    <m/>
    <m/>
  </r>
  <r>
    <x v="233"/>
    <x v="6"/>
    <x v="6"/>
    <n v="3"/>
    <n v="3"/>
    <n v="2"/>
    <s v="Madura"/>
    <n v="0.72199999999999998"/>
    <n v="0.74199999999999999"/>
    <n v="-0.14146280243036088"/>
    <n v="-2.0000000000000018E-2"/>
    <n v="0.41799999999999998"/>
    <n v="4.7699999999999999E-2"/>
    <m/>
    <m/>
    <n v="42"/>
    <m/>
    <m/>
    <m/>
    <m/>
    <m/>
    <m/>
    <m/>
    <m/>
    <m/>
    <m/>
    <m/>
    <m/>
    <m/>
  </r>
  <r>
    <x v="234"/>
    <x v="5"/>
    <x v="5"/>
    <n v="4"/>
    <n v="3"/>
    <n v="1"/>
    <s v="Madura"/>
    <n v="0.72099999999999997"/>
    <n v="0.69"/>
    <n v="-0.14206473528057095"/>
    <n v="3.1000000000000028E-2"/>
    <n v="0.22600000000000001"/>
    <n v="2.1499999999999998E-2"/>
    <m/>
    <m/>
    <n v="41.7"/>
    <m/>
    <m/>
    <m/>
    <m/>
    <m/>
    <m/>
    <m/>
    <m/>
    <m/>
    <m/>
    <m/>
    <m/>
    <m/>
  </r>
  <r>
    <x v="235"/>
    <x v="7"/>
    <x v="7"/>
    <n v="4"/>
    <n v="3"/>
    <n v="2"/>
    <s v="Madura"/>
    <n v="0.72"/>
    <n v="0.69099999999999995"/>
    <n v="-0.14266750356873154"/>
    <n v="2.9000000000000026E-2"/>
    <n v="0.26200000000000001"/>
    <n v="3.1600000000000003E-2"/>
    <m/>
    <m/>
    <n v="32.200000000000003"/>
    <m/>
    <m/>
    <m/>
    <m/>
    <m/>
    <m/>
    <m/>
    <m/>
    <m/>
    <m/>
    <m/>
    <m/>
    <m/>
  </r>
  <r>
    <x v="236"/>
    <x v="8"/>
    <x v="8"/>
    <n v="1"/>
    <n v="1"/>
    <n v="1"/>
    <s v="Joven"/>
    <n v="0.71899999999999997"/>
    <n v="0.70299999999999996"/>
    <n v="-0.14327110961711739"/>
    <n v="1.6000000000000014E-2"/>
    <n v="0.35599999999999998"/>
    <n v="3.0599999999999999E-2"/>
    <m/>
    <m/>
    <n v="37.6"/>
    <m/>
    <m/>
    <m/>
    <m/>
    <m/>
    <m/>
    <m/>
    <m/>
    <m/>
    <m/>
    <m/>
    <m/>
    <m/>
  </r>
  <r>
    <x v="237"/>
    <x v="9"/>
    <x v="9"/>
    <n v="4"/>
    <n v="3"/>
    <n v="2"/>
    <s v="Madura"/>
    <n v="0.71899999999999997"/>
    <n v="0.70499999999999996"/>
    <n v="-0.14327110961711739"/>
    <n v="1.4000000000000012E-2"/>
    <n v="0.28100000000000003"/>
    <n v="1.66E-2"/>
    <m/>
    <m/>
    <n v="20.3"/>
    <m/>
    <m/>
    <m/>
    <m/>
    <m/>
    <m/>
    <m/>
    <m/>
    <m/>
    <m/>
    <m/>
    <m/>
    <m/>
  </r>
  <r>
    <x v="238"/>
    <x v="7"/>
    <x v="7"/>
    <n v="2"/>
    <n v="3"/>
    <n v="2"/>
    <s v="Madura"/>
    <n v="0.71799999999999997"/>
    <n v="0.71299999999999997"/>
    <n v="-0.14387555575769967"/>
    <n v="5.0000000000000044E-3"/>
    <n v="0.24"/>
    <n v="2.5100000000000001E-2"/>
    <m/>
    <m/>
    <n v="40.9"/>
    <m/>
    <m/>
    <m/>
    <m/>
    <m/>
    <m/>
    <m/>
    <m/>
    <m/>
    <m/>
    <m/>
    <m/>
    <m/>
  </r>
  <r>
    <x v="239"/>
    <x v="7"/>
    <x v="7"/>
    <n v="1"/>
    <n v="3"/>
    <n v="1"/>
    <s v="Madura"/>
    <n v="0.71699999999999997"/>
    <n v="0.67100000000000004"/>
    <n v="-0.14448084433219988"/>
    <n v="4.599999999999993E-2"/>
    <n v="0.26500000000000001"/>
    <n v="2.9600000000000001E-2"/>
    <m/>
    <m/>
    <n v="30.9"/>
    <n v="6"/>
    <n v="1.5222"/>
    <m/>
    <m/>
    <m/>
    <m/>
    <m/>
    <m/>
    <m/>
    <m/>
    <m/>
    <m/>
    <m/>
  </r>
  <r>
    <x v="240"/>
    <x v="9"/>
    <x v="9"/>
    <n v="5"/>
    <n v="1"/>
    <n v="1"/>
    <s v="Joven"/>
    <n v="0.71699999999999997"/>
    <n v="0.629"/>
    <n v="-0.14448084433219988"/>
    <n v="8.7999999999999967E-2"/>
    <n v="0.28100000000000003"/>
    <n v="1.9099999999999999E-2"/>
    <m/>
    <m/>
    <n v="33.5"/>
    <m/>
    <m/>
    <m/>
    <m/>
    <m/>
    <m/>
    <m/>
    <m/>
    <m/>
    <m/>
    <m/>
    <m/>
    <m/>
  </r>
  <r>
    <x v="241"/>
    <x v="1"/>
    <x v="1"/>
    <n v="1"/>
    <n v="3"/>
    <n v="2"/>
    <s v="Madura"/>
    <n v="0.71599999999999997"/>
    <n v="0.56200000000000006"/>
    <n v="-0.14508697769214446"/>
    <n v="0.15399999999999991"/>
    <n v="0.20200000000000001"/>
    <n v="2.3099999999999999E-2"/>
    <m/>
    <m/>
    <n v="22.2"/>
    <n v="3"/>
    <n v="1.3047"/>
    <m/>
    <m/>
    <m/>
    <m/>
    <m/>
    <m/>
    <m/>
    <m/>
    <m/>
    <m/>
    <m/>
  </r>
  <r>
    <x v="242"/>
    <x v="9"/>
    <x v="9"/>
    <n v="2"/>
    <n v="1"/>
    <n v="2"/>
    <s v="Joven"/>
    <n v="0.71599999999999997"/>
    <n v="0.68799999999999994"/>
    <n v="-0.14508697769214446"/>
    <n v="2.8000000000000025E-2"/>
    <n v="0.252"/>
    <n v="1.7399999999999999E-2"/>
    <m/>
    <m/>
    <n v="26.8"/>
    <m/>
    <m/>
    <m/>
    <m/>
    <m/>
    <m/>
    <m/>
    <m/>
    <m/>
    <m/>
    <m/>
    <m/>
    <m/>
  </r>
  <r>
    <x v="243"/>
    <x v="9"/>
    <x v="9"/>
    <n v="3"/>
    <n v="1"/>
    <n v="1"/>
    <s v="Joven"/>
    <n v="0.71599999999999997"/>
    <n v="0.68799999999999994"/>
    <n v="-0.14508697769214446"/>
    <n v="2.8000000000000025E-2"/>
    <n v="0.27600000000000002"/>
    <n v="1.89E-2"/>
    <m/>
    <m/>
    <n v="21.9"/>
    <m/>
    <m/>
    <m/>
    <m/>
    <m/>
    <m/>
    <m/>
    <m/>
    <m/>
    <m/>
    <m/>
    <m/>
    <m/>
  </r>
  <r>
    <x v="244"/>
    <x v="9"/>
    <x v="9"/>
    <n v="4"/>
    <n v="3"/>
    <n v="1"/>
    <s v="Madura"/>
    <n v="0.71599999999999997"/>
    <n v="0.70699999999999996"/>
    <n v="-0.14508697769214446"/>
    <n v="9.000000000000008E-3"/>
    <n v="0.30299999999999999"/>
    <n v="1.8200000000000001E-2"/>
    <m/>
    <m/>
    <n v="19.7"/>
    <m/>
    <m/>
    <m/>
    <m/>
    <m/>
    <m/>
    <m/>
    <m/>
    <m/>
    <m/>
    <m/>
    <m/>
    <m/>
  </r>
  <r>
    <x v="245"/>
    <x v="2"/>
    <x v="2"/>
    <n v="2"/>
    <n v="3"/>
    <n v="1"/>
    <s v="Madura"/>
    <n v="0.71499999999999997"/>
    <n v="0.67300000000000004"/>
    <n v="-0.14569395819891939"/>
    <n v="4.1999999999999926E-2"/>
    <n v="0.25600000000000001"/>
    <n v="1.8800000000000001E-2"/>
    <m/>
    <m/>
    <n v="36.6"/>
    <m/>
    <m/>
    <m/>
    <m/>
    <m/>
    <m/>
    <m/>
    <m/>
    <m/>
    <m/>
    <m/>
    <m/>
    <m/>
  </r>
  <r>
    <x v="246"/>
    <x v="6"/>
    <x v="6"/>
    <n v="4"/>
    <n v="2"/>
    <n v="2"/>
    <s v="Intermedia"/>
    <n v="0.71499999999999997"/>
    <n v="0.752"/>
    <n v="-0.14569395819891939"/>
    <n v="-3.7000000000000033E-2"/>
    <n v="0.34899999999999998"/>
    <n v="3.9899999999999998E-2"/>
    <m/>
    <m/>
    <n v="53.2"/>
    <m/>
    <m/>
    <m/>
    <m/>
    <m/>
    <m/>
    <m/>
    <m/>
    <m/>
    <m/>
    <m/>
    <m/>
    <m/>
  </r>
  <r>
    <x v="247"/>
    <x v="1"/>
    <x v="1"/>
    <n v="5"/>
    <n v="3"/>
    <n v="2"/>
    <s v="Madura"/>
    <n v="0.71299999999999997"/>
    <n v="0.63"/>
    <n v="-0.14691047014813444"/>
    <n v="8.2999999999999963E-2"/>
    <n v="0.21"/>
    <n v="2.3300000000000001E-2"/>
    <m/>
    <m/>
    <n v="36.5"/>
    <m/>
    <m/>
    <m/>
    <m/>
    <m/>
    <m/>
    <m/>
    <m/>
    <m/>
    <m/>
    <m/>
    <m/>
    <m/>
  </r>
  <r>
    <x v="248"/>
    <x v="2"/>
    <x v="2"/>
    <n v="3"/>
    <n v="2"/>
    <n v="1"/>
    <s v="Intermedia"/>
    <n v="0.71199999999999997"/>
    <n v="0.66100000000000003"/>
    <n v="-0.14752000636314364"/>
    <n v="5.0999999999999934E-2"/>
    <n v="0.30499999999999999"/>
    <n v="3.32E-2"/>
    <m/>
    <m/>
    <n v="40.200000000000003"/>
    <m/>
    <m/>
    <m/>
    <m/>
    <m/>
    <m/>
    <m/>
    <m/>
    <m/>
    <m/>
    <m/>
    <m/>
    <m/>
  </r>
  <r>
    <x v="249"/>
    <x v="10"/>
    <x v="10"/>
    <n v="3"/>
    <n v="1"/>
    <n v="2"/>
    <s v="Joven"/>
    <n v="0.71199999999999997"/>
    <n v="0.68400000000000005"/>
    <n v="-0.14752000636314364"/>
    <n v="2.7999999999999914E-2"/>
    <n v="0.252"/>
    <n v="1.9699999999999999E-2"/>
    <m/>
    <m/>
    <n v="25.8"/>
    <m/>
    <m/>
    <m/>
    <m/>
    <m/>
    <m/>
    <m/>
    <m/>
    <m/>
    <m/>
    <m/>
    <m/>
    <m/>
  </r>
  <r>
    <x v="250"/>
    <x v="4"/>
    <x v="4"/>
    <n v="5"/>
    <n v="2"/>
    <n v="1"/>
    <s v="Intermedia"/>
    <n v="0.71"/>
    <n v="0.73"/>
    <n v="-0.14874165128092473"/>
    <n v="-2.0000000000000018E-2"/>
    <n v="0.39900000000000002"/>
    <n v="4.6600000000000003E-2"/>
    <m/>
    <m/>
    <n v="48"/>
    <m/>
    <m/>
    <m/>
    <m/>
    <m/>
    <m/>
    <m/>
    <m/>
    <m/>
    <m/>
    <m/>
    <m/>
    <m/>
  </r>
  <r>
    <x v="251"/>
    <x v="4"/>
    <x v="4"/>
    <n v="5"/>
    <n v="2"/>
    <n v="2"/>
    <s v="Intermedia"/>
    <n v="0.71"/>
    <n v="0.73199999999999998"/>
    <n v="-0.14874165128092473"/>
    <n v="-2.200000000000002E-2"/>
    <n v="0.39900000000000002"/>
    <n v="4.7399999999999998E-2"/>
    <m/>
    <m/>
    <n v="37.5"/>
    <m/>
    <m/>
    <m/>
    <m/>
    <m/>
    <m/>
    <m/>
    <m/>
    <m/>
    <m/>
    <m/>
    <m/>
    <m/>
  </r>
  <r>
    <x v="252"/>
    <x v="7"/>
    <x v="7"/>
    <n v="1"/>
    <n v="3"/>
    <n v="2"/>
    <s v="Madura"/>
    <n v="0.70799999999999996"/>
    <n v="0.68100000000000005"/>
    <n v="-0.14996674231023099"/>
    <n v="2.6999999999999913E-2"/>
    <n v="0.253"/>
    <n v="2.8199999999999999E-2"/>
    <m/>
    <m/>
    <n v="33"/>
    <n v="6"/>
    <n v="1.5222"/>
    <m/>
    <m/>
    <m/>
    <m/>
    <m/>
    <m/>
    <m/>
    <m/>
    <m/>
    <m/>
    <m/>
  </r>
  <r>
    <x v="253"/>
    <x v="5"/>
    <x v="5"/>
    <n v="3"/>
    <n v="1"/>
    <n v="1"/>
    <s v="Joven"/>
    <n v="0.70699999999999996"/>
    <n v="0.67700000000000005"/>
    <n v="-0.15058058620310061"/>
    <n v="2.9999999999999916E-2"/>
    <n v="0.21199999999999999"/>
    <n v="2.2100000000000002E-2"/>
    <m/>
    <m/>
    <n v="23"/>
    <m/>
    <m/>
    <m/>
    <m/>
    <m/>
    <m/>
    <m/>
    <m/>
    <m/>
    <m/>
    <m/>
    <m/>
    <m/>
  </r>
  <r>
    <x v="254"/>
    <x v="10"/>
    <x v="10"/>
    <n v="3"/>
    <n v="1"/>
    <n v="1"/>
    <s v="Joven"/>
    <n v="0.70699999999999996"/>
    <n v="0.61599999999999999"/>
    <n v="-0.15058058620310061"/>
    <n v="9.099999999999997E-2"/>
    <n v="0.184"/>
    <n v="1.9800000000000002E-2"/>
    <m/>
    <m/>
    <n v="26"/>
    <m/>
    <m/>
    <m/>
    <m/>
    <m/>
    <m/>
    <m/>
    <m/>
    <m/>
    <m/>
    <m/>
    <m/>
    <m/>
  </r>
  <r>
    <x v="255"/>
    <x v="10"/>
    <x v="10"/>
    <n v="4"/>
    <n v="1"/>
    <n v="1"/>
    <s v="Joven"/>
    <n v="0.70699999999999996"/>
    <n v="0.51600000000000001"/>
    <n v="-0.15058058620310061"/>
    <n v="0.19099999999999995"/>
    <n v="0.23499999999999999"/>
    <n v="3.0499999999999999E-2"/>
    <m/>
    <m/>
    <n v="33"/>
    <m/>
    <m/>
    <m/>
    <m/>
    <m/>
    <m/>
    <m/>
    <m/>
    <m/>
    <m/>
    <m/>
    <m/>
    <m/>
  </r>
  <r>
    <x v="256"/>
    <x v="9"/>
    <x v="9"/>
    <n v="1"/>
    <n v="3"/>
    <n v="2"/>
    <s v="Madura"/>
    <n v="0.70199999999999996"/>
    <n v="0.38600000000000001"/>
    <m/>
    <n v="0.31599999999999995"/>
    <n v="0.28599999999999998"/>
    <n v="1.61E-2"/>
    <m/>
    <m/>
    <n v="29.1"/>
    <n v="8"/>
    <n v="2.0291000000000001"/>
    <m/>
    <m/>
    <m/>
    <m/>
    <m/>
    <m/>
    <m/>
    <m/>
    <m/>
    <m/>
    <m/>
  </r>
  <r>
    <x v="257"/>
    <x v="2"/>
    <x v="2"/>
    <n v="5"/>
    <n v="2"/>
    <n v="1"/>
    <s v="Intermedia"/>
    <n v="0.7"/>
    <n v="0.66300000000000003"/>
    <m/>
    <n v="3.6999999999999922E-2"/>
    <n v="0.30599999999999999"/>
    <n v="3.2300000000000002E-2"/>
    <m/>
    <m/>
    <n v="18"/>
    <m/>
    <m/>
    <m/>
    <m/>
    <m/>
    <m/>
    <m/>
    <m/>
    <m/>
    <m/>
    <m/>
    <m/>
    <m/>
  </r>
  <r>
    <x v="258"/>
    <x v="10"/>
    <x v="10"/>
    <n v="2"/>
    <n v="2"/>
    <n v="2"/>
    <s v="Intermedia"/>
    <n v="0.69799999999999995"/>
    <n v="0.63600000000000001"/>
    <m/>
    <n v="6.1999999999999944E-2"/>
    <n v="0.16"/>
    <n v="1.7399999999999999E-2"/>
    <m/>
    <m/>
    <n v="33.9"/>
    <m/>
    <m/>
    <m/>
    <m/>
    <m/>
    <m/>
    <m/>
    <m/>
    <m/>
    <m/>
    <m/>
    <m/>
    <m/>
  </r>
  <r>
    <x v="259"/>
    <x v="9"/>
    <x v="9"/>
    <n v="3"/>
    <n v="3"/>
    <n v="1"/>
    <s v="Madura"/>
    <n v="0.69699999999999995"/>
    <n v="0.67"/>
    <m/>
    <n v="2.6999999999999913E-2"/>
    <n v="0.25600000000000001"/>
    <n v="1.6799999999999999E-2"/>
    <m/>
    <m/>
    <n v="26.2"/>
    <m/>
    <m/>
    <m/>
    <m/>
    <m/>
    <m/>
    <m/>
    <m/>
    <m/>
    <m/>
    <m/>
    <m/>
    <m/>
  </r>
  <r>
    <x v="260"/>
    <x v="5"/>
    <x v="5"/>
    <n v="4"/>
    <n v="2"/>
    <n v="2"/>
    <s v="Intermedia"/>
    <n v="0.69599999999999995"/>
    <n v="0.70299999999999996"/>
    <m/>
    <n v="-7.0000000000000062E-3"/>
    <n v="0.23699999999999999"/>
    <n v="2.46E-2"/>
    <m/>
    <m/>
    <n v="40.200000000000003"/>
    <m/>
    <m/>
    <m/>
    <m/>
    <m/>
    <m/>
    <m/>
    <m/>
    <m/>
    <m/>
    <m/>
    <m/>
    <m/>
  </r>
  <r>
    <x v="261"/>
    <x v="9"/>
    <x v="9"/>
    <n v="5"/>
    <n v="2"/>
    <n v="1"/>
    <s v="Intermedia"/>
    <n v="0.69399999999999995"/>
    <n v="0.61699999999999999"/>
    <m/>
    <n v="7.6999999999999957E-2"/>
    <n v="0.30499999999999999"/>
    <n v="2.06E-2"/>
    <m/>
    <m/>
    <n v="33.299999999999997"/>
    <m/>
    <m/>
    <m/>
    <m/>
    <m/>
    <m/>
    <m/>
    <m/>
    <m/>
    <m/>
    <m/>
    <m/>
    <m/>
  </r>
  <r>
    <x v="262"/>
    <x v="5"/>
    <x v="5"/>
    <n v="4"/>
    <n v="1"/>
    <n v="1"/>
    <s v="Joven"/>
    <n v="0.69299999999999995"/>
    <n v="0.64200000000000002"/>
    <m/>
    <n v="5.0999999999999934E-2"/>
    <n v="0.23100000000000001"/>
    <n v="2.4299999999999999E-2"/>
    <m/>
    <m/>
    <n v="36.6"/>
    <m/>
    <m/>
    <m/>
    <m/>
    <m/>
    <m/>
    <m/>
    <m/>
    <m/>
    <m/>
    <m/>
    <m/>
    <m/>
  </r>
  <r>
    <x v="263"/>
    <x v="8"/>
    <x v="8"/>
    <n v="5"/>
    <n v="1"/>
    <n v="2"/>
    <s v="Joven"/>
    <n v="0.68500000000000005"/>
    <n v="0.66200000000000003"/>
    <m/>
    <n v="2.300000000000002E-2"/>
    <n v="0.41299999999999998"/>
    <n v="3.0499999999999999E-2"/>
    <m/>
    <m/>
    <n v="35.5"/>
    <m/>
    <m/>
    <m/>
    <m/>
    <m/>
    <m/>
    <m/>
    <m/>
    <m/>
    <m/>
    <m/>
    <m/>
    <m/>
  </r>
  <r>
    <x v="264"/>
    <x v="7"/>
    <x v="7"/>
    <n v="1"/>
    <n v="2"/>
    <n v="1"/>
    <s v="Intermedia"/>
    <n v="0.68500000000000005"/>
    <n v="0.61399999999999999"/>
    <m/>
    <n v="7.1000000000000063E-2"/>
    <n v="0.41799999999999998"/>
    <n v="2.7400000000000001E-2"/>
    <m/>
    <m/>
    <n v="32.5"/>
    <m/>
    <m/>
    <m/>
    <m/>
    <m/>
    <m/>
    <m/>
    <m/>
    <m/>
    <m/>
    <m/>
    <m/>
    <m/>
  </r>
  <r>
    <x v="265"/>
    <x v="8"/>
    <x v="8"/>
    <n v="1"/>
    <n v="1"/>
    <n v="2"/>
    <s v="Joven"/>
    <n v="0.68400000000000005"/>
    <n v="0.68"/>
    <m/>
    <n v="4.0000000000000036E-3"/>
    <n v="0.33100000000000002"/>
    <n v="3.0700000000000002E-2"/>
    <m/>
    <m/>
    <n v="34.799999999999997"/>
    <m/>
    <m/>
    <m/>
    <m/>
    <m/>
    <m/>
    <m/>
    <m/>
    <m/>
    <m/>
    <m/>
    <m/>
    <m/>
  </r>
  <r>
    <x v="266"/>
    <x v="5"/>
    <x v="5"/>
    <n v="5"/>
    <n v="2"/>
    <n v="2"/>
    <s v="Intermedia"/>
    <n v="0.68300000000000005"/>
    <n v="0.66300000000000003"/>
    <m/>
    <n v="2.0000000000000018E-2"/>
    <n v="0.23899999999999999"/>
    <n v="2.4400000000000002E-2"/>
    <m/>
    <m/>
    <n v="42"/>
    <m/>
    <m/>
    <m/>
    <m/>
    <m/>
    <m/>
    <m/>
    <m/>
    <m/>
    <m/>
    <m/>
    <m/>
    <m/>
  </r>
  <r>
    <x v="267"/>
    <x v="5"/>
    <x v="5"/>
    <n v="1"/>
    <n v="1"/>
    <n v="2"/>
    <s v="Joven"/>
    <n v="0.68"/>
    <n v="0.60599999999999998"/>
    <m/>
    <n v="7.4000000000000066E-2"/>
    <n v="0.253"/>
    <n v="2.6800000000000001E-2"/>
    <m/>
    <m/>
    <n v="27"/>
    <m/>
    <m/>
    <m/>
    <m/>
    <m/>
    <m/>
    <m/>
    <m/>
    <m/>
    <m/>
    <m/>
    <m/>
    <m/>
  </r>
  <r>
    <x v="268"/>
    <x v="5"/>
    <x v="5"/>
    <n v="3"/>
    <n v="2"/>
    <n v="2"/>
    <s v="Intermedia"/>
    <n v="0.67700000000000005"/>
    <n v="0.68"/>
    <m/>
    <n v="-3.0000000000000027E-3"/>
    <n v="0.21299999999999999"/>
    <n v="2.1399999999999999E-2"/>
    <m/>
    <m/>
    <n v="25.5"/>
    <m/>
    <m/>
    <m/>
    <m/>
    <m/>
    <m/>
    <m/>
    <m/>
    <m/>
    <m/>
    <m/>
    <m/>
    <m/>
  </r>
  <r>
    <x v="269"/>
    <x v="5"/>
    <x v="5"/>
    <n v="4"/>
    <n v="2"/>
    <n v="1"/>
    <s v="Intermedia"/>
    <n v="0.67700000000000005"/>
    <n v="0.65900000000000003"/>
    <m/>
    <n v="1.8000000000000016E-2"/>
    <n v="0.23499999999999999"/>
    <n v="2.4899999999999999E-2"/>
    <m/>
    <m/>
    <n v="37.1"/>
    <m/>
    <m/>
    <m/>
    <m/>
    <m/>
    <m/>
    <m/>
    <m/>
    <m/>
    <m/>
    <m/>
    <m/>
    <m/>
  </r>
  <r>
    <x v="270"/>
    <x v="8"/>
    <x v="8"/>
    <n v="5"/>
    <n v="1"/>
    <n v="1"/>
    <s v="Joven"/>
    <n v="0.67500000000000004"/>
    <n v="0.70799999999999996"/>
    <m/>
    <n v="-3.2999999999999918E-2"/>
    <n v="0.38"/>
    <n v="3.27E-2"/>
    <m/>
    <m/>
    <n v="35.5"/>
    <m/>
    <m/>
    <m/>
    <m/>
    <m/>
    <m/>
    <m/>
    <m/>
    <m/>
    <m/>
    <m/>
    <m/>
    <m/>
  </r>
  <r>
    <x v="271"/>
    <x v="9"/>
    <x v="9"/>
    <n v="5"/>
    <n v="3"/>
    <n v="1"/>
    <s v="Madura"/>
    <n v="0.67400000000000004"/>
    <n v="0.64400000000000002"/>
    <m/>
    <n v="3.0000000000000027E-2"/>
    <n v="0.255"/>
    <n v="1.7000000000000001E-2"/>
    <m/>
    <m/>
    <n v="27.7"/>
    <m/>
    <m/>
    <m/>
    <m/>
    <m/>
    <m/>
    <m/>
    <m/>
    <m/>
    <m/>
    <m/>
    <m/>
    <m/>
  </r>
  <r>
    <x v="272"/>
    <x v="5"/>
    <x v="5"/>
    <n v="1"/>
    <n v="1"/>
    <n v="1"/>
    <s v="Joven"/>
    <n v="0.67400000000000004"/>
    <n v="0.65"/>
    <m/>
    <n v="2.4000000000000021E-2"/>
    <n v="0.23699999999999999"/>
    <n v="2.6100000000000002E-2"/>
    <m/>
    <m/>
    <n v="25"/>
    <m/>
    <m/>
    <m/>
    <m/>
    <m/>
    <m/>
    <m/>
    <m/>
    <m/>
    <m/>
    <m/>
    <m/>
    <m/>
  </r>
  <r>
    <x v="273"/>
    <x v="9"/>
    <x v="9"/>
    <n v="2"/>
    <n v="2"/>
    <n v="1"/>
    <s v="Intermedia"/>
    <n v="0.67100000000000004"/>
    <n v="0.63500000000000001"/>
    <m/>
    <n v="3.6000000000000032E-2"/>
    <n v="0.28499999999999998"/>
    <n v="1.55E-2"/>
    <m/>
    <m/>
    <n v="24.9"/>
    <m/>
    <m/>
    <m/>
    <m/>
    <m/>
    <m/>
    <m/>
    <m/>
    <m/>
    <m/>
    <m/>
    <m/>
    <m/>
  </r>
  <r>
    <x v="274"/>
    <x v="10"/>
    <x v="10"/>
    <n v="5"/>
    <n v="2"/>
    <n v="2"/>
    <s v="Intermedia"/>
    <n v="0.67100000000000004"/>
    <n v="0.57399999999999995"/>
    <m/>
    <n v="9.7000000000000086E-2"/>
    <n v="0.23100000000000001"/>
    <n v="2.6700000000000002E-2"/>
    <m/>
    <m/>
    <n v="33.799999999999997"/>
    <m/>
    <m/>
    <m/>
    <m/>
    <m/>
    <m/>
    <m/>
    <m/>
    <m/>
    <m/>
    <m/>
    <m/>
    <m/>
  </r>
  <r>
    <x v="275"/>
    <x v="5"/>
    <x v="5"/>
    <n v="5"/>
    <n v="1"/>
    <n v="2"/>
    <s v="Joven"/>
    <n v="0.67"/>
    <n v="0.625"/>
    <m/>
    <n v="4.500000000000004E-2"/>
    <n v="0.216"/>
    <n v="2.23E-2"/>
    <m/>
    <m/>
    <n v="33.4"/>
    <m/>
    <m/>
    <m/>
    <m/>
    <m/>
    <m/>
    <m/>
    <m/>
    <m/>
    <m/>
    <m/>
    <m/>
    <m/>
  </r>
  <r>
    <x v="276"/>
    <x v="5"/>
    <x v="5"/>
    <n v="5"/>
    <n v="2"/>
    <n v="1"/>
    <s v="Intermedia"/>
    <n v="0.66800000000000004"/>
    <n v="0.623"/>
    <m/>
    <n v="4.500000000000004E-2"/>
    <n v="0.222"/>
    <n v="2.3400000000000001E-2"/>
    <m/>
    <m/>
    <n v="41.1"/>
    <m/>
    <m/>
    <m/>
    <m/>
    <m/>
    <m/>
    <m/>
    <m/>
    <m/>
    <m/>
    <m/>
    <m/>
    <m/>
  </r>
  <r>
    <x v="277"/>
    <x v="10"/>
    <x v="10"/>
    <n v="1"/>
    <n v="3"/>
    <n v="2"/>
    <s v="Madura"/>
    <n v="0.66800000000000004"/>
    <n v="0.64300000000000002"/>
    <m/>
    <n v="2.5000000000000022E-2"/>
    <n v="0.33700000000000002"/>
    <n v="2.52E-2"/>
    <m/>
    <m/>
    <n v="28.4"/>
    <n v="10"/>
    <n v="0.24410000000000001"/>
    <m/>
    <m/>
    <m/>
    <m/>
    <m/>
    <m/>
    <m/>
    <m/>
    <m/>
    <m/>
    <m/>
  </r>
  <r>
    <x v="278"/>
    <x v="4"/>
    <x v="4"/>
    <n v="4"/>
    <n v="3"/>
    <n v="1"/>
    <s v="Madura"/>
    <n v="0.66700000000000004"/>
    <n v="0.66900000000000004"/>
    <m/>
    <n v="-2.0000000000000018E-3"/>
    <n v="0.46700000000000003"/>
    <n v="5.9400000000000001E-2"/>
    <m/>
    <m/>
    <n v="61.1"/>
    <m/>
    <m/>
    <m/>
    <m/>
    <m/>
    <m/>
    <m/>
    <m/>
    <m/>
    <m/>
    <m/>
    <m/>
    <m/>
  </r>
  <r>
    <x v="279"/>
    <x v="1"/>
    <x v="1"/>
    <n v="4"/>
    <n v="3"/>
    <n v="1"/>
    <s v="Madura"/>
    <n v="0.66200000000000003"/>
    <n v="0.63500000000000001"/>
    <m/>
    <n v="2.7000000000000024E-2"/>
    <n v="0.28499999999999998"/>
    <n v="2.12E-2"/>
    <m/>
    <m/>
    <n v="31.4"/>
    <m/>
    <m/>
    <m/>
    <m/>
    <m/>
    <m/>
    <m/>
    <m/>
    <m/>
    <m/>
    <m/>
    <m/>
    <m/>
  </r>
  <r>
    <x v="280"/>
    <x v="10"/>
    <x v="10"/>
    <n v="1"/>
    <n v="3"/>
    <n v="1"/>
    <s v="Madura"/>
    <n v="0.66200000000000003"/>
    <n v="0.64900000000000002"/>
    <m/>
    <n v="1.3000000000000012E-2"/>
    <n v="0.27500000000000002"/>
    <n v="2.7199999999999998E-2"/>
    <m/>
    <m/>
    <n v="30.2"/>
    <n v="10"/>
    <n v="0.24410000000000001"/>
    <m/>
    <m/>
    <m/>
    <m/>
    <m/>
    <m/>
    <m/>
    <m/>
    <m/>
    <m/>
    <m/>
  </r>
  <r>
    <x v="281"/>
    <x v="9"/>
    <x v="9"/>
    <n v="3"/>
    <n v="1"/>
    <n v="2"/>
    <s v="Joven"/>
    <n v="0.65"/>
    <n v="0.64300000000000002"/>
    <m/>
    <n v="7.0000000000000062E-3"/>
    <n v="0.26500000000000001"/>
    <n v="1.8599999999999998E-2"/>
    <m/>
    <m/>
    <n v="24.9"/>
    <m/>
    <m/>
    <m/>
    <m/>
    <m/>
    <m/>
    <m/>
    <m/>
    <m/>
    <m/>
    <m/>
    <m/>
    <m/>
  </r>
  <r>
    <x v="282"/>
    <x v="5"/>
    <x v="5"/>
    <n v="5"/>
    <n v="3"/>
    <n v="2"/>
    <s v="Madura"/>
    <n v="0.65"/>
    <n v="0.60699999999999998"/>
    <m/>
    <n v="4.3000000000000038E-2"/>
    <n v="0.24099999999999999"/>
    <n v="2.4299999999999999E-2"/>
    <m/>
    <m/>
    <n v="40.9"/>
    <m/>
    <m/>
    <m/>
    <m/>
    <m/>
    <m/>
    <m/>
    <m/>
    <m/>
    <m/>
    <m/>
    <m/>
    <m/>
  </r>
  <r>
    <x v="283"/>
    <x v="5"/>
    <x v="5"/>
    <n v="3"/>
    <n v="3"/>
    <n v="2"/>
    <s v="Madura"/>
    <n v="0.64900000000000002"/>
    <n v="0.65"/>
    <m/>
    <n v="-1.0000000000000009E-3"/>
    <n v="0.222"/>
    <n v="2.2100000000000002E-2"/>
    <m/>
    <m/>
    <n v="23"/>
    <m/>
    <m/>
    <m/>
    <m/>
    <m/>
    <m/>
    <m/>
    <m/>
    <m/>
    <m/>
    <m/>
    <m/>
    <m/>
  </r>
  <r>
    <x v="284"/>
    <x v="1"/>
    <x v="1"/>
    <n v="4"/>
    <n v="1"/>
    <n v="2"/>
    <s v="Joven"/>
    <n v="0.64800000000000002"/>
    <n v="0.61399999999999999"/>
    <m/>
    <n v="3.400000000000003E-2"/>
    <n v="0.30299999999999999"/>
    <n v="2.01E-2"/>
    <m/>
    <m/>
    <n v="29.5"/>
    <m/>
    <m/>
    <m/>
    <m/>
    <m/>
    <m/>
    <m/>
    <m/>
    <m/>
    <m/>
    <m/>
    <m/>
    <m/>
  </r>
  <r>
    <x v="285"/>
    <x v="10"/>
    <x v="10"/>
    <n v="5"/>
    <n v="1"/>
    <n v="1"/>
    <s v="Joven"/>
    <n v="0.64400000000000002"/>
    <n v="0.56899999999999995"/>
    <m/>
    <n v="7.5000000000000067E-2"/>
    <n v="0.20200000000000001"/>
    <n v="0.03"/>
    <m/>
    <m/>
    <n v="27"/>
    <m/>
    <m/>
    <m/>
    <m/>
    <m/>
    <m/>
    <m/>
    <m/>
    <m/>
    <m/>
    <m/>
    <m/>
    <m/>
  </r>
  <r>
    <x v="286"/>
    <x v="2"/>
    <x v="2"/>
    <n v="5"/>
    <n v="2"/>
    <n v="2"/>
    <s v="Intermedia"/>
    <n v="0.64300000000000002"/>
    <n v="0.64900000000000002"/>
    <m/>
    <n v="-6.0000000000000053E-3"/>
    <n v="0.307"/>
    <n v="3.2599999999999997E-2"/>
    <m/>
    <m/>
    <n v="17.8"/>
    <m/>
    <m/>
    <m/>
    <m/>
    <m/>
    <m/>
    <m/>
    <m/>
    <m/>
    <m/>
    <m/>
    <m/>
    <m/>
  </r>
  <r>
    <x v="287"/>
    <x v="5"/>
    <x v="5"/>
    <n v="5"/>
    <n v="1"/>
    <n v="1"/>
    <s v="Joven"/>
    <n v="0.63800000000000001"/>
    <n v="0.63900000000000001"/>
    <m/>
    <n v="-1.0000000000000009E-3"/>
    <n v="0.216"/>
    <n v="2.1700000000000001E-2"/>
    <m/>
    <m/>
    <n v="33"/>
    <m/>
    <m/>
    <m/>
    <m/>
    <m/>
    <m/>
    <m/>
    <m/>
    <m/>
    <m/>
    <m/>
    <m/>
    <m/>
  </r>
  <r>
    <x v="288"/>
    <x v="5"/>
    <x v="5"/>
    <n v="1"/>
    <n v="2"/>
    <n v="2"/>
    <s v="Intermedia"/>
    <n v="0.63"/>
    <n v="0.6"/>
    <m/>
    <n v="3.0000000000000027E-2"/>
    <n v="0.217"/>
    <n v="2.3900000000000001E-2"/>
    <m/>
    <m/>
    <n v="27"/>
    <m/>
    <m/>
    <m/>
    <m/>
    <m/>
    <m/>
    <m/>
    <m/>
    <m/>
    <m/>
    <m/>
    <m/>
    <m/>
  </r>
  <r>
    <x v="289"/>
    <x v="9"/>
    <x v="9"/>
    <n v="2"/>
    <n v="3"/>
    <n v="2"/>
    <s v="Madura"/>
    <n v="0.629"/>
    <n v="0.60399999999999998"/>
    <m/>
    <n v="2.5000000000000022E-2"/>
    <n v="0.23699999999999999"/>
    <n v="1.52E-2"/>
    <m/>
    <m/>
    <n v="21.8"/>
    <m/>
    <m/>
    <m/>
    <m/>
    <m/>
    <m/>
    <m/>
    <m/>
    <m/>
    <m/>
    <m/>
    <m/>
    <m/>
  </r>
  <r>
    <x v="290"/>
    <x v="10"/>
    <x v="10"/>
    <n v="5"/>
    <n v="2"/>
    <n v="1"/>
    <s v="Intermedia"/>
    <n v="0.627"/>
    <n v="0.57399999999999995"/>
    <m/>
    <n v="5.3000000000000047E-2"/>
    <n v="0.189"/>
    <n v="2.58E-2"/>
    <m/>
    <m/>
    <n v="31.9"/>
    <m/>
    <m/>
    <m/>
    <m/>
    <m/>
    <m/>
    <m/>
    <m/>
    <m/>
    <m/>
    <m/>
    <m/>
    <m/>
  </r>
  <r>
    <x v="291"/>
    <x v="10"/>
    <x v="10"/>
    <n v="4"/>
    <n v="1"/>
    <n v="2"/>
    <s v="Joven"/>
    <n v="0.625"/>
    <n v="0.54700000000000004"/>
    <m/>
    <n v="7.7999999999999958E-2"/>
    <n v="0.23799999999999999"/>
    <n v="2.7099999999999999E-2"/>
    <m/>
    <m/>
    <n v="33.200000000000003"/>
    <m/>
    <m/>
    <m/>
    <m/>
    <m/>
    <m/>
    <m/>
    <m/>
    <m/>
    <m/>
    <m/>
    <m/>
    <m/>
  </r>
  <r>
    <x v="292"/>
    <x v="5"/>
    <x v="5"/>
    <n v="4"/>
    <n v="3"/>
    <n v="2"/>
    <s v="Madura"/>
    <n v="0.623"/>
    <n v="0.64800000000000002"/>
    <m/>
    <n v="-2.5000000000000022E-2"/>
    <n v="0.24099999999999999"/>
    <n v="2.3400000000000001E-2"/>
    <m/>
    <m/>
    <n v="37.700000000000003"/>
    <m/>
    <m/>
    <m/>
    <m/>
    <m/>
    <m/>
    <m/>
    <m/>
    <m/>
    <m/>
    <m/>
    <m/>
    <m/>
  </r>
  <r>
    <x v="293"/>
    <x v="8"/>
    <x v="8"/>
    <n v="1"/>
    <n v="2"/>
    <n v="1"/>
    <s v="Intermedia"/>
    <n v="0.62"/>
    <n v="0.7"/>
    <m/>
    <n v="-7.999999999999996E-2"/>
    <n v="0.38"/>
    <n v="2.8899999999999999E-2"/>
    <m/>
    <m/>
    <n v="39.4"/>
    <m/>
    <m/>
    <m/>
    <m/>
    <m/>
    <m/>
    <m/>
    <m/>
    <m/>
    <m/>
    <m/>
    <m/>
    <m/>
  </r>
  <r>
    <x v="294"/>
    <x v="10"/>
    <x v="10"/>
    <n v="1"/>
    <n v="1"/>
    <n v="2"/>
    <s v="Joven"/>
    <n v="0.62"/>
    <n v="0.71699999999999997"/>
    <m/>
    <n v="-9.6999999999999975E-2"/>
    <n v="2.7699999999999999E-2"/>
    <n v="2.5399999999999999E-2"/>
    <m/>
    <m/>
    <n v="21.7"/>
    <m/>
    <m/>
    <m/>
    <m/>
    <m/>
    <m/>
    <m/>
    <m/>
    <m/>
    <m/>
    <m/>
    <m/>
    <m/>
  </r>
  <r>
    <x v="295"/>
    <x v="5"/>
    <x v="5"/>
    <n v="4"/>
    <n v="1"/>
    <n v="2"/>
    <s v="Joven"/>
    <n v="0.60699999999999998"/>
    <n v="0.64500000000000002"/>
    <m/>
    <n v="-3.8000000000000034E-2"/>
    <n v="0.23400000000000001"/>
    <n v="2.4799999999999999E-2"/>
    <m/>
    <m/>
    <n v="34.9"/>
    <m/>
    <m/>
    <m/>
    <m/>
    <m/>
    <m/>
    <m/>
    <m/>
    <m/>
    <m/>
    <m/>
    <m/>
    <m/>
  </r>
  <r>
    <x v="296"/>
    <x v="5"/>
    <x v="5"/>
    <n v="1"/>
    <n v="3"/>
    <n v="1"/>
    <s v="Madura"/>
    <n v="0.60499999999999998"/>
    <n v="0.59099999999999997"/>
    <m/>
    <n v="1.4000000000000012E-2"/>
    <n v="0.251"/>
    <n v="2.1399999999999999E-2"/>
    <m/>
    <m/>
    <n v="26.6"/>
    <n v="9"/>
    <n v="0.48309999999999997"/>
    <m/>
    <m/>
    <m/>
    <m/>
    <m/>
    <m/>
    <m/>
    <m/>
    <m/>
    <m/>
    <m/>
  </r>
  <r>
    <x v="297"/>
    <x v="10"/>
    <x v="10"/>
    <n v="1"/>
    <n v="2"/>
    <n v="2"/>
    <s v="Intermedia"/>
    <n v="0.60299999999999998"/>
    <n v="0.61199999999999999"/>
    <m/>
    <n v="-9.000000000000008E-3"/>
    <n v="0.26600000000000001"/>
    <n v="2.4E-2"/>
    <m/>
    <m/>
    <n v="31.5"/>
    <m/>
    <m/>
    <m/>
    <m/>
    <m/>
    <m/>
    <m/>
    <m/>
    <m/>
    <m/>
    <m/>
    <m/>
    <m/>
  </r>
  <r>
    <x v="298"/>
    <x v="4"/>
    <x v="4"/>
    <n v="4"/>
    <n v="3"/>
    <n v="2"/>
    <s v="Madura"/>
    <n v="0.60199999999999998"/>
    <n v="0.64200000000000002"/>
    <m/>
    <n v="-4.0000000000000036E-2"/>
    <n v="0.45700000000000002"/>
    <n v="5.8999999999999997E-2"/>
    <m/>
    <m/>
    <n v="54.8"/>
    <m/>
    <m/>
    <m/>
    <m/>
    <m/>
    <m/>
    <m/>
    <m/>
    <m/>
    <m/>
    <m/>
    <m/>
    <m/>
  </r>
  <r>
    <x v="299"/>
    <x v="5"/>
    <x v="5"/>
    <n v="1"/>
    <n v="2"/>
    <n v="1"/>
    <s v="Intermedia"/>
    <n v="0.59899999999999998"/>
    <n v="0.57899999999999996"/>
    <m/>
    <n v="2.0000000000000018E-2"/>
    <n v="0.22500000000000001"/>
    <n v="2.2599999999999999E-2"/>
    <m/>
    <m/>
    <n v="20.5"/>
    <m/>
    <m/>
    <m/>
    <m/>
    <m/>
    <m/>
    <m/>
    <m/>
    <m/>
    <m/>
    <m/>
    <m/>
    <m/>
  </r>
  <r>
    <x v="300"/>
    <x v="5"/>
    <x v="5"/>
    <n v="5"/>
    <n v="3"/>
    <n v="1"/>
    <s v="Madura"/>
    <n v="0.59699999999999998"/>
    <n v="0.58499999999999996"/>
    <m/>
    <n v="1.2000000000000011E-2"/>
    <n v="0.23499999999999999"/>
    <n v="2.35E-2"/>
    <m/>
    <m/>
    <n v="43.9"/>
    <m/>
    <m/>
    <m/>
    <m/>
    <m/>
    <m/>
    <m/>
    <m/>
    <m/>
    <m/>
    <m/>
    <m/>
    <m/>
  </r>
  <r>
    <x v="301"/>
    <x v="10"/>
    <x v="10"/>
    <n v="3"/>
    <n v="2"/>
    <n v="1"/>
    <s v="Intermedia"/>
    <n v="0.59299999999999997"/>
    <n v="0.47499999999999998"/>
    <m/>
    <n v="0.11799999999999999"/>
    <n v="0.156"/>
    <n v="1.95E-2"/>
    <m/>
    <m/>
    <n v="34.799999999999997"/>
    <m/>
    <m/>
    <m/>
    <m/>
    <m/>
    <m/>
    <m/>
    <m/>
    <m/>
    <m/>
    <m/>
    <m/>
    <m/>
  </r>
  <r>
    <x v="302"/>
    <x v="5"/>
    <x v="5"/>
    <n v="3"/>
    <n v="2"/>
    <n v="1"/>
    <s v="Intermedia"/>
    <n v="0.59199999999999997"/>
    <n v="0.58799999999999997"/>
    <m/>
    <n v="4.0000000000000036E-3"/>
    <n v="0.20200000000000001"/>
    <n v="2.06E-2"/>
    <m/>
    <m/>
    <n v="22.2"/>
    <m/>
    <m/>
    <m/>
    <m/>
    <m/>
    <m/>
    <m/>
    <m/>
    <m/>
    <m/>
    <m/>
    <m/>
    <m/>
  </r>
  <r>
    <x v="303"/>
    <x v="10"/>
    <x v="10"/>
    <n v="1"/>
    <n v="1"/>
    <n v="1"/>
    <s v="Joven"/>
    <n v="0.59099999999999997"/>
    <n v="0.54"/>
    <m/>
    <n v="5.0999999999999934E-2"/>
    <n v="0.22"/>
    <n v="0.03"/>
    <m/>
    <m/>
    <n v="24.1"/>
    <m/>
    <m/>
    <m/>
    <m/>
    <m/>
    <m/>
    <m/>
    <m/>
    <m/>
    <m/>
    <m/>
    <m/>
    <m/>
  </r>
  <r>
    <x v="304"/>
    <x v="1"/>
    <x v="1"/>
    <n v="3"/>
    <n v="1"/>
    <n v="2"/>
    <s v="Joven"/>
    <n v="0.58499999999999996"/>
    <n v="0.58499999999999996"/>
    <m/>
    <n v="0"/>
    <n v="0.28100000000000003"/>
    <n v="2.0400000000000001E-2"/>
    <m/>
    <m/>
    <n v="34.200000000000003"/>
    <m/>
    <m/>
    <m/>
    <m/>
    <m/>
    <m/>
    <m/>
    <m/>
    <m/>
    <m/>
    <m/>
    <m/>
    <m/>
  </r>
  <r>
    <x v="305"/>
    <x v="9"/>
    <x v="9"/>
    <n v="2"/>
    <n v="2"/>
    <n v="2"/>
    <s v="Intermedia"/>
    <n v="0.58299999999999996"/>
    <n v="0.625"/>
    <m/>
    <n v="-4.2000000000000037E-2"/>
    <n v="0.23200000000000001"/>
    <n v="1.6199999999999999E-2"/>
    <m/>
    <m/>
    <n v="22.2"/>
    <m/>
    <m/>
    <m/>
    <m/>
    <m/>
    <m/>
    <m/>
    <m/>
    <m/>
    <m/>
    <m/>
    <m/>
    <m/>
  </r>
  <r>
    <x v="306"/>
    <x v="10"/>
    <x v="10"/>
    <n v="1"/>
    <n v="2"/>
    <n v="1"/>
    <s v="Intermedia"/>
    <n v="0.56899999999999995"/>
    <n v="0.61899999999999999"/>
    <m/>
    <n v="-5.0000000000000044E-2"/>
    <n v="2.06E-2"/>
    <n v="2.5600000000000001E-2"/>
    <m/>
    <m/>
    <n v="31.9"/>
    <m/>
    <m/>
    <m/>
    <m/>
    <m/>
    <m/>
    <m/>
    <m/>
    <m/>
    <m/>
    <m/>
    <m/>
    <m/>
  </r>
  <r>
    <x v="307"/>
    <x v="1"/>
    <x v="1"/>
    <n v="2"/>
    <n v="1"/>
    <n v="2"/>
    <s v="Joven"/>
    <n v="0.54300000000000004"/>
    <n v="0.39300000000000002"/>
    <m/>
    <n v="0.15000000000000002"/>
    <n v="0.18"/>
    <n v="2.1999999999999999E-2"/>
    <m/>
    <m/>
    <n v="32.6"/>
    <m/>
    <m/>
    <m/>
    <m/>
    <m/>
    <m/>
    <m/>
    <m/>
    <m/>
    <m/>
    <m/>
    <m/>
    <m/>
  </r>
  <r>
    <x v="308"/>
    <x v="10"/>
    <x v="10"/>
    <n v="2"/>
    <n v="2"/>
    <n v="1"/>
    <s v="Intermedia"/>
    <n v="0.54"/>
    <n v="0.55200000000000005"/>
    <m/>
    <n v="-1.2000000000000011E-2"/>
    <n v="0.107"/>
    <n v="1.9099999999999999E-2"/>
    <m/>
    <m/>
    <n v="33.799999999999997"/>
    <m/>
    <m/>
    <m/>
    <m/>
    <m/>
    <m/>
    <m/>
    <m/>
    <m/>
    <m/>
    <m/>
    <m/>
    <m/>
  </r>
  <r>
    <x v="309"/>
    <x v="10"/>
    <x v="10"/>
    <n v="3"/>
    <n v="3"/>
    <n v="2"/>
    <s v="Madura"/>
    <n v="0.54"/>
    <n v="0.38300000000000001"/>
    <m/>
    <n v="0.15700000000000003"/>
    <n v="0.115"/>
    <n v="1.49E-2"/>
    <m/>
    <m/>
    <n v="35.9"/>
    <m/>
    <m/>
    <m/>
    <m/>
    <m/>
    <m/>
    <m/>
    <m/>
    <m/>
    <m/>
    <m/>
    <m/>
    <m/>
  </r>
  <r>
    <x v="310"/>
    <x v="5"/>
    <x v="5"/>
    <n v="3"/>
    <n v="1"/>
    <n v="2"/>
    <s v="Joven"/>
    <n v="0.53600000000000003"/>
    <n v="0.61"/>
    <m/>
    <n v="-7.3999999999999955E-2"/>
    <n v="0.21099999999999999"/>
    <n v="2.0799999999999999E-2"/>
    <m/>
    <m/>
    <n v="22"/>
    <m/>
    <m/>
    <m/>
    <m/>
    <m/>
    <m/>
    <m/>
    <m/>
    <m/>
    <m/>
    <m/>
    <m/>
    <m/>
  </r>
  <r>
    <x v="311"/>
    <x v="1"/>
    <x v="1"/>
    <n v="2"/>
    <n v="1"/>
    <n v="1"/>
    <s v="Joven"/>
    <n v="0.52600000000000002"/>
    <n v="0.34699999999999998"/>
    <m/>
    <n v="0.17900000000000005"/>
    <n v="0.17"/>
    <n v="2.41E-2"/>
    <m/>
    <m/>
    <n v="33.5"/>
    <m/>
    <m/>
    <m/>
    <m/>
    <m/>
    <m/>
    <m/>
    <m/>
    <m/>
    <m/>
    <m/>
    <m/>
    <m/>
  </r>
  <r>
    <x v="312"/>
    <x v="5"/>
    <x v="5"/>
    <n v="3"/>
    <n v="3"/>
    <n v="1"/>
    <s v="Madura"/>
    <n v="0.52100000000000002"/>
    <n v="0.45300000000000001"/>
    <m/>
    <n v="6.8000000000000005E-2"/>
    <n v="0.215"/>
    <n v="2.29E-2"/>
    <m/>
    <m/>
    <n v="22.6"/>
    <m/>
    <m/>
    <m/>
    <m/>
    <m/>
    <m/>
    <m/>
    <m/>
    <m/>
    <m/>
    <m/>
    <m/>
    <m/>
  </r>
  <r>
    <x v="313"/>
    <x v="10"/>
    <x v="10"/>
    <n v="4"/>
    <n v="3"/>
    <n v="1"/>
    <s v="Madura"/>
    <n v="0.52"/>
    <n v="0.47699999999999998"/>
    <m/>
    <n v="4.3000000000000038E-2"/>
    <n v="0.314"/>
    <n v="2.9100000000000001E-2"/>
    <m/>
    <m/>
    <n v="33.4"/>
    <m/>
    <m/>
    <m/>
    <m/>
    <m/>
    <m/>
    <m/>
    <m/>
    <m/>
    <m/>
    <m/>
    <m/>
    <m/>
  </r>
  <r>
    <x v="314"/>
    <x v="1"/>
    <x v="1"/>
    <n v="3"/>
    <n v="1"/>
    <n v="1"/>
    <s v="Joven"/>
    <n v="0.47899999999999998"/>
    <n v="0.47"/>
    <m/>
    <n v="9.000000000000008E-3"/>
    <n v="0.16900000000000001"/>
    <n v="1.77E-2"/>
    <m/>
    <m/>
    <n v="31.5"/>
    <m/>
    <m/>
    <m/>
    <m/>
    <m/>
    <m/>
    <m/>
    <m/>
    <m/>
    <m/>
    <m/>
    <m/>
    <m/>
  </r>
  <r>
    <x v="315"/>
    <x v="10"/>
    <x v="10"/>
    <n v="4"/>
    <n v="2"/>
    <n v="1"/>
    <s v="Intermedia"/>
    <n v="0.46200000000000002"/>
    <n v="0.48399999999999999"/>
    <m/>
    <n v="-2.1999999999999964E-2"/>
    <n v="0.23300000000000001"/>
    <n v="2.9600000000000001E-2"/>
    <m/>
    <m/>
    <n v="31.5"/>
    <m/>
    <m/>
    <m/>
    <m/>
    <m/>
    <m/>
    <m/>
    <m/>
    <m/>
    <m/>
    <m/>
    <m/>
    <m/>
  </r>
  <r>
    <x v="316"/>
    <x v="10"/>
    <x v="10"/>
    <n v="2"/>
    <n v="3"/>
    <n v="1"/>
    <s v="Madura"/>
    <n v="0.45500000000000002"/>
    <n v="0.42199999999999999"/>
    <m/>
    <n v="3.3000000000000029E-2"/>
    <n v="0.246"/>
    <n v="1.66E-2"/>
    <m/>
    <m/>
    <n v="31.8"/>
    <m/>
    <m/>
    <m/>
    <m/>
    <m/>
    <m/>
    <m/>
    <m/>
    <m/>
    <m/>
    <m/>
    <m/>
    <m/>
  </r>
  <r>
    <x v="317"/>
    <x v="5"/>
    <x v="5"/>
    <n v="1"/>
    <n v="3"/>
    <n v="2"/>
    <s v="Madura"/>
    <n v="0.434"/>
    <n v="0.34799999999999998"/>
    <m/>
    <n v="8.6000000000000021E-2"/>
    <n v="0.219"/>
    <n v="2.3800000000000002E-2"/>
    <m/>
    <m/>
    <n v="24"/>
    <n v="9"/>
    <n v="0.48309999999999997"/>
    <m/>
    <m/>
    <m/>
    <m/>
    <m/>
    <m/>
    <m/>
    <m/>
    <m/>
    <m/>
    <m/>
  </r>
  <r>
    <x v="318"/>
    <x v="10"/>
    <x v="10"/>
    <n v="5"/>
    <n v="1"/>
    <n v="2"/>
    <s v="Joven"/>
    <n v="0.42399999999999999"/>
    <n v="0.33"/>
    <m/>
    <n v="9.3999999999999972E-2"/>
    <n v="0.251"/>
    <n v="3.3000000000000002E-2"/>
    <m/>
    <m/>
    <n v="31"/>
    <m/>
    <m/>
    <m/>
    <m/>
    <m/>
    <m/>
    <m/>
    <m/>
    <m/>
    <m/>
    <m/>
    <m/>
    <m/>
  </r>
  <r>
    <x v="319"/>
    <x v="9"/>
    <x v="9"/>
    <n v="3"/>
    <n v="3"/>
    <n v="2"/>
    <s v="Madura"/>
    <n v="0.41399999999999998"/>
    <n v="0.378"/>
    <m/>
    <n v="3.5999999999999976E-2"/>
    <n v="0.29799999999999999"/>
    <n v="1.72E-2"/>
    <m/>
    <m/>
    <n v="29.3"/>
    <m/>
    <m/>
    <m/>
    <m/>
    <m/>
    <m/>
    <m/>
    <m/>
    <m/>
    <m/>
    <m/>
    <m/>
    <m/>
  </r>
  <r>
    <x v="320"/>
    <x v="10"/>
    <x v="10"/>
    <n v="4"/>
    <n v="3"/>
    <n v="2"/>
    <s v="Madura"/>
    <n v="0.40200000000000002"/>
    <n v="0.41699999999999998"/>
    <m/>
    <n v="-1.4999999999999958E-2"/>
    <n v="0.22600000000000001"/>
    <n v="3.0200000000000001E-2"/>
    <m/>
    <m/>
    <n v="34.6"/>
    <m/>
    <m/>
    <m/>
    <m/>
    <m/>
    <m/>
    <m/>
    <m/>
    <m/>
    <m/>
    <m/>
    <m/>
    <m/>
  </r>
  <r>
    <x v="321"/>
    <x v="1"/>
    <x v="1"/>
    <n v="4"/>
    <n v="3"/>
    <n v="2"/>
    <s v="Madura"/>
    <n v="0.39900000000000002"/>
    <n v="0.377"/>
    <m/>
    <n v="2.200000000000002E-2"/>
    <n v="0.184"/>
    <n v="2.1100000000000001E-2"/>
    <m/>
    <m/>
    <n v="28.9"/>
    <m/>
    <m/>
    <m/>
    <m/>
    <m/>
    <m/>
    <m/>
    <m/>
    <m/>
    <m/>
    <m/>
    <m/>
    <m/>
  </r>
  <r>
    <x v="322"/>
    <x v="9"/>
    <x v="9"/>
    <n v="5"/>
    <n v="3"/>
    <n v="2"/>
    <s v="Madura"/>
    <n v="0.39400000000000002"/>
    <n v="0.34399999999999997"/>
    <m/>
    <n v="5.0000000000000044E-2"/>
    <n v="0.27600000000000002"/>
    <n v="1.8800000000000001E-2"/>
    <m/>
    <m/>
    <n v="28.3"/>
    <m/>
    <m/>
    <m/>
    <m/>
    <m/>
    <m/>
    <m/>
    <m/>
    <m/>
    <m/>
    <m/>
    <m/>
    <m/>
  </r>
  <r>
    <x v="323"/>
    <x v="9"/>
    <x v="9"/>
    <n v="2"/>
    <n v="3"/>
    <n v="1"/>
    <s v="Madura"/>
    <n v="0.38300000000000001"/>
    <n v="0.27200000000000002"/>
    <m/>
    <n v="0.11099999999999999"/>
    <n v="0.19700000000000001"/>
    <n v="1.4500000000000001E-2"/>
    <m/>
    <m/>
    <n v="22.6"/>
    <m/>
    <m/>
    <m/>
    <m/>
    <m/>
    <m/>
    <m/>
    <m/>
    <m/>
    <m/>
    <m/>
    <m/>
    <m/>
  </r>
  <r>
    <x v="324"/>
    <x v="10"/>
    <x v="10"/>
    <n v="3"/>
    <n v="3"/>
    <n v="1"/>
    <s v="Madura"/>
    <n v="0.38"/>
    <n v="0.32700000000000001"/>
    <m/>
    <n v="5.2999999999999992E-2"/>
    <n v="0.13300000000000001"/>
    <n v="1.52E-2"/>
    <m/>
    <m/>
    <n v="35.5"/>
    <m/>
    <m/>
    <m/>
    <m/>
    <m/>
    <m/>
    <m/>
    <m/>
    <m/>
    <m/>
    <m/>
    <m/>
    <m/>
  </r>
  <r>
    <x v="325"/>
    <x v="10"/>
    <x v="10"/>
    <n v="2"/>
    <n v="3"/>
    <n v="2"/>
    <s v="Madura"/>
    <n v="0.36499999999999999"/>
    <n v="0.32500000000000001"/>
    <m/>
    <n v="3.999999999999998E-2"/>
    <n v="0.154"/>
    <n v="1.67E-2"/>
    <m/>
    <m/>
    <n v="37.1"/>
    <m/>
    <m/>
    <m/>
    <m/>
    <m/>
    <m/>
    <m/>
    <m/>
    <m/>
    <m/>
    <m/>
    <m/>
    <m/>
  </r>
  <r>
    <x v="326"/>
    <x v="10"/>
    <x v="10"/>
    <n v="4"/>
    <n v="2"/>
    <n v="2"/>
    <s v="Intermedia"/>
    <n v="0.34799999999999998"/>
    <n v="0.307"/>
    <m/>
    <n v="4.0999999999999981E-2"/>
    <n v="0.27"/>
    <n v="3.04E-2"/>
    <m/>
    <m/>
    <n v="31.8"/>
    <m/>
    <m/>
    <m/>
    <m/>
    <m/>
    <m/>
    <m/>
    <m/>
    <m/>
    <m/>
    <m/>
    <m/>
    <m/>
  </r>
  <r>
    <x v="327"/>
    <x v="10"/>
    <x v="10"/>
    <n v="3"/>
    <n v="2"/>
    <n v="2"/>
    <s v="Intermedia"/>
    <n v="0.32800000000000001"/>
    <n v="0.3"/>
    <m/>
    <n v="2.8000000000000025E-2"/>
    <n v="0.13400000000000001"/>
    <n v="1.7500000000000002E-2"/>
    <m/>
    <m/>
    <n v="36.1"/>
    <m/>
    <m/>
    <m/>
    <m/>
    <m/>
    <m/>
    <m/>
    <m/>
    <m/>
    <m/>
    <m/>
    <m/>
    <m/>
  </r>
  <r>
    <x v="328"/>
    <x v="10"/>
    <x v="10"/>
    <n v="5"/>
    <n v="3"/>
    <n v="1"/>
    <s v="Madura"/>
    <n v="0.16600000000000001"/>
    <n v="0.21099999999999999"/>
    <m/>
    <n v="-4.4999999999999984E-2"/>
    <n v="0.184"/>
    <n v="3.1300000000000001E-2"/>
    <m/>
    <m/>
    <n v="25.3"/>
    <m/>
    <m/>
    <m/>
    <m/>
    <m/>
    <m/>
    <m/>
    <m/>
    <m/>
    <m/>
    <m/>
    <m/>
    <m/>
  </r>
  <r>
    <x v="329"/>
    <x v="10"/>
    <x v="10"/>
    <n v="5"/>
    <n v="3"/>
    <n v="2"/>
    <s v="Madura"/>
    <n v="0.152"/>
    <n v="8.6999999999999994E-2"/>
    <m/>
    <n v="6.5000000000000002E-2"/>
    <n v="0.28699999999999998"/>
    <n v="2.8400000000000002E-2"/>
    <m/>
    <m/>
    <n v="22.5"/>
    <m/>
    <m/>
    <m/>
    <m/>
    <m/>
    <m/>
    <m/>
    <m/>
    <m/>
    <m/>
    <m/>
    <m/>
    <m/>
  </r>
  <r>
    <x v="330"/>
    <x v="11"/>
    <x v="11"/>
    <n v="1"/>
    <n v="1"/>
    <n v="1"/>
    <s v="Joven"/>
    <m/>
    <m/>
    <m/>
    <m/>
    <n v="0.224"/>
    <n v="2.8799999999999999E-2"/>
    <m/>
    <m/>
    <n v="50.9"/>
    <m/>
    <m/>
    <m/>
    <m/>
    <m/>
    <m/>
    <m/>
    <m/>
    <m/>
    <m/>
    <m/>
    <m/>
    <m/>
  </r>
  <r>
    <x v="331"/>
    <x v="11"/>
    <x v="11"/>
    <n v="1"/>
    <n v="1"/>
    <n v="2"/>
    <s v="Joven"/>
    <m/>
    <m/>
    <m/>
    <m/>
    <n v="0.21099999999999999"/>
    <n v="2.3699999999999999E-2"/>
    <m/>
    <m/>
    <n v="52.9"/>
    <m/>
    <m/>
    <m/>
    <m/>
    <m/>
    <m/>
    <m/>
    <m/>
    <m/>
    <m/>
    <m/>
    <m/>
    <m/>
  </r>
  <r>
    <x v="332"/>
    <x v="11"/>
    <x v="11"/>
    <n v="1"/>
    <n v="2"/>
    <n v="1"/>
    <s v="Intermedia"/>
    <m/>
    <m/>
    <m/>
    <m/>
    <n v="0.22500000000000001"/>
    <n v="2.3900000000000001E-2"/>
    <m/>
    <m/>
    <n v="54.1"/>
    <m/>
    <m/>
    <m/>
    <m/>
    <m/>
    <m/>
    <m/>
    <m/>
    <m/>
    <m/>
    <m/>
    <m/>
    <m/>
  </r>
  <r>
    <x v="333"/>
    <x v="11"/>
    <x v="11"/>
    <n v="1"/>
    <n v="2"/>
    <n v="2"/>
    <s v="Intermedia"/>
    <m/>
    <m/>
    <m/>
    <m/>
    <n v="0.23"/>
    <n v="2.58E-2"/>
    <m/>
    <m/>
    <n v="48.3"/>
    <m/>
    <m/>
    <m/>
    <m/>
    <m/>
    <m/>
    <m/>
    <m/>
    <m/>
    <m/>
    <m/>
    <m/>
    <m/>
  </r>
  <r>
    <x v="334"/>
    <x v="11"/>
    <x v="11"/>
    <n v="1"/>
    <n v="3"/>
    <n v="1"/>
    <s v="Madura"/>
    <m/>
    <m/>
    <m/>
    <m/>
    <n v="0.24"/>
    <n v="2.5700000000000001E-2"/>
    <m/>
    <m/>
    <n v="47.1"/>
    <n v="2"/>
    <n v="0.45660000000000001"/>
    <m/>
    <m/>
    <m/>
    <m/>
    <m/>
    <m/>
    <m/>
    <m/>
    <m/>
    <m/>
    <m/>
  </r>
  <r>
    <x v="335"/>
    <x v="11"/>
    <x v="11"/>
    <n v="1"/>
    <n v="3"/>
    <n v="2"/>
    <s v="Madura"/>
    <m/>
    <m/>
    <m/>
    <m/>
    <n v="0.22600000000000001"/>
    <n v="2.23E-2"/>
    <m/>
    <m/>
    <n v="50.6"/>
    <n v="2"/>
    <n v="0.45660000000000001"/>
    <m/>
    <m/>
    <m/>
    <m/>
    <m/>
    <m/>
    <m/>
    <m/>
    <m/>
    <m/>
    <m/>
  </r>
  <r>
    <x v="336"/>
    <x v="11"/>
    <x v="11"/>
    <n v="2"/>
    <n v="1"/>
    <n v="1"/>
    <s v="Joven"/>
    <m/>
    <m/>
    <m/>
    <m/>
    <n v="0.248"/>
    <n v="2.81E-2"/>
    <m/>
    <m/>
    <n v="49.6"/>
    <m/>
    <m/>
    <m/>
    <m/>
    <m/>
    <m/>
    <m/>
    <m/>
    <m/>
    <m/>
    <m/>
    <m/>
    <m/>
  </r>
  <r>
    <x v="337"/>
    <x v="11"/>
    <x v="11"/>
    <n v="2"/>
    <n v="1"/>
    <n v="2"/>
    <s v="Joven"/>
    <m/>
    <m/>
    <m/>
    <m/>
    <n v="0.25600000000000001"/>
    <n v="2.18E-2"/>
    <m/>
    <m/>
    <n v="46.5"/>
    <m/>
    <m/>
    <m/>
    <m/>
    <m/>
    <m/>
    <m/>
    <m/>
    <m/>
    <m/>
    <m/>
    <m/>
    <m/>
  </r>
  <r>
    <x v="338"/>
    <x v="11"/>
    <x v="11"/>
    <n v="2"/>
    <n v="2"/>
    <n v="1"/>
    <s v="Intermedia"/>
    <m/>
    <m/>
    <m/>
    <m/>
    <n v="0.22800000000000001"/>
    <n v="2.1999999999999999E-2"/>
    <m/>
    <m/>
    <n v="54.3"/>
    <m/>
    <m/>
    <m/>
    <m/>
    <m/>
    <m/>
    <m/>
    <m/>
    <m/>
    <m/>
    <m/>
    <m/>
    <m/>
  </r>
  <r>
    <x v="339"/>
    <x v="11"/>
    <x v="11"/>
    <n v="2"/>
    <n v="2"/>
    <n v="2"/>
    <s v="Intermedia"/>
    <m/>
    <m/>
    <m/>
    <m/>
    <n v="0.217"/>
    <n v="1.9E-2"/>
    <m/>
    <m/>
    <n v="52.9"/>
    <m/>
    <m/>
    <m/>
    <m/>
    <m/>
    <m/>
    <m/>
    <m/>
    <m/>
    <m/>
    <m/>
    <m/>
    <m/>
  </r>
  <r>
    <x v="340"/>
    <x v="11"/>
    <x v="11"/>
    <n v="2"/>
    <n v="3"/>
    <n v="1"/>
    <s v="Madura"/>
    <m/>
    <m/>
    <m/>
    <m/>
    <n v="0.20899999999999999"/>
    <n v="2.0299999999999999E-2"/>
    <m/>
    <m/>
    <n v="57.9"/>
    <m/>
    <m/>
    <m/>
    <m/>
    <m/>
    <m/>
    <m/>
    <m/>
    <m/>
    <m/>
    <m/>
    <m/>
    <m/>
  </r>
  <r>
    <x v="341"/>
    <x v="11"/>
    <x v="11"/>
    <n v="2"/>
    <n v="3"/>
    <n v="2"/>
    <s v="Madura"/>
    <m/>
    <m/>
    <m/>
    <m/>
    <n v="0.20200000000000001"/>
    <n v="1.78E-2"/>
    <m/>
    <m/>
    <n v="57.3"/>
    <m/>
    <m/>
    <m/>
    <m/>
    <m/>
    <m/>
    <m/>
    <m/>
    <m/>
    <m/>
    <m/>
    <m/>
    <m/>
  </r>
  <r>
    <x v="342"/>
    <x v="11"/>
    <x v="11"/>
    <n v="3"/>
    <n v="1"/>
    <n v="1"/>
    <s v="Joven"/>
    <m/>
    <m/>
    <m/>
    <m/>
    <n v="0.19700000000000001"/>
    <n v="1.84E-2"/>
    <m/>
    <m/>
    <n v="54.6"/>
    <m/>
    <m/>
    <m/>
    <m/>
    <m/>
    <m/>
    <m/>
    <m/>
    <m/>
    <m/>
    <m/>
    <m/>
    <m/>
  </r>
  <r>
    <x v="343"/>
    <x v="11"/>
    <x v="11"/>
    <n v="3"/>
    <n v="1"/>
    <n v="2"/>
    <s v="Joven"/>
    <m/>
    <m/>
    <m/>
    <m/>
    <n v="0.216"/>
    <n v="1.77E-2"/>
    <m/>
    <m/>
    <n v="53"/>
    <m/>
    <m/>
    <m/>
    <m/>
    <m/>
    <m/>
    <m/>
    <m/>
    <m/>
    <m/>
    <m/>
    <m/>
    <m/>
  </r>
  <r>
    <x v="344"/>
    <x v="11"/>
    <x v="11"/>
    <n v="3"/>
    <n v="2"/>
    <n v="1"/>
    <s v="Intermedia"/>
    <m/>
    <m/>
    <m/>
    <m/>
    <n v="0.23200000000000001"/>
    <n v="2.3300000000000001E-2"/>
    <m/>
    <m/>
    <n v="51.6"/>
    <m/>
    <m/>
    <m/>
    <m/>
    <m/>
    <m/>
    <m/>
    <m/>
    <m/>
    <m/>
    <m/>
    <m/>
    <m/>
  </r>
  <r>
    <x v="345"/>
    <x v="11"/>
    <x v="11"/>
    <n v="3"/>
    <n v="2"/>
    <n v="2"/>
    <s v="Intermedia"/>
    <m/>
    <m/>
    <m/>
    <m/>
    <n v="0.23799999999999999"/>
    <n v="2.29E-2"/>
    <m/>
    <m/>
    <n v="51.6"/>
    <m/>
    <m/>
    <m/>
    <m/>
    <m/>
    <m/>
    <m/>
    <m/>
    <m/>
    <m/>
    <m/>
    <m/>
    <m/>
  </r>
  <r>
    <x v="346"/>
    <x v="11"/>
    <x v="11"/>
    <n v="3"/>
    <n v="3"/>
    <n v="1"/>
    <s v="Madura"/>
    <m/>
    <m/>
    <m/>
    <m/>
    <n v="0.23599999999999999"/>
    <n v="1.9099999999999999E-2"/>
    <m/>
    <m/>
    <n v="50"/>
    <m/>
    <m/>
    <m/>
    <m/>
    <m/>
    <m/>
    <m/>
    <m/>
    <m/>
    <m/>
    <m/>
    <m/>
    <m/>
  </r>
  <r>
    <x v="347"/>
    <x v="11"/>
    <x v="11"/>
    <n v="3"/>
    <n v="3"/>
    <n v="2"/>
    <s v="Madura"/>
    <m/>
    <m/>
    <m/>
    <m/>
    <n v="0.21299999999999999"/>
    <n v="2.07E-2"/>
    <m/>
    <m/>
    <n v="51.2"/>
    <m/>
    <m/>
    <m/>
    <m/>
    <m/>
    <m/>
    <m/>
    <m/>
    <m/>
    <m/>
    <m/>
    <m/>
    <m/>
  </r>
  <r>
    <x v="348"/>
    <x v="11"/>
    <x v="11"/>
    <n v="4"/>
    <n v="1"/>
    <n v="1"/>
    <s v="Joven"/>
    <m/>
    <m/>
    <m/>
    <m/>
    <n v="0.25"/>
    <n v="1.9800000000000002E-2"/>
    <m/>
    <m/>
    <n v="51.7"/>
    <m/>
    <m/>
    <m/>
    <m/>
    <m/>
    <m/>
    <m/>
    <m/>
    <m/>
    <m/>
    <m/>
    <m/>
    <m/>
  </r>
  <r>
    <x v="349"/>
    <x v="11"/>
    <x v="11"/>
    <n v="4"/>
    <n v="1"/>
    <n v="2"/>
    <s v="Joven"/>
    <m/>
    <m/>
    <m/>
    <m/>
    <n v="0.20300000000000001"/>
    <n v="2.1000000000000001E-2"/>
    <m/>
    <m/>
    <n v="52"/>
    <m/>
    <m/>
    <m/>
    <m/>
    <m/>
    <m/>
    <m/>
    <m/>
    <m/>
    <m/>
    <m/>
    <m/>
    <m/>
  </r>
  <r>
    <x v="350"/>
    <x v="11"/>
    <x v="11"/>
    <n v="4"/>
    <n v="2"/>
    <n v="1"/>
    <s v="Intermedia"/>
    <m/>
    <m/>
    <m/>
    <m/>
    <n v="0.21299999999999999"/>
    <n v="1.9900000000000001E-2"/>
    <m/>
    <m/>
    <n v="50.2"/>
    <m/>
    <m/>
    <m/>
    <m/>
    <m/>
    <m/>
    <m/>
    <m/>
    <m/>
    <m/>
    <m/>
    <m/>
    <m/>
  </r>
  <r>
    <x v="351"/>
    <x v="11"/>
    <x v="11"/>
    <n v="4"/>
    <n v="2"/>
    <n v="2"/>
    <s v="Intermedia"/>
    <m/>
    <m/>
    <m/>
    <m/>
    <n v="0.217"/>
    <n v="1.9699999999999999E-2"/>
    <m/>
    <m/>
    <n v="51.4"/>
    <m/>
    <m/>
    <m/>
    <m/>
    <m/>
    <m/>
    <m/>
    <m/>
    <m/>
    <m/>
    <m/>
    <m/>
    <m/>
  </r>
  <r>
    <x v="352"/>
    <x v="11"/>
    <x v="11"/>
    <n v="4"/>
    <n v="3"/>
    <n v="1"/>
    <s v="Madura"/>
    <m/>
    <m/>
    <m/>
    <m/>
    <n v="0.223"/>
    <n v="2.2599999999999999E-2"/>
    <m/>
    <m/>
    <n v="51.6"/>
    <m/>
    <m/>
    <m/>
    <m/>
    <m/>
    <m/>
    <m/>
    <m/>
    <m/>
    <m/>
    <m/>
    <m/>
    <m/>
  </r>
  <r>
    <x v="353"/>
    <x v="11"/>
    <x v="11"/>
    <n v="4"/>
    <n v="3"/>
    <n v="2"/>
    <s v="Madura"/>
    <m/>
    <m/>
    <m/>
    <m/>
    <n v="0.24"/>
    <n v="2.2100000000000002E-2"/>
    <m/>
    <m/>
    <n v="51"/>
    <m/>
    <m/>
    <m/>
    <m/>
    <m/>
    <m/>
    <m/>
    <m/>
    <m/>
    <m/>
    <m/>
    <m/>
    <m/>
  </r>
  <r>
    <x v="354"/>
    <x v="11"/>
    <x v="11"/>
    <n v="5"/>
    <n v="1"/>
    <n v="1"/>
    <s v="Joven"/>
    <m/>
    <m/>
    <m/>
    <m/>
    <n v="0.214"/>
    <n v="2.2599999999999999E-2"/>
    <m/>
    <m/>
    <n v="50.6"/>
    <m/>
    <m/>
    <m/>
    <m/>
    <m/>
    <m/>
    <m/>
    <m/>
    <m/>
    <m/>
    <m/>
    <m/>
    <m/>
  </r>
  <r>
    <x v="355"/>
    <x v="11"/>
    <x v="11"/>
    <n v="5"/>
    <n v="1"/>
    <n v="2"/>
    <s v="Joven"/>
    <m/>
    <m/>
    <m/>
    <m/>
    <n v="0.221"/>
    <n v="1.9E-2"/>
    <m/>
    <m/>
    <n v="53.2"/>
    <m/>
    <m/>
    <m/>
    <m/>
    <m/>
    <m/>
    <m/>
    <m/>
    <m/>
    <m/>
    <m/>
    <m/>
    <m/>
  </r>
  <r>
    <x v="356"/>
    <x v="11"/>
    <x v="11"/>
    <n v="5"/>
    <n v="2"/>
    <n v="1"/>
    <s v="Intermedia"/>
    <m/>
    <m/>
    <m/>
    <m/>
    <n v="0.23"/>
    <n v="1.7999999999999999E-2"/>
    <m/>
    <m/>
    <n v="53.6"/>
    <m/>
    <m/>
    <m/>
    <m/>
    <m/>
    <m/>
    <m/>
    <m/>
    <m/>
    <m/>
    <m/>
    <m/>
    <m/>
  </r>
  <r>
    <x v="357"/>
    <x v="11"/>
    <x v="11"/>
    <n v="5"/>
    <n v="2"/>
    <n v="2"/>
    <s v="Intermedia"/>
    <m/>
    <m/>
    <m/>
    <m/>
    <n v="0.24"/>
    <n v="2.3E-2"/>
    <m/>
    <m/>
    <n v="51.5"/>
    <m/>
    <m/>
    <m/>
    <m/>
    <m/>
    <m/>
    <m/>
    <m/>
    <m/>
    <m/>
    <m/>
    <m/>
    <m/>
  </r>
  <r>
    <x v="358"/>
    <x v="11"/>
    <x v="11"/>
    <n v="5"/>
    <n v="3"/>
    <n v="1"/>
    <s v="Madura"/>
    <m/>
    <m/>
    <m/>
    <m/>
    <n v="0.217"/>
    <n v="1.8100000000000002E-2"/>
    <m/>
    <m/>
    <n v="50.2"/>
    <m/>
    <m/>
    <m/>
    <m/>
    <m/>
    <m/>
    <m/>
    <m/>
    <m/>
    <m/>
    <m/>
    <m/>
    <m/>
  </r>
  <r>
    <x v="359"/>
    <x v="11"/>
    <x v="11"/>
    <n v="5"/>
    <n v="3"/>
    <n v="2"/>
    <s v="Madura"/>
    <m/>
    <m/>
    <m/>
    <m/>
    <n v="0.23100000000000001"/>
    <n v="1.9900000000000001E-2"/>
    <m/>
    <m/>
    <n v="51.3"/>
    <m/>
    <m/>
    <m/>
    <m/>
    <m/>
    <m/>
    <m/>
    <m/>
    <m/>
    <m/>
    <m/>
    <m/>
    <m/>
  </r>
  <r>
    <x v="360"/>
    <x v="12"/>
    <x v="12"/>
    <n v="1"/>
    <n v="1"/>
    <n v="1"/>
    <s v="Joven"/>
    <m/>
    <m/>
    <m/>
    <m/>
    <n v="0.28699999999999998"/>
    <n v="2.12E-2"/>
    <m/>
    <m/>
    <n v="39.799999999999997"/>
    <m/>
    <m/>
    <m/>
    <m/>
    <m/>
    <m/>
    <m/>
    <m/>
    <m/>
    <m/>
    <m/>
    <m/>
    <m/>
  </r>
  <r>
    <x v="361"/>
    <x v="12"/>
    <x v="12"/>
    <n v="1"/>
    <n v="1"/>
    <n v="2"/>
    <s v="Joven"/>
    <m/>
    <m/>
    <m/>
    <m/>
    <n v="0.28100000000000003"/>
    <n v="2.1399999999999999E-2"/>
    <m/>
    <m/>
    <n v="38.5"/>
    <m/>
    <m/>
    <m/>
    <m/>
    <m/>
    <m/>
    <m/>
    <m/>
    <m/>
    <m/>
    <m/>
    <m/>
    <m/>
  </r>
  <r>
    <x v="362"/>
    <x v="12"/>
    <x v="12"/>
    <n v="1"/>
    <n v="2"/>
    <n v="1"/>
    <s v="Intermedia"/>
    <m/>
    <m/>
    <m/>
    <m/>
    <n v="0.26400000000000001"/>
    <n v="2.23E-2"/>
    <m/>
    <m/>
    <n v="42.8"/>
    <m/>
    <m/>
    <m/>
    <m/>
    <m/>
    <m/>
    <m/>
    <m/>
    <m/>
    <m/>
    <m/>
    <m/>
    <m/>
  </r>
  <r>
    <x v="363"/>
    <x v="12"/>
    <x v="12"/>
    <n v="1"/>
    <n v="2"/>
    <n v="2"/>
    <s v="Intermedia"/>
    <m/>
    <m/>
    <m/>
    <m/>
    <n v="0.46800000000000003"/>
    <n v="1.8700000000000001E-2"/>
    <m/>
    <m/>
    <n v="40.9"/>
    <m/>
    <m/>
    <m/>
    <m/>
    <m/>
    <m/>
    <m/>
    <m/>
    <m/>
    <m/>
    <m/>
    <m/>
    <m/>
  </r>
  <r>
    <x v="364"/>
    <x v="12"/>
    <x v="12"/>
    <n v="1"/>
    <n v="3"/>
    <n v="1"/>
    <s v="Madura"/>
    <m/>
    <m/>
    <m/>
    <m/>
    <n v="0.46800000000000003"/>
    <n v="2.2700000000000001E-2"/>
    <m/>
    <m/>
    <n v="38"/>
    <m/>
    <m/>
    <m/>
    <m/>
    <m/>
    <m/>
    <m/>
    <m/>
    <m/>
    <m/>
    <m/>
    <m/>
    <m/>
  </r>
  <r>
    <x v="365"/>
    <x v="12"/>
    <x v="12"/>
    <n v="1"/>
    <n v="3"/>
    <n v="2"/>
    <s v="Madura"/>
    <m/>
    <m/>
    <m/>
    <m/>
    <n v="0.27"/>
    <n v="1.8700000000000001E-2"/>
    <m/>
    <m/>
    <n v="41.1"/>
    <m/>
    <m/>
    <m/>
    <m/>
    <m/>
    <m/>
    <m/>
    <m/>
    <m/>
    <m/>
    <m/>
    <m/>
    <m/>
  </r>
  <r>
    <x v="366"/>
    <x v="12"/>
    <x v="12"/>
    <n v="2"/>
    <n v="1"/>
    <n v="1"/>
    <s v="Joven"/>
    <m/>
    <m/>
    <m/>
    <m/>
    <n v="0.35199999999999998"/>
    <n v="2.1100000000000001E-2"/>
    <m/>
    <m/>
    <n v="42.4"/>
    <m/>
    <m/>
    <m/>
    <m/>
    <m/>
    <m/>
    <m/>
    <m/>
    <m/>
    <m/>
    <m/>
    <m/>
    <m/>
  </r>
  <r>
    <x v="367"/>
    <x v="12"/>
    <x v="12"/>
    <n v="2"/>
    <n v="1"/>
    <n v="2"/>
    <s v="Joven"/>
    <m/>
    <m/>
    <m/>
    <m/>
    <n v="0.307"/>
    <n v="2.4899999999999999E-2"/>
    <m/>
    <m/>
    <n v="40.9"/>
    <m/>
    <m/>
    <m/>
    <m/>
    <m/>
    <m/>
    <m/>
    <m/>
    <m/>
    <m/>
    <m/>
    <m/>
    <m/>
  </r>
  <r>
    <x v="368"/>
    <x v="12"/>
    <x v="12"/>
    <n v="2"/>
    <n v="2"/>
    <n v="1"/>
    <s v="Intermedia"/>
    <m/>
    <m/>
    <m/>
    <m/>
    <n v="0.28599999999999998"/>
    <n v="1.9300000000000001E-2"/>
    <m/>
    <m/>
    <n v="38.6"/>
    <m/>
    <m/>
    <m/>
    <m/>
    <m/>
    <m/>
    <m/>
    <m/>
    <m/>
    <m/>
    <m/>
    <m/>
    <m/>
  </r>
  <r>
    <x v="369"/>
    <x v="12"/>
    <x v="12"/>
    <n v="2"/>
    <n v="2"/>
    <n v="2"/>
    <s v="Intermedia"/>
    <m/>
    <m/>
    <m/>
    <m/>
    <n v="0.27700000000000002"/>
    <n v="2.12E-2"/>
    <m/>
    <m/>
    <n v="41.1"/>
    <m/>
    <m/>
    <m/>
    <m/>
    <m/>
    <m/>
    <m/>
    <m/>
    <m/>
    <m/>
    <m/>
    <m/>
    <m/>
  </r>
  <r>
    <x v="370"/>
    <x v="12"/>
    <x v="12"/>
    <n v="2"/>
    <n v="3"/>
    <n v="1"/>
    <s v="Madura"/>
    <m/>
    <m/>
    <m/>
    <m/>
    <n v="0.36699999999999999"/>
    <n v="2.7E-2"/>
    <m/>
    <m/>
    <n v="42.2"/>
    <m/>
    <m/>
    <m/>
    <m/>
    <m/>
    <m/>
    <m/>
    <m/>
    <m/>
    <m/>
    <m/>
    <m/>
    <m/>
  </r>
  <r>
    <x v="371"/>
    <x v="12"/>
    <x v="12"/>
    <n v="2"/>
    <n v="3"/>
    <n v="2"/>
    <s v="Madura"/>
    <m/>
    <m/>
    <m/>
    <m/>
    <n v="0.55800000000000005"/>
    <n v="2.9499999999999998E-2"/>
    <m/>
    <m/>
    <n v="42.6"/>
    <m/>
    <m/>
    <m/>
    <m/>
    <m/>
    <m/>
    <m/>
    <m/>
    <m/>
    <m/>
    <m/>
    <m/>
    <m/>
  </r>
  <r>
    <x v="372"/>
    <x v="12"/>
    <x v="12"/>
    <n v="3"/>
    <n v="1"/>
    <n v="1"/>
    <s v="Joven"/>
    <m/>
    <m/>
    <m/>
    <m/>
    <n v="0.32300000000000001"/>
    <n v="0.03"/>
    <m/>
    <m/>
    <n v="45"/>
    <m/>
    <m/>
    <m/>
    <m/>
    <m/>
    <m/>
    <m/>
    <m/>
    <m/>
    <m/>
    <m/>
    <m/>
    <m/>
  </r>
  <r>
    <x v="373"/>
    <x v="12"/>
    <x v="12"/>
    <n v="3"/>
    <n v="1"/>
    <n v="2"/>
    <s v="Joven"/>
    <m/>
    <m/>
    <m/>
    <m/>
    <n v="0.30099999999999999"/>
    <n v="3.0300000000000001E-2"/>
    <m/>
    <m/>
    <n v="44.2"/>
    <m/>
    <m/>
    <m/>
    <m/>
    <m/>
    <m/>
    <m/>
    <m/>
    <m/>
    <m/>
    <m/>
    <m/>
    <m/>
  </r>
  <r>
    <x v="374"/>
    <x v="12"/>
    <x v="12"/>
    <n v="3"/>
    <n v="2"/>
    <n v="1"/>
    <s v="Intermedia"/>
    <m/>
    <m/>
    <m/>
    <m/>
    <n v="0.33600000000000002"/>
    <n v="3.0300000000000001E-2"/>
    <m/>
    <m/>
    <n v="43.8"/>
    <m/>
    <m/>
    <m/>
    <m/>
    <m/>
    <m/>
    <m/>
    <m/>
    <m/>
    <m/>
    <m/>
    <m/>
    <m/>
  </r>
  <r>
    <x v="375"/>
    <x v="12"/>
    <x v="12"/>
    <n v="3"/>
    <n v="2"/>
    <n v="2"/>
    <s v="Intermedia"/>
    <m/>
    <m/>
    <m/>
    <m/>
    <n v="0.32300000000000001"/>
    <n v="3.1699999999999999E-2"/>
    <m/>
    <m/>
    <n v="45.8"/>
    <m/>
    <m/>
    <m/>
    <m/>
    <m/>
    <m/>
    <m/>
    <m/>
    <m/>
    <m/>
    <m/>
    <m/>
    <m/>
  </r>
  <r>
    <x v="376"/>
    <x v="12"/>
    <x v="12"/>
    <n v="3"/>
    <n v="3"/>
    <n v="1"/>
    <s v="Madura"/>
    <m/>
    <m/>
    <m/>
    <m/>
    <n v="0.439"/>
    <n v="0.03"/>
    <m/>
    <m/>
    <n v="42.3"/>
    <m/>
    <m/>
    <m/>
    <m/>
    <m/>
    <m/>
    <m/>
    <m/>
    <m/>
    <m/>
    <m/>
    <m/>
    <m/>
  </r>
  <r>
    <x v="377"/>
    <x v="12"/>
    <x v="12"/>
    <n v="3"/>
    <n v="3"/>
    <n v="2"/>
    <s v="Madura"/>
    <m/>
    <m/>
    <m/>
    <m/>
    <n v="0.315"/>
    <n v="2.8400000000000002E-2"/>
    <m/>
    <m/>
    <n v="43"/>
    <m/>
    <m/>
    <m/>
    <m/>
    <m/>
    <m/>
    <m/>
    <m/>
    <m/>
    <m/>
    <m/>
    <m/>
    <m/>
  </r>
  <r>
    <x v="378"/>
    <x v="12"/>
    <x v="12"/>
    <n v="4"/>
    <n v="1"/>
    <n v="1"/>
    <s v="Joven"/>
    <m/>
    <m/>
    <m/>
    <m/>
    <n v="0.30299999999999999"/>
    <n v="2.81E-2"/>
    <m/>
    <m/>
    <n v="38.1"/>
    <m/>
    <m/>
    <m/>
    <m/>
    <m/>
    <m/>
    <m/>
    <m/>
    <m/>
    <m/>
    <m/>
    <m/>
    <m/>
  </r>
  <r>
    <x v="379"/>
    <x v="12"/>
    <x v="12"/>
    <n v="4"/>
    <n v="1"/>
    <n v="2"/>
    <s v="Joven"/>
    <m/>
    <m/>
    <m/>
    <m/>
    <n v="0.29299999999999998"/>
    <n v="2.98E-2"/>
    <m/>
    <m/>
    <n v="36.799999999999997"/>
    <m/>
    <m/>
    <m/>
    <m/>
    <m/>
    <m/>
    <m/>
    <m/>
    <m/>
    <m/>
    <m/>
    <m/>
    <m/>
  </r>
  <r>
    <x v="380"/>
    <x v="12"/>
    <x v="12"/>
    <n v="4"/>
    <n v="2"/>
    <n v="1"/>
    <s v="Intermedia"/>
    <m/>
    <m/>
    <m/>
    <m/>
    <n v="0.29699999999999999"/>
    <n v="2.9000000000000001E-2"/>
    <m/>
    <m/>
    <n v="38.299999999999997"/>
    <m/>
    <m/>
    <m/>
    <m/>
    <m/>
    <m/>
    <m/>
    <m/>
    <m/>
    <m/>
    <m/>
    <m/>
    <m/>
  </r>
  <r>
    <x v="381"/>
    <x v="12"/>
    <x v="12"/>
    <n v="4"/>
    <n v="2"/>
    <n v="2"/>
    <s v="Intermedia"/>
    <m/>
    <m/>
    <m/>
    <m/>
    <n v="0.28000000000000003"/>
    <n v="2.75E-2"/>
    <m/>
    <m/>
    <n v="33.4"/>
    <m/>
    <m/>
    <m/>
    <m/>
    <m/>
    <m/>
    <m/>
    <m/>
    <m/>
    <m/>
    <m/>
    <m/>
    <m/>
  </r>
  <r>
    <x v="382"/>
    <x v="12"/>
    <x v="12"/>
    <n v="4"/>
    <n v="3"/>
    <n v="1"/>
    <s v="Madura"/>
    <m/>
    <m/>
    <m/>
    <m/>
    <n v="0.28000000000000003"/>
    <n v="2.8400000000000002E-2"/>
    <m/>
    <m/>
    <n v="36.4"/>
    <m/>
    <m/>
    <m/>
    <m/>
    <m/>
    <m/>
    <m/>
    <m/>
    <m/>
    <m/>
    <m/>
    <m/>
    <m/>
  </r>
  <r>
    <x v="383"/>
    <x v="12"/>
    <x v="12"/>
    <n v="4"/>
    <n v="3"/>
    <n v="2"/>
    <s v="Madura"/>
    <m/>
    <m/>
    <m/>
    <m/>
    <n v="0.40899999999999997"/>
    <n v="2.92E-2"/>
    <m/>
    <m/>
    <n v="35.5"/>
    <m/>
    <m/>
    <m/>
    <m/>
    <m/>
    <m/>
    <m/>
    <m/>
    <m/>
    <m/>
    <m/>
    <m/>
    <m/>
  </r>
  <r>
    <x v="384"/>
    <x v="12"/>
    <x v="12"/>
    <n v="5"/>
    <n v="1"/>
    <n v="1"/>
    <s v="Joven"/>
    <m/>
    <m/>
    <m/>
    <m/>
    <n v="0.314"/>
    <n v="2.5499999999999998E-2"/>
    <m/>
    <m/>
    <n v="40.6"/>
    <m/>
    <m/>
    <m/>
    <m/>
    <m/>
    <m/>
    <m/>
    <m/>
    <m/>
    <m/>
    <m/>
    <m/>
    <m/>
  </r>
  <r>
    <x v="385"/>
    <x v="12"/>
    <x v="12"/>
    <n v="5"/>
    <n v="1"/>
    <n v="2"/>
    <s v="Joven"/>
    <m/>
    <m/>
    <m/>
    <m/>
    <n v="0.28899999999999998"/>
    <n v="2.75E-2"/>
    <m/>
    <m/>
    <n v="40.700000000000003"/>
    <m/>
    <m/>
    <m/>
    <m/>
    <m/>
    <m/>
    <m/>
    <m/>
    <m/>
    <m/>
    <m/>
    <m/>
    <m/>
  </r>
  <r>
    <x v="386"/>
    <x v="12"/>
    <x v="12"/>
    <n v="5"/>
    <n v="2"/>
    <n v="1"/>
    <s v="Intermedia"/>
    <m/>
    <m/>
    <m/>
    <m/>
    <n v="0.28899999999999998"/>
    <n v="2.35E-2"/>
    <m/>
    <m/>
    <n v="38"/>
    <m/>
    <m/>
    <m/>
    <m/>
    <m/>
    <m/>
    <m/>
    <m/>
    <m/>
    <m/>
    <m/>
    <m/>
    <m/>
  </r>
  <r>
    <x v="387"/>
    <x v="12"/>
    <x v="12"/>
    <n v="5"/>
    <n v="2"/>
    <n v="2"/>
    <s v="Intermedia"/>
    <m/>
    <m/>
    <m/>
    <m/>
    <n v="0.27400000000000002"/>
    <n v="2.2100000000000002E-2"/>
    <m/>
    <m/>
    <n v="38.299999999999997"/>
    <m/>
    <m/>
    <m/>
    <m/>
    <m/>
    <m/>
    <m/>
    <m/>
    <m/>
    <m/>
    <m/>
    <m/>
    <m/>
  </r>
  <r>
    <x v="388"/>
    <x v="12"/>
    <x v="12"/>
    <n v="5"/>
    <n v="3"/>
    <n v="1"/>
    <s v="Madura"/>
    <m/>
    <m/>
    <m/>
    <m/>
    <n v="0.35499999999999998"/>
    <n v="3.7100000000000001E-2"/>
    <m/>
    <m/>
    <n v="43.1"/>
    <m/>
    <m/>
    <m/>
    <m/>
    <m/>
    <m/>
    <m/>
    <m/>
    <m/>
    <m/>
    <m/>
    <m/>
    <m/>
  </r>
  <r>
    <x v="389"/>
    <x v="12"/>
    <x v="12"/>
    <n v="5"/>
    <n v="3"/>
    <n v="2"/>
    <s v="Madura"/>
    <m/>
    <m/>
    <m/>
    <m/>
    <n v="0.34499999999999997"/>
    <n v="3.4000000000000002E-2"/>
    <m/>
    <m/>
    <n v="45.2"/>
    <m/>
    <m/>
    <m/>
    <m/>
    <m/>
    <m/>
    <m/>
    <m/>
    <m/>
    <m/>
    <m/>
    <m/>
    <m/>
  </r>
  <r>
    <x v="390"/>
    <x v="12"/>
    <x v="12"/>
    <n v="6"/>
    <n v="1"/>
    <n v="1"/>
    <s v="Joven"/>
    <m/>
    <m/>
    <m/>
    <m/>
    <n v="0.29399999999999998"/>
    <n v="2.76E-2"/>
    <m/>
    <m/>
    <n v="41.1"/>
    <m/>
    <m/>
    <m/>
    <m/>
    <m/>
    <m/>
    <m/>
    <m/>
    <m/>
    <m/>
    <m/>
    <m/>
    <m/>
  </r>
  <r>
    <x v="391"/>
    <x v="12"/>
    <x v="12"/>
    <n v="6"/>
    <n v="1"/>
    <n v="2"/>
    <s v="Joven"/>
    <m/>
    <m/>
    <m/>
    <m/>
    <n v="0.29899999999999999"/>
    <n v="2.5399999999999999E-2"/>
    <m/>
    <m/>
    <n v="41.2"/>
    <m/>
    <m/>
    <m/>
    <m/>
    <m/>
    <m/>
    <m/>
    <m/>
    <m/>
    <m/>
    <m/>
    <m/>
    <m/>
  </r>
  <r>
    <x v="392"/>
    <x v="12"/>
    <x v="12"/>
    <n v="6"/>
    <n v="2"/>
    <n v="1"/>
    <s v="Intermedia"/>
    <m/>
    <m/>
    <m/>
    <m/>
    <n v="0.27200000000000002"/>
    <n v="2.1100000000000001E-2"/>
    <m/>
    <m/>
    <n v="35.799999999999997"/>
    <m/>
    <m/>
    <m/>
    <m/>
    <m/>
    <m/>
    <m/>
    <m/>
    <m/>
    <m/>
    <m/>
    <m/>
    <m/>
  </r>
  <r>
    <x v="393"/>
    <x v="12"/>
    <x v="12"/>
    <n v="6"/>
    <n v="2"/>
    <n v="2"/>
    <s v="Intermedia"/>
    <m/>
    <m/>
    <m/>
    <m/>
    <n v="0.26900000000000002"/>
    <n v="2.47E-2"/>
    <m/>
    <m/>
    <n v="38.6"/>
    <m/>
    <m/>
    <m/>
    <m/>
    <m/>
    <m/>
    <m/>
    <m/>
    <m/>
    <m/>
    <m/>
    <m/>
    <m/>
  </r>
  <r>
    <x v="394"/>
    <x v="12"/>
    <x v="12"/>
    <n v="6"/>
    <n v="3"/>
    <n v="1"/>
    <s v="Madura"/>
    <m/>
    <m/>
    <m/>
    <m/>
    <n v="0.33"/>
    <n v="3.5099999999999999E-2"/>
    <m/>
    <m/>
    <n v="46.5"/>
    <m/>
    <m/>
    <m/>
    <m/>
    <m/>
    <m/>
    <m/>
    <m/>
    <m/>
    <m/>
    <m/>
    <m/>
    <m/>
  </r>
  <r>
    <x v="395"/>
    <x v="12"/>
    <x v="12"/>
    <n v="6"/>
    <n v="3"/>
    <n v="2"/>
    <s v="Madura"/>
    <m/>
    <m/>
    <m/>
    <m/>
    <n v="0.32900000000000001"/>
    <n v="3.5499999999999997E-2"/>
    <m/>
    <m/>
    <n v="44.9"/>
    <m/>
    <m/>
    <m/>
    <m/>
    <m/>
    <m/>
    <m/>
    <m/>
    <m/>
    <m/>
    <m/>
    <m/>
    <m/>
  </r>
  <r>
    <x v="396"/>
    <x v="12"/>
    <x v="12"/>
    <n v="7"/>
    <n v="1"/>
    <n v="1"/>
    <s v="Joven"/>
    <m/>
    <m/>
    <m/>
    <m/>
    <n v="0.27700000000000002"/>
    <n v="2.46E-2"/>
    <m/>
    <m/>
    <n v="44.6"/>
    <m/>
    <m/>
    <m/>
    <m/>
    <m/>
    <m/>
    <m/>
    <m/>
    <m/>
    <m/>
    <m/>
    <m/>
    <m/>
  </r>
  <r>
    <x v="397"/>
    <x v="12"/>
    <x v="12"/>
    <n v="7"/>
    <n v="1"/>
    <n v="2"/>
    <s v="Joven"/>
    <m/>
    <m/>
    <m/>
    <m/>
    <n v="0.30599999999999999"/>
    <n v="2.3800000000000002E-2"/>
    <m/>
    <m/>
    <n v="44.1"/>
    <m/>
    <m/>
    <m/>
    <m/>
    <m/>
    <m/>
    <m/>
    <m/>
    <m/>
    <m/>
    <m/>
    <m/>
    <m/>
  </r>
  <r>
    <x v="398"/>
    <x v="12"/>
    <x v="12"/>
    <n v="7"/>
    <n v="2"/>
    <n v="1"/>
    <s v="Intermedia"/>
    <m/>
    <m/>
    <m/>
    <m/>
    <n v="0.32200000000000001"/>
    <n v="3.44E-2"/>
    <m/>
    <m/>
    <n v="46"/>
    <m/>
    <m/>
    <m/>
    <m/>
    <m/>
    <m/>
    <m/>
    <m/>
    <m/>
    <m/>
    <m/>
    <m/>
    <m/>
  </r>
  <r>
    <x v="399"/>
    <x v="12"/>
    <x v="12"/>
    <n v="7"/>
    <n v="2"/>
    <n v="2"/>
    <s v="Intermedia"/>
    <m/>
    <m/>
    <m/>
    <m/>
    <n v="0.32800000000000001"/>
    <n v="3.3099999999999997E-2"/>
    <m/>
    <m/>
    <n v="45.2"/>
    <m/>
    <m/>
    <m/>
    <m/>
    <m/>
    <m/>
    <m/>
    <m/>
    <m/>
    <m/>
    <m/>
    <m/>
    <m/>
  </r>
  <r>
    <x v="400"/>
    <x v="12"/>
    <x v="12"/>
    <n v="7"/>
    <n v="3"/>
    <n v="1"/>
    <s v="Madura"/>
    <m/>
    <m/>
    <m/>
    <m/>
    <n v="0.35099999999999998"/>
    <n v="3.2300000000000002E-2"/>
    <m/>
    <m/>
    <n v="46.6"/>
    <m/>
    <m/>
    <m/>
    <m/>
    <m/>
    <m/>
    <m/>
    <m/>
    <m/>
    <m/>
    <m/>
    <m/>
    <m/>
  </r>
  <r>
    <x v="401"/>
    <x v="12"/>
    <x v="12"/>
    <n v="7"/>
    <n v="3"/>
    <n v="2"/>
    <s v="Madura"/>
    <m/>
    <m/>
    <m/>
    <m/>
    <n v="0.308"/>
    <n v="3.5000000000000003E-2"/>
    <m/>
    <m/>
    <n v="44.6"/>
    <m/>
    <m/>
    <m/>
    <m/>
    <m/>
    <m/>
    <m/>
    <m/>
    <m/>
    <m/>
    <m/>
    <m/>
    <m/>
  </r>
  <r>
    <x v="402"/>
    <x v="12"/>
    <x v="12"/>
    <n v="8"/>
    <n v="1"/>
    <n v="1"/>
    <s v="Joven"/>
    <m/>
    <m/>
    <m/>
    <m/>
    <n v="0.34200000000000003"/>
    <n v="3.7400000000000003E-2"/>
    <m/>
    <m/>
    <n v="47.2"/>
    <m/>
    <m/>
    <m/>
    <m/>
    <m/>
    <m/>
    <m/>
    <m/>
    <m/>
    <m/>
    <m/>
    <m/>
    <m/>
  </r>
  <r>
    <x v="403"/>
    <x v="12"/>
    <x v="12"/>
    <n v="8"/>
    <n v="1"/>
    <n v="2"/>
    <s v="Joven"/>
    <m/>
    <m/>
    <m/>
    <m/>
    <n v="0.318"/>
    <n v="3.3000000000000002E-2"/>
    <m/>
    <m/>
    <n v="45"/>
    <m/>
    <m/>
    <m/>
    <m/>
    <m/>
    <m/>
    <m/>
    <m/>
    <m/>
    <m/>
    <m/>
    <m/>
    <m/>
  </r>
  <r>
    <x v="404"/>
    <x v="12"/>
    <x v="12"/>
    <n v="8"/>
    <n v="2"/>
    <n v="1"/>
    <s v="Intermedia"/>
    <m/>
    <m/>
    <m/>
    <m/>
    <n v="0.32"/>
    <n v="3.1699999999999999E-2"/>
    <m/>
    <m/>
    <n v="43.9"/>
    <m/>
    <m/>
    <m/>
    <m/>
    <m/>
    <m/>
    <m/>
    <m/>
    <m/>
    <m/>
    <m/>
    <m/>
    <m/>
  </r>
  <r>
    <x v="405"/>
    <x v="12"/>
    <x v="12"/>
    <n v="8"/>
    <n v="2"/>
    <n v="2"/>
    <s v="Intermedia"/>
    <m/>
    <m/>
    <m/>
    <m/>
    <n v="0.437"/>
    <n v="3.1300000000000001E-2"/>
    <m/>
    <m/>
    <n v="43.3"/>
    <m/>
    <m/>
    <m/>
    <m/>
    <m/>
    <m/>
    <m/>
    <m/>
    <m/>
    <m/>
    <m/>
    <m/>
    <m/>
  </r>
  <r>
    <x v="406"/>
    <x v="12"/>
    <x v="12"/>
    <n v="8"/>
    <n v="3"/>
    <n v="1"/>
    <s v="Madura"/>
    <m/>
    <m/>
    <m/>
    <m/>
    <n v="0.33800000000000002"/>
    <n v="3.4099999999999998E-2"/>
    <m/>
    <m/>
    <n v="47.1"/>
    <m/>
    <m/>
    <m/>
    <m/>
    <m/>
    <m/>
    <m/>
    <m/>
    <m/>
    <m/>
    <m/>
    <m/>
    <m/>
  </r>
  <r>
    <x v="407"/>
    <x v="12"/>
    <x v="12"/>
    <n v="8"/>
    <n v="3"/>
    <n v="2"/>
    <s v="Madura"/>
    <m/>
    <m/>
    <m/>
    <m/>
    <n v="0.32200000000000001"/>
    <n v="3.3799999999999997E-2"/>
    <m/>
    <m/>
    <n v="43.5"/>
    <m/>
    <m/>
    <m/>
    <m/>
    <m/>
    <m/>
    <m/>
    <m/>
    <m/>
    <m/>
    <m/>
    <m/>
    <m/>
  </r>
  <r>
    <x v="408"/>
    <x v="12"/>
    <x v="12"/>
    <n v="9"/>
    <n v="1"/>
    <n v="1"/>
    <s v="Joven"/>
    <m/>
    <m/>
    <m/>
    <m/>
    <n v="0.46800000000000003"/>
    <n v="3.1899999999999998E-2"/>
    <m/>
    <m/>
    <n v="42.7"/>
    <m/>
    <m/>
    <m/>
    <m/>
    <m/>
    <m/>
    <m/>
    <m/>
    <m/>
    <m/>
    <m/>
    <m/>
    <m/>
  </r>
  <r>
    <x v="409"/>
    <x v="12"/>
    <x v="12"/>
    <n v="9"/>
    <n v="1"/>
    <n v="2"/>
    <s v="Joven"/>
    <m/>
    <m/>
    <m/>
    <m/>
    <n v="0.376"/>
    <n v="3.2800000000000003E-2"/>
    <m/>
    <m/>
    <n v="41.1"/>
    <m/>
    <m/>
    <m/>
    <m/>
    <m/>
    <m/>
    <m/>
    <m/>
    <m/>
    <m/>
    <m/>
    <m/>
    <m/>
  </r>
  <r>
    <x v="410"/>
    <x v="12"/>
    <x v="12"/>
    <n v="9"/>
    <n v="2"/>
    <n v="1"/>
    <s v="Intermedia"/>
    <m/>
    <m/>
    <m/>
    <m/>
    <n v="0.33200000000000002"/>
    <n v="3.32E-2"/>
    <m/>
    <m/>
    <n v="39.9"/>
    <m/>
    <m/>
    <m/>
    <m/>
    <m/>
    <m/>
    <m/>
    <m/>
    <m/>
    <m/>
    <m/>
    <m/>
    <m/>
  </r>
  <r>
    <x v="411"/>
    <x v="12"/>
    <x v="12"/>
    <n v="9"/>
    <n v="2"/>
    <n v="2"/>
    <s v="Intermedia"/>
    <m/>
    <m/>
    <m/>
    <m/>
    <n v="0.314"/>
    <n v="3.3099999999999997E-2"/>
    <m/>
    <m/>
    <n v="40"/>
    <m/>
    <m/>
    <m/>
    <m/>
    <m/>
    <m/>
    <m/>
    <m/>
    <m/>
    <m/>
    <m/>
    <m/>
    <m/>
  </r>
  <r>
    <x v="412"/>
    <x v="12"/>
    <x v="12"/>
    <n v="9"/>
    <n v="3"/>
    <n v="1"/>
    <s v="Madura"/>
    <m/>
    <m/>
    <m/>
    <m/>
    <n v="0.32"/>
    <n v="3.1899999999999998E-2"/>
    <m/>
    <m/>
    <n v="39.5"/>
    <m/>
    <m/>
    <m/>
    <m/>
    <m/>
    <m/>
    <m/>
    <m/>
    <m/>
    <m/>
    <m/>
    <m/>
    <m/>
  </r>
  <r>
    <x v="413"/>
    <x v="12"/>
    <x v="12"/>
    <n v="9"/>
    <n v="3"/>
    <n v="2"/>
    <s v="Madura"/>
    <m/>
    <m/>
    <m/>
    <m/>
    <n v="0.34899999999999998"/>
    <n v="3.5499999999999997E-2"/>
    <m/>
    <m/>
    <n v="40.1"/>
    <m/>
    <m/>
    <m/>
    <m/>
    <m/>
    <m/>
    <m/>
    <m/>
    <m/>
    <m/>
    <m/>
    <m/>
    <m/>
  </r>
  <r>
    <x v="414"/>
    <x v="12"/>
    <x v="12"/>
    <n v="10"/>
    <n v="1"/>
    <n v="1"/>
    <s v="Joven"/>
    <m/>
    <m/>
    <m/>
    <m/>
    <n v="0.28000000000000003"/>
    <n v="2.7699999999999999E-2"/>
    <m/>
    <m/>
    <n v="43.1"/>
    <m/>
    <m/>
    <m/>
    <m/>
    <m/>
    <m/>
    <m/>
    <m/>
    <m/>
    <m/>
    <m/>
    <m/>
    <m/>
  </r>
  <r>
    <x v="415"/>
    <x v="12"/>
    <x v="12"/>
    <n v="10"/>
    <n v="1"/>
    <n v="2"/>
    <s v="Joven"/>
    <m/>
    <m/>
    <m/>
    <m/>
    <n v="0.26100000000000001"/>
    <n v="2.7300000000000001E-2"/>
    <m/>
    <m/>
    <n v="44.4"/>
    <m/>
    <m/>
    <m/>
    <m/>
    <m/>
    <m/>
    <m/>
    <m/>
    <m/>
    <m/>
    <m/>
    <m/>
    <m/>
  </r>
  <r>
    <x v="416"/>
    <x v="12"/>
    <x v="12"/>
    <n v="10"/>
    <n v="2"/>
    <n v="1"/>
    <s v="Intermedia"/>
    <m/>
    <m/>
    <m/>
    <m/>
    <n v="0.28299999999999997"/>
    <n v="2.7900000000000001E-2"/>
    <m/>
    <m/>
    <n v="43.4"/>
    <m/>
    <m/>
    <m/>
    <m/>
    <m/>
    <m/>
    <m/>
    <m/>
    <m/>
    <m/>
    <m/>
    <m/>
    <m/>
  </r>
  <r>
    <x v="417"/>
    <x v="12"/>
    <x v="12"/>
    <n v="10"/>
    <n v="2"/>
    <n v="2"/>
    <s v="Intermedia"/>
    <m/>
    <m/>
    <m/>
    <m/>
    <n v="0.33800000000000002"/>
    <n v="2.9499999999999998E-2"/>
    <m/>
    <m/>
    <n v="46.1"/>
    <m/>
    <m/>
    <m/>
    <m/>
    <m/>
    <m/>
    <m/>
    <m/>
    <m/>
    <m/>
    <m/>
    <m/>
    <m/>
  </r>
  <r>
    <x v="418"/>
    <x v="12"/>
    <x v="12"/>
    <n v="10"/>
    <n v="3"/>
    <n v="1"/>
    <s v="Madura"/>
    <m/>
    <m/>
    <m/>
    <m/>
    <n v="0.36599999999999999"/>
    <n v="3.1399999999999997E-2"/>
    <m/>
    <m/>
    <n v="45"/>
    <m/>
    <m/>
    <m/>
    <m/>
    <m/>
    <m/>
    <m/>
    <m/>
    <m/>
    <m/>
    <m/>
    <m/>
    <m/>
  </r>
  <r>
    <x v="419"/>
    <x v="12"/>
    <x v="12"/>
    <n v="10"/>
    <n v="3"/>
    <n v="2"/>
    <s v="Madura"/>
    <m/>
    <m/>
    <m/>
    <m/>
    <n v="0.28199999999999997"/>
    <n v="2.5700000000000001E-2"/>
    <m/>
    <m/>
    <n v="36.299999999999997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3E92D-FA2B-4D08-A6EE-6D5D28A6BE81}" name="TablaDinámica8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29">
    <pivotField axis="axisRow" showAll="0">
      <items count="421">
        <item x="236"/>
        <item x="265"/>
        <item x="293"/>
        <item x="137"/>
        <item x="225"/>
        <item x="204"/>
        <item x="145"/>
        <item x="115"/>
        <item x="160"/>
        <item x="161"/>
        <item x="229"/>
        <item x="181"/>
        <item x="226"/>
        <item x="87"/>
        <item x="102"/>
        <item x="119"/>
        <item x="93"/>
        <item x="94"/>
        <item x="95"/>
        <item x="196"/>
        <item x="77"/>
        <item x="210"/>
        <item x="98"/>
        <item x="132"/>
        <item x="270"/>
        <item x="263"/>
        <item x="170"/>
        <item x="171"/>
        <item x="157"/>
        <item x="195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39"/>
        <item x="12"/>
        <item x="40"/>
        <item x="31"/>
        <item x="41"/>
        <item x="20"/>
        <item x="26"/>
        <item x="9"/>
        <item x="33"/>
        <item x="13"/>
        <item x="17"/>
        <item x="21"/>
        <item x="22"/>
        <item x="55"/>
        <item x="42"/>
        <item x="14"/>
        <item x="52"/>
        <item x="34"/>
        <item x="53"/>
        <item x="43"/>
        <item x="36"/>
        <item x="162"/>
        <item x="111"/>
        <item x="47"/>
        <item x="27"/>
        <item x="4"/>
        <item x="48"/>
        <item x="37"/>
        <item x="5"/>
        <item x="64"/>
        <item x="194"/>
        <item x="165"/>
        <item x="125"/>
        <item x="211"/>
        <item x="156"/>
        <item x="241"/>
        <item x="311"/>
        <item x="307"/>
        <item x="1"/>
        <item x="10"/>
        <item x="163"/>
        <item x="78"/>
        <item x="314"/>
        <item x="304"/>
        <item x="205"/>
        <item x="201"/>
        <item x="176"/>
        <item x="216"/>
        <item x="193"/>
        <item x="284"/>
        <item x="90"/>
        <item x="190"/>
        <item x="279"/>
        <item x="321"/>
        <item x="168"/>
        <item x="218"/>
        <item x="228"/>
        <item x="221"/>
        <item x="227"/>
        <item x="247"/>
        <item x="172"/>
        <item x="152"/>
        <item x="7"/>
        <item x="56"/>
        <item x="32"/>
        <item x="65"/>
        <item x="133"/>
        <item x="224"/>
        <item x="2"/>
        <item x="24"/>
        <item x="245"/>
        <item x="28"/>
        <item x="106"/>
        <item x="146"/>
        <item x="248"/>
        <item x="153"/>
        <item x="49"/>
        <item x="18"/>
        <item x="74"/>
        <item x="96"/>
        <item x="88"/>
        <item x="116"/>
        <item x="11"/>
        <item x="45"/>
        <item x="71"/>
        <item x="91"/>
        <item x="257"/>
        <item x="286"/>
        <item x="126"/>
        <item x="89"/>
        <item x="99"/>
        <item x="103"/>
        <item x="81"/>
        <item x="158"/>
        <item x="60"/>
        <item x="82"/>
        <item x="6"/>
        <item x="23"/>
        <item x="66"/>
        <item x="75"/>
        <item x="67"/>
        <item x="68"/>
        <item x="154"/>
        <item x="149"/>
        <item x="127"/>
        <item x="142"/>
        <item x="186"/>
        <item x="120"/>
        <item x="140"/>
        <item x="107"/>
        <item x="61"/>
        <item x="44"/>
        <item x="278"/>
        <item x="298"/>
        <item x="124"/>
        <item x="83"/>
        <item x="250"/>
        <item x="251"/>
        <item x="121"/>
        <item x="150"/>
        <item x="197"/>
        <item x="166"/>
        <item x="264"/>
        <item x="202"/>
        <item x="239"/>
        <item x="252"/>
        <item x="108"/>
        <item x="141"/>
        <item x="230"/>
        <item x="213"/>
        <item x="79"/>
        <item x="238"/>
        <item x="143"/>
        <item x="200"/>
        <item x="167"/>
        <item x="219"/>
        <item x="215"/>
        <item x="222"/>
        <item x="76"/>
        <item x="123"/>
        <item x="191"/>
        <item x="104"/>
        <item x="177"/>
        <item x="235"/>
        <item x="231"/>
        <item x="198"/>
        <item x="192"/>
        <item x="203"/>
        <item x="187"/>
        <item x="212"/>
        <item x="178"/>
        <item x="109"/>
        <item x="29"/>
        <item x="15"/>
        <item x="38"/>
        <item x="16"/>
        <item x="25"/>
        <item x="57"/>
        <item x="80"/>
        <item x="84"/>
        <item x="62"/>
        <item x="35"/>
        <item x="128"/>
        <item x="169"/>
        <item x="3"/>
        <item x="30"/>
        <item x="58"/>
        <item x="0"/>
        <item x="50"/>
        <item x="46"/>
        <item x="100"/>
        <item x="72"/>
        <item x="69"/>
        <item x="147"/>
        <item x="51"/>
        <item x="73"/>
        <item x="59"/>
        <item x="86"/>
        <item x="214"/>
        <item x="19"/>
        <item x="207"/>
        <item x="206"/>
        <item x="208"/>
        <item x="179"/>
        <item x="173"/>
        <item x="256"/>
        <item x="180"/>
        <item x="242"/>
        <item x="273"/>
        <item x="305"/>
        <item x="323"/>
        <item x="289"/>
        <item x="243"/>
        <item x="281"/>
        <item x="134"/>
        <item x="174"/>
        <item x="259"/>
        <item x="319"/>
        <item x="85"/>
        <item x="184"/>
        <item x="112"/>
        <item x="138"/>
        <item x="244"/>
        <item x="237"/>
        <item x="240"/>
        <item x="217"/>
        <item x="261"/>
        <item x="117"/>
        <item x="271"/>
        <item x="322"/>
        <item x="272"/>
        <item x="267"/>
        <item x="299"/>
        <item x="288"/>
        <item x="296"/>
        <item x="317"/>
        <item x="122"/>
        <item x="175"/>
        <item x="8"/>
        <item x="54"/>
        <item x="63"/>
        <item x="139"/>
        <item x="253"/>
        <item x="310"/>
        <item x="302"/>
        <item x="268"/>
        <item x="312"/>
        <item x="283"/>
        <item x="262"/>
        <item x="295"/>
        <item x="269"/>
        <item x="260"/>
        <item x="234"/>
        <item x="292"/>
        <item x="287"/>
        <item x="275"/>
        <item x="276"/>
        <item x="266"/>
        <item x="300"/>
        <item x="282"/>
        <item x="303"/>
        <item x="294"/>
        <item x="306"/>
        <item x="297"/>
        <item x="280"/>
        <item x="277"/>
        <item x="188"/>
        <item x="135"/>
        <item x="308"/>
        <item x="258"/>
        <item x="316"/>
        <item x="325"/>
        <item x="254"/>
        <item x="249"/>
        <item x="301"/>
        <item x="327"/>
        <item x="324"/>
        <item x="309"/>
        <item x="255"/>
        <item x="291"/>
        <item x="315"/>
        <item x="326"/>
        <item x="313"/>
        <item x="320"/>
        <item x="285"/>
        <item x="318"/>
        <item x="290"/>
        <item x="274"/>
        <item x="328"/>
        <item x="329"/>
        <item x="155"/>
        <item x="199"/>
        <item x="164"/>
        <item x="220"/>
        <item x="70"/>
        <item x="118"/>
        <item x="101"/>
        <item x="129"/>
        <item x="113"/>
        <item x="136"/>
        <item x="148"/>
        <item x="114"/>
        <item x="232"/>
        <item x="185"/>
        <item x="189"/>
        <item x="182"/>
        <item x="130"/>
        <item x="233"/>
        <item x="151"/>
        <item x="92"/>
        <item x="131"/>
        <item x="246"/>
        <item x="183"/>
        <item x="105"/>
        <item x="159"/>
        <item x="223"/>
        <item x="97"/>
        <item x="110"/>
        <item x="144"/>
        <item x="209"/>
        <item t="default"/>
      </items>
    </pivotField>
    <pivotField axis="axisRow" showAll="0">
      <items count="14">
        <item sd="0" x="11"/>
        <item sd="0" x="6"/>
        <item sd="0" x="8"/>
        <item sd="0" x="0"/>
        <item sd="0" x="7"/>
        <item sd="0" x="2"/>
        <item sd="0" x="9"/>
        <item sd="0" x="1"/>
        <item sd="0" x="12"/>
        <item sd="0" x="4"/>
        <item sd="0" x="5"/>
        <item sd="0" x="3"/>
        <item sd="0" x="10"/>
        <item t="default" sd="0"/>
      </items>
    </pivotField>
    <pivotField axis="axisRow" showAll="0">
      <items count="14">
        <item sd="0" x="8"/>
        <item sd="0" x="11"/>
        <item sd="0" x="12"/>
        <item sd="0" x="3"/>
        <item sd="0" x="1"/>
        <item sd="0" x="2"/>
        <item sd="0" x="4"/>
        <item sd="0" x="7"/>
        <item sd="0" x="0"/>
        <item sd="0" x="9"/>
        <item sd="0" x="5"/>
        <item sd="0" x="10"/>
        <item sd="0" x="6"/>
        <item t="default" sd="0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1"/>
    <field x="2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Promedio de Fv.Fm_haz" fld="7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813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ColWidth="14.3984375" defaultRowHeight="15.75" customHeight="1" x14ac:dyDescent="0.35"/>
  <cols>
    <col min="1" max="1" width="3.73046875" bestFit="1" customWidth="1"/>
    <col min="2" max="2" width="8.33203125" bestFit="1" customWidth="1"/>
    <col min="3" max="3" width="14.86328125" bestFit="1" customWidth="1"/>
    <col min="5" max="5" width="11" customWidth="1"/>
    <col min="6" max="6" width="10.3984375" customWidth="1"/>
    <col min="7" max="7" width="12.1328125" customWidth="1"/>
    <col min="17" max="17" width="21.1328125" customWidth="1"/>
    <col min="18" max="19" width="20.53125" customWidth="1"/>
    <col min="20" max="21" width="20" customWidth="1"/>
    <col min="26" max="26" width="27.265625" customWidth="1"/>
    <col min="27" max="27" width="24.265625" customWidth="1"/>
    <col min="28" max="28" width="27" customWidth="1"/>
    <col min="29" max="29" width="25.3984375" customWidth="1"/>
  </cols>
  <sheetData>
    <row r="1" spans="1:29" ht="12.75" x14ac:dyDescent="0.35">
      <c r="A1" s="1" t="s">
        <v>0</v>
      </c>
      <c r="B1" s="1" t="s">
        <v>62</v>
      </c>
      <c r="C1" s="1" t="s">
        <v>2</v>
      </c>
      <c r="D1" s="2" t="s">
        <v>3</v>
      </c>
      <c r="E1" s="1" t="s">
        <v>5</v>
      </c>
      <c r="F1" s="1" t="s">
        <v>6</v>
      </c>
      <c r="G1" s="1" t="s">
        <v>7</v>
      </c>
      <c r="H1" s="4" t="s">
        <v>8</v>
      </c>
      <c r="I1" s="1" t="s">
        <v>9</v>
      </c>
      <c r="J1" s="1" t="s">
        <v>11</v>
      </c>
      <c r="K1" s="1" t="s">
        <v>58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33</v>
      </c>
    </row>
    <row r="2" spans="1:29" ht="15.75" customHeight="1" x14ac:dyDescent="0.4">
      <c r="A2" s="3">
        <v>1</v>
      </c>
      <c r="B2" s="9"/>
      <c r="C2" s="5" t="s">
        <v>4</v>
      </c>
      <c r="D2" s="5">
        <v>1</v>
      </c>
      <c r="E2" s="3">
        <v>1</v>
      </c>
      <c r="F2" s="3">
        <v>1</v>
      </c>
      <c r="G2" s="3">
        <v>1</v>
      </c>
      <c r="H2" s="6" t="s">
        <v>35</v>
      </c>
      <c r="I2" s="3">
        <v>0.71899999999999997</v>
      </c>
      <c r="J2" s="3">
        <v>0.70299999999999996</v>
      </c>
      <c r="K2" s="9">
        <f>I2-J2</f>
        <v>1.6000000000000014E-2</v>
      </c>
      <c r="L2" s="3">
        <v>0.35599999999999998</v>
      </c>
      <c r="M2" s="7">
        <v>3.0599999999999999E-2</v>
      </c>
      <c r="P2" s="3">
        <v>37.6</v>
      </c>
      <c r="Q2" s="5"/>
    </row>
    <row r="3" spans="1:29" ht="15.75" customHeight="1" x14ac:dyDescent="0.4">
      <c r="A3" s="3">
        <v>2</v>
      </c>
      <c r="B3" s="9"/>
      <c r="C3" s="5" t="s">
        <v>4</v>
      </c>
      <c r="D3" s="5">
        <v>1</v>
      </c>
      <c r="E3" s="3">
        <v>1</v>
      </c>
      <c r="F3" s="3">
        <v>1</v>
      </c>
      <c r="G3" s="3">
        <v>2</v>
      </c>
      <c r="H3" s="6" t="s">
        <v>35</v>
      </c>
      <c r="I3" s="3">
        <v>0.68400000000000005</v>
      </c>
      <c r="J3" s="3">
        <v>0.68</v>
      </c>
      <c r="K3" s="9">
        <f>I3-J3</f>
        <v>4.0000000000000036E-3</v>
      </c>
      <c r="L3" s="3">
        <v>0.33100000000000002</v>
      </c>
      <c r="M3" s="3">
        <v>3.0700000000000002E-2</v>
      </c>
      <c r="P3" s="3">
        <v>34.799999999999997</v>
      </c>
    </row>
    <row r="4" spans="1:29" ht="15.75" customHeight="1" x14ac:dyDescent="0.4">
      <c r="A4" s="3">
        <v>3</v>
      </c>
      <c r="B4" s="9"/>
      <c r="C4" s="5" t="s">
        <v>4</v>
      </c>
      <c r="D4" s="5">
        <v>1</v>
      </c>
      <c r="E4" s="3">
        <v>1</v>
      </c>
      <c r="F4" s="3">
        <v>2</v>
      </c>
      <c r="G4" s="3">
        <v>1</v>
      </c>
      <c r="H4" s="6" t="s">
        <v>44</v>
      </c>
      <c r="I4" s="9">
        <v>0.62</v>
      </c>
      <c r="J4" s="9">
        <v>0.7</v>
      </c>
      <c r="K4" s="9">
        <f>I4-J4</f>
        <v>-7.999999999999996E-2</v>
      </c>
      <c r="L4" s="3">
        <v>0.38</v>
      </c>
      <c r="M4" s="3">
        <v>2.8899999999999999E-2</v>
      </c>
      <c r="P4" s="3">
        <v>39.4</v>
      </c>
    </row>
    <row r="5" spans="1:29" ht="15.75" customHeight="1" x14ac:dyDescent="0.4">
      <c r="A5" s="3">
        <v>4</v>
      </c>
      <c r="B5" s="9"/>
      <c r="C5" s="5" t="s">
        <v>4</v>
      </c>
      <c r="D5" s="5">
        <v>1</v>
      </c>
      <c r="E5" s="3">
        <v>1</v>
      </c>
      <c r="F5" s="3">
        <v>2</v>
      </c>
      <c r="G5" s="3">
        <v>2</v>
      </c>
      <c r="H5" s="6" t="s">
        <v>44</v>
      </c>
      <c r="I5" s="9">
        <v>0.77</v>
      </c>
      <c r="J5" s="9">
        <v>0.71799999999999997</v>
      </c>
      <c r="K5" s="9">
        <f>I5-J5</f>
        <v>5.2000000000000046E-2</v>
      </c>
      <c r="L5" s="3">
        <v>0.35099999999999998</v>
      </c>
      <c r="M5" s="3">
        <v>2.81E-2</v>
      </c>
      <c r="P5" s="3">
        <v>39.700000000000003</v>
      </c>
    </row>
    <row r="6" spans="1:29" ht="15.75" customHeight="1" x14ac:dyDescent="0.4">
      <c r="A6" s="3">
        <v>5</v>
      </c>
      <c r="B6" s="9"/>
      <c r="C6" s="5" t="s">
        <v>4</v>
      </c>
      <c r="D6" s="5">
        <v>1</v>
      </c>
      <c r="E6" s="3">
        <v>1</v>
      </c>
      <c r="F6" s="3">
        <v>3</v>
      </c>
      <c r="G6" s="3">
        <v>1</v>
      </c>
      <c r="H6" s="6" t="s">
        <v>45</v>
      </c>
      <c r="I6" s="3">
        <v>0.72799999999999998</v>
      </c>
      <c r="J6" s="3">
        <v>0.68100000000000005</v>
      </c>
      <c r="K6" s="9">
        <f>I6-J6</f>
        <v>4.6999999999999931E-2</v>
      </c>
      <c r="L6" s="9">
        <v>0.378</v>
      </c>
      <c r="M6" s="9">
        <v>3.1199999999999999E-2</v>
      </c>
      <c r="P6" s="9">
        <v>39.5</v>
      </c>
      <c r="Q6" s="9">
        <v>1</v>
      </c>
      <c r="R6" s="9">
        <v>0.48330000000000001</v>
      </c>
    </row>
    <row r="7" spans="1:29" ht="15.75" customHeight="1" x14ac:dyDescent="0.4">
      <c r="A7" s="3">
        <v>6</v>
      </c>
      <c r="B7" s="9"/>
      <c r="C7" s="5" t="s">
        <v>4</v>
      </c>
      <c r="D7" s="5">
        <v>1</v>
      </c>
      <c r="E7" s="3">
        <v>1</v>
      </c>
      <c r="F7" s="3">
        <v>3</v>
      </c>
      <c r="G7" s="3">
        <v>2</v>
      </c>
      <c r="H7" s="6" t="s">
        <v>45</v>
      </c>
      <c r="I7" s="3">
        <v>0.74</v>
      </c>
      <c r="J7" s="3">
        <v>0.69099999999999995</v>
      </c>
      <c r="K7" s="9">
        <f>I7-J7</f>
        <v>4.9000000000000044E-2</v>
      </c>
      <c r="L7" s="9">
        <v>0.33800000000000002</v>
      </c>
      <c r="M7" s="9">
        <v>2.8299999999999999E-2</v>
      </c>
      <c r="P7" s="9">
        <v>40.4</v>
      </c>
      <c r="Q7" s="9">
        <v>1</v>
      </c>
      <c r="R7" s="9">
        <v>0.48330000000000001</v>
      </c>
    </row>
    <row r="8" spans="1:29" ht="15.75" customHeight="1" x14ac:dyDescent="0.4">
      <c r="A8" s="3">
        <v>7</v>
      </c>
      <c r="B8" s="9"/>
      <c r="C8" s="5" t="s">
        <v>4</v>
      </c>
      <c r="D8" s="5">
        <v>1</v>
      </c>
      <c r="E8" s="3">
        <v>2</v>
      </c>
      <c r="F8" s="3">
        <v>1</v>
      </c>
      <c r="G8" s="3">
        <v>1</v>
      </c>
      <c r="H8" s="6" t="s">
        <v>35</v>
      </c>
      <c r="I8" s="3">
        <v>0.76500000000000001</v>
      </c>
      <c r="J8" s="3">
        <v>0.67</v>
      </c>
      <c r="K8" s="9">
        <f>I8-J8</f>
        <v>9.4999999999999973E-2</v>
      </c>
      <c r="L8" s="3">
        <v>0.26700000000000002</v>
      </c>
      <c r="M8" s="3">
        <v>3.0300000000000001E-2</v>
      </c>
      <c r="P8" s="3">
        <v>36.4</v>
      </c>
    </row>
    <row r="9" spans="1:29" ht="15.75" customHeight="1" x14ac:dyDescent="0.4">
      <c r="A9" s="3">
        <v>8</v>
      </c>
      <c r="B9" s="9"/>
      <c r="C9" s="5" t="s">
        <v>4</v>
      </c>
      <c r="D9" s="5">
        <v>1</v>
      </c>
      <c r="E9" s="3">
        <v>2</v>
      </c>
      <c r="F9" s="3">
        <v>1</v>
      </c>
      <c r="G9" s="3">
        <v>2</v>
      </c>
      <c r="H9" s="6" t="s">
        <v>35</v>
      </c>
      <c r="I9" s="3">
        <v>0.77600000000000002</v>
      </c>
      <c r="J9" s="3">
        <v>0.69499999999999995</v>
      </c>
      <c r="K9" s="9">
        <f>I9-J9</f>
        <v>8.1000000000000072E-2</v>
      </c>
      <c r="L9" s="3">
        <v>0.33800000000000002</v>
      </c>
      <c r="M9" s="3">
        <v>2.87E-2</v>
      </c>
      <c r="P9" s="3">
        <v>37.700000000000003</v>
      </c>
    </row>
    <row r="10" spans="1:29" ht="15.75" customHeight="1" x14ac:dyDescent="0.4">
      <c r="A10" s="3">
        <v>9</v>
      </c>
      <c r="B10" s="9"/>
      <c r="C10" s="5" t="s">
        <v>4</v>
      </c>
      <c r="D10" s="5">
        <v>1</v>
      </c>
      <c r="E10" s="3">
        <v>2</v>
      </c>
      <c r="F10" s="3">
        <v>2</v>
      </c>
      <c r="G10" s="3">
        <v>1</v>
      </c>
      <c r="H10" s="6" t="s">
        <v>44</v>
      </c>
      <c r="I10" s="3">
        <v>0.75800000000000001</v>
      </c>
      <c r="J10" s="3">
        <v>0.67700000000000005</v>
      </c>
      <c r="K10" s="9">
        <f>I10-J10</f>
        <v>8.0999999999999961E-2</v>
      </c>
      <c r="L10" s="3">
        <v>0.36</v>
      </c>
      <c r="M10" s="3">
        <v>3.3700000000000001E-2</v>
      </c>
      <c r="P10" s="3">
        <v>33.700000000000003</v>
      </c>
    </row>
    <row r="11" spans="1:29" ht="15.75" customHeight="1" x14ac:dyDescent="0.4">
      <c r="A11" s="3">
        <v>10</v>
      </c>
      <c r="B11" s="9"/>
      <c r="C11" s="5" t="s">
        <v>4</v>
      </c>
      <c r="D11" s="5">
        <v>1</v>
      </c>
      <c r="E11" s="3">
        <v>2</v>
      </c>
      <c r="F11" s="3">
        <v>2</v>
      </c>
      <c r="G11" s="3">
        <v>2</v>
      </c>
      <c r="H11" s="6" t="s">
        <v>44</v>
      </c>
      <c r="I11" s="3">
        <v>0.75800000000000001</v>
      </c>
      <c r="J11" s="3">
        <v>0.71</v>
      </c>
      <c r="K11" s="9">
        <f>I11-J11</f>
        <v>4.8000000000000043E-2</v>
      </c>
      <c r="L11" s="9">
        <v>0.34399999999999997</v>
      </c>
      <c r="M11" s="9">
        <v>3.39E-2</v>
      </c>
      <c r="P11" s="8">
        <v>35.200000000000003</v>
      </c>
    </row>
    <row r="12" spans="1:29" ht="15.75" customHeight="1" x14ac:dyDescent="0.4">
      <c r="A12" s="3">
        <v>11</v>
      </c>
      <c r="B12" s="9"/>
      <c r="C12" s="5" t="s">
        <v>4</v>
      </c>
      <c r="D12" s="5">
        <v>1</v>
      </c>
      <c r="E12" s="3">
        <v>2</v>
      </c>
      <c r="F12" s="3">
        <v>3</v>
      </c>
      <c r="G12" s="3">
        <v>1</v>
      </c>
      <c r="H12" s="6" t="s">
        <v>45</v>
      </c>
      <c r="I12" s="3">
        <v>0.72599999999999998</v>
      </c>
      <c r="J12" s="3">
        <v>0.68100000000000005</v>
      </c>
      <c r="K12" s="9">
        <f>I12-J12</f>
        <v>4.4999999999999929E-2</v>
      </c>
      <c r="L12" s="3">
        <v>0.36</v>
      </c>
      <c r="M12" s="3">
        <v>3.0300000000000001E-2</v>
      </c>
      <c r="P12" s="8">
        <v>32.5</v>
      </c>
    </row>
    <row r="13" spans="1:29" ht="15.75" customHeight="1" x14ac:dyDescent="0.4">
      <c r="A13" s="3">
        <v>12</v>
      </c>
      <c r="B13" s="9"/>
      <c r="C13" s="5" t="s">
        <v>4</v>
      </c>
      <c r="D13" s="5">
        <v>1</v>
      </c>
      <c r="E13" s="3">
        <v>2</v>
      </c>
      <c r="F13" s="3">
        <v>3</v>
      </c>
      <c r="G13" s="3">
        <v>2</v>
      </c>
      <c r="H13" s="6" t="s">
        <v>45</v>
      </c>
      <c r="I13" s="3">
        <v>0.753</v>
      </c>
      <c r="J13" s="3">
        <v>0.7</v>
      </c>
      <c r="K13" s="9">
        <f>I13-J13</f>
        <v>5.3000000000000047E-2</v>
      </c>
      <c r="L13" s="3">
        <v>0.29399999999999998</v>
      </c>
      <c r="M13" s="3">
        <v>3.3799999999999997E-2</v>
      </c>
      <c r="P13" s="8">
        <v>36.200000000000003</v>
      </c>
    </row>
    <row r="14" spans="1:29" ht="15.75" customHeight="1" x14ac:dyDescent="0.4">
      <c r="A14" s="3">
        <v>13</v>
      </c>
      <c r="B14" s="9"/>
      <c r="C14" s="5" t="s">
        <v>4</v>
      </c>
      <c r="D14" s="5">
        <v>1</v>
      </c>
      <c r="E14" s="3">
        <v>3</v>
      </c>
      <c r="F14" s="3">
        <v>1</v>
      </c>
      <c r="G14" s="3">
        <v>1</v>
      </c>
      <c r="H14" s="6" t="s">
        <v>35</v>
      </c>
      <c r="I14" s="3">
        <v>0.72799999999999998</v>
      </c>
      <c r="J14" s="3">
        <v>0.71299999999999997</v>
      </c>
      <c r="K14" s="9">
        <f>I14-J14</f>
        <v>1.5000000000000013E-2</v>
      </c>
      <c r="L14" s="9">
        <v>0.38</v>
      </c>
      <c r="M14" s="9">
        <v>3.4000000000000002E-2</v>
      </c>
      <c r="P14" s="9">
        <v>37.9</v>
      </c>
    </row>
    <row r="15" spans="1:29" ht="15.75" customHeight="1" x14ac:dyDescent="0.4">
      <c r="A15" s="3">
        <v>14</v>
      </c>
      <c r="B15" s="9"/>
      <c r="C15" s="5" t="s">
        <v>4</v>
      </c>
      <c r="D15" s="5">
        <v>1</v>
      </c>
      <c r="E15" s="3">
        <v>3</v>
      </c>
      <c r="F15" s="3">
        <v>1</v>
      </c>
      <c r="G15" s="3">
        <v>2</v>
      </c>
      <c r="H15" s="6" t="s">
        <v>35</v>
      </c>
      <c r="I15" s="3">
        <v>0.78400000000000003</v>
      </c>
      <c r="J15" s="3">
        <v>0.74299999999999999</v>
      </c>
      <c r="K15" s="9">
        <f>I15-J15</f>
        <v>4.1000000000000036E-2</v>
      </c>
      <c r="L15" s="9">
        <v>0.37</v>
      </c>
      <c r="M15" s="9">
        <v>3.6299999999999999E-2</v>
      </c>
      <c r="P15" s="9">
        <v>39.799999999999997</v>
      </c>
    </row>
    <row r="16" spans="1:29" ht="15.75" customHeight="1" x14ac:dyDescent="0.4">
      <c r="A16" s="3">
        <v>15</v>
      </c>
      <c r="B16" s="9"/>
      <c r="C16" s="5" t="s">
        <v>4</v>
      </c>
      <c r="D16" s="5">
        <v>1</v>
      </c>
      <c r="E16" s="3">
        <v>3</v>
      </c>
      <c r="F16" s="3">
        <v>2</v>
      </c>
      <c r="G16" s="3">
        <v>1</v>
      </c>
      <c r="H16" s="6" t="s">
        <v>44</v>
      </c>
      <c r="I16" s="3">
        <v>0.77900000000000003</v>
      </c>
      <c r="J16" s="3">
        <v>0.72799999999999998</v>
      </c>
      <c r="K16" s="9">
        <f>I16-J16</f>
        <v>5.1000000000000045E-2</v>
      </c>
      <c r="L16" s="9">
        <v>0.39700000000000002</v>
      </c>
      <c r="M16" s="9">
        <v>3.5099999999999999E-2</v>
      </c>
      <c r="P16" s="9">
        <v>48</v>
      </c>
    </row>
    <row r="17" spans="1:16" ht="15.75" customHeight="1" x14ac:dyDescent="0.4">
      <c r="A17" s="3">
        <v>16</v>
      </c>
      <c r="B17" s="9"/>
      <c r="C17" s="5" t="s">
        <v>4</v>
      </c>
      <c r="D17" s="5">
        <v>1</v>
      </c>
      <c r="E17" s="3">
        <v>3</v>
      </c>
      <c r="F17" s="3">
        <v>2</v>
      </c>
      <c r="G17" s="3">
        <v>2</v>
      </c>
      <c r="H17" s="6" t="s">
        <v>44</v>
      </c>
      <c r="I17" s="3">
        <v>0.77500000000000002</v>
      </c>
      <c r="J17" s="3">
        <v>0.73699999999999999</v>
      </c>
      <c r="K17" s="9">
        <f>I17-J17</f>
        <v>3.8000000000000034E-2</v>
      </c>
      <c r="L17" s="3">
        <v>0.35</v>
      </c>
      <c r="M17" s="3">
        <v>3.4599999999999999E-2</v>
      </c>
      <c r="P17" s="3">
        <v>48.3</v>
      </c>
    </row>
    <row r="18" spans="1:16" ht="15.75" customHeight="1" x14ac:dyDescent="0.4">
      <c r="A18" s="3">
        <v>17</v>
      </c>
      <c r="B18" s="9"/>
      <c r="C18" s="5" t="s">
        <v>4</v>
      </c>
      <c r="D18" s="5">
        <v>1</v>
      </c>
      <c r="E18" s="3">
        <v>3</v>
      </c>
      <c r="F18" s="3">
        <v>3</v>
      </c>
      <c r="G18" s="3">
        <v>1</v>
      </c>
      <c r="H18" s="6" t="s">
        <v>45</v>
      </c>
      <c r="I18" s="3">
        <v>0.78100000000000003</v>
      </c>
      <c r="J18" s="3">
        <v>0.72399999999999998</v>
      </c>
      <c r="K18" s="9">
        <f>I18-J18</f>
        <v>5.7000000000000051E-2</v>
      </c>
      <c r="L18" s="3">
        <v>0.45200000000000001</v>
      </c>
      <c r="M18" s="3">
        <v>3.39E-2</v>
      </c>
      <c r="P18" s="3">
        <v>49.5</v>
      </c>
    </row>
    <row r="19" spans="1:16" ht="15.75" customHeight="1" x14ac:dyDescent="0.4">
      <c r="A19" s="3">
        <v>18</v>
      </c>
      <c r="B19" s="9"/>
      <c r="C19" s="5" t="s">
        <v>4</v>
      </c>
      <c r="D19" s="5">
        <v>1</v>
      </c>
      <c r="E19" s="3">
        <v>3</v>
      </c>
      <c r="F19" s="3">
        <v>3</v>
      </c>
      <c r="G19" s="3">
        <v>2</v>
      </c>
      <c r="H19" s="6" t="s">
        <v>45</v>
      </c>
      <c r="I19" s="3">
        <v>0.78100000000000003</v>
      </c>
      <c r="J19" s="3">
        <v>0.71799999999999997</v>
      </c>
      <c r="K19" s="9">
        <f>I19-J19</f>
        <v>6.3000000000000056E-2</v>
      </c>
      <c r="L19" s="9">
        <v>0.28599999999999998</v>
      </c>
      <c r="M19" s="9">
        <v>3.2500000000000001E-2</v>
      </c>
      <c r="P19" s="9">
        <v>47.7</v>
      </c>
    </row>
    <row r="20" spans="1:16" ht="15.75" customHeight="1" x14ac:dyDescent="0.4">
      <c r="A20" s="3">
        <v>19</v>
      </c>
      <c r="B20" s="9"/>
      <c r="C20" s="5" t="s">
        <v>4</v>
      </c>
      <c r="D20" s="5">
        <v>1</v>
      </c>
      <c r="E20" s="3">
        <v>4</v>
      </c>
      <c r="F20" s="3">
        <v>1</v>
      </c>
      <c r="G20" s="3">
        <v>1</v>
      </c>
      <c r="H20" s="6" t="s">
        <v>35</v>
      </c>
      <c r="I20" s="3">
        <v>0.78100000000000003</v>
      </c>
      <c r="J20" s="3">
        <v>0.71699999999999997</v>
      </c>
      <c r="K20" s="9">
        <f>I20-J20</f>
        <v>6.4000000000000057E-2</v>
      </c>
      <c r="L20" s="3">
        <v>0.30099999999999999</v>
      </c>
      <c r="M20" s="3">
        <v>3.0200000000000001E-2</v>
      </c>
      <c r="P20" s="3">
        <v>46.9</v>
      </c>
    </row>
    <row r="21" spans="1:16" ht="15.75" customHeight="1" x14ac:dyDescent="0.4">
      <c r="A21" s="3">
        <v>20</v>
      </c>
      <c r="B21" s="9"/>
      <c r="C21" s="5" t="s">
        <v>4</v>
      </c>
      <c r="D21" s="5">
        <v>1</v>
      </c>
      <c r="E21" s="3">
        <v>4</v>
      </c>
      <c r="F21" s="3">
        <v>1</v>
      </c>
      <c r="G21" s="3">
        <v>2</v>
      </c>
      <c r="H21" s="6" t="s">
        <v>35</v>
      </c>
      <c r="I21" s="3">
        <v>0.74399999999999999</v>
      </c>
      <c r="J21" s="3">
        <v>0.70299999999999996</v>
      </c>
      <c r="K21" s="9">
        <f>I21-J21</f>
        <v>4.1000000000000036E-2</v>
      </c>
      <c r="L21" s="3">
        <v>0.28599999999999998</v>
      </c>
      <c r="M21" s="3">
        <v>2.9600000000000001E-2</v>
      </c>
      <c r="P21" s="3">
        <v>46.7</v>
      </c>
    </row>
    <row r="22" spans="1:16" ht="15.75" customHeight="1" x14ac:dyDescent="0.4">
      <c r="A22" s="3">
        <v>21</v>
      </c>
      <c r="B22" s="9"/>
      <c r="C22" s="5" t="s">
        <v>4</v>
      </c>
      <c r="D22" s="5">
        <v>1</v>
      </c>
      <c r="E22" s="3">
        <v>4</v>
      </c>
      <c r="F22" s="3">
        <v>2</v>
      </c>
      <c r="G22" s="3">
        <v>1</v>
      </c>
      <c r="H22" s="6" t="s">
        <v>44</v>
      </c>
      <c r="I22" s="3">
        <v>0.78700000000000003</v>
      </c>
      <c r="J22" s="3">
        <v>0.75800000000000001</v>
      </c>
      <c r="K22" s="9">
        <f>I22-J22</f>
        <v>2.9000000000000026E-2</v>
      </c>
      <c r="L22" s="9">
        <v>0.317</v>
      </c>
      <c r="M22" s="9">
        <v>3.2399999999999998E-2</v>
      </c>
      <c r="P22" s="9">
        <v>53.1</v>
      </c>
    </row>
    <row r="23" spans="1:16" ht="15.75" customHeight="1" x14ac:dyDescent="0.4">
      <c r="A23" s="3">
        <v>22</v>
      </c>
      <c r="B23" s="9"/>
      <c r="C23" s="5" t="s">
        <v>4</v>
      </c>
      <c r="D23" s="5">
        <v>1</v>
      </c>
      <c r="E23" s="3">
        <v>4</v>
      </c>
      <c r="F23" s="3">
        <v>2</v>
      </c>
      <c r="G23" s="3">
        <v>2</v>
      </c>
      <c r="H23" s="6" t="s">
        <v>44</v>
      </c>
      <c r="I23" s="3">
        <v>0.73699999999999999</v>
      </c>
      <c r="J23" s="3">
        <v>0.69399999999999995</v>
      </c>
      <c r="K23" s="9">
        <f>I23-J23</f>
        <v>4.3000000000000038E-2</v>
      </c>
      <c r="L23" s="9">
        <v>0.45700000000000002</v>
      </c>
      <c r="M23" s="9">
        <v>3.0099999999999998E-2</v>
      </c>
      <c r="P23" s="9">
        <v>52.3</v>
      </c>
    </row>
    <row r="24" spans="1:16" ht="15.75" customHeight="1" x14ac:dyDescent="0.4">
      <c r="A24" s="3">
        <v>23</v>
      </c>
      <c r="B24" s="9"/>
      <c r="C24" s="5" t="s">
        <v>4</v>
      </c>
      <c r="D24" s="5">
        <v>1</v>
      </c>
      <c r="E24" s="3">
        <v>4</v>
      </c>
      <c r="F24" s="3">
        <v>3</v>
      </c>
      <c r="G24" s="3">
        <v>1</v>
      </c>
      <c r="H24" s="6" t="s">
        <v>45</v>
      </c>
      <c r="I24" s="3">
        <v>0.78</v>
      </c>
      <c r="J24" s="3">
        <v>0.72699999999999998</v>
      </c>
      <c r="K24" s="9">
        <f>I24-J24</f>
        <v>5.3000000000000047E-2</v>
      </c>
      <c r="L24" s="9">
        <v>0.318</v>
      </c>
      <c r="M24" s="9">
        <v>3.2899999999999999E-2</v>
      </c>
      <c r="P24" s="9">
        <v>50</v>
      </c>
    </row>
    <row r="25" spans="1:16" ht="15.75" customHeight="1" x14ac:dyDescent="0.4">
      <c r="A25" s="3">
        <v>24</v>
      </c>
      <c r="B25" s="9"/>
      <c r="C25" s="5" t="s">
        <v>4</v>
      </c>
      <c r="D25" s="5">
        <v>1</v>
      </c>
      <c r="E25" s="3">
        <v>4</v>
      </c>
      <c r="F25" s="3">
        <v>3</v>
      </c>
      <c r="G25" s="3">
        <v>2</v>
      </c>
      <c r="H25" s="6" t="s">
        <v>45</v>
      </c>
      <c r="I25" s="3">
        <v>0.77100000000000002</v>
      </c>
      <c r="J25" s="3">
        <v>0.71099999999999997</v>
      </c>
      <c r="K25" s="9">
        <f>I25-J25</f>
        <v>6.0000000000000053E-2</v>
      </c>
      <c r="L25" s="3">
        <v>0.45</v>
      </c>
      <c r="M25" s="3">
        <v>3.49E-2</v>
      </c>
      <c r="P25" s="3">
        <v>46.8</v>
      </c>
    </row>
    <row r="26" spans="1:16" ht="15.75" customHeight="1" x14ac:dyDescent="0.4">
      <c r="A26" s="3">
        <v>25</v>
      </c>
      <c r="B26" s="9"/>
      <c r="C26" s="5" t="s">
        <v>4</v>
      </c>
      <c r="D26" s="5">
        <v>1</v>
      </c>
      <c r="E26" s="3">
        <v>5</v>
      </c>
      <c r="F26" s="3">
        <v>1</v>
      </c>
      <c r="G26" s="3">
        <v>1</v>
      </c>
      <c r="H26" s="6" t="s">
        <v>35</v>
      </c>
      <c r="I26" s="3">
        <v>0.67500000000000004</v>
      </c>
      <c r="J26" s="3">
        <v>0.70799999999999996</v>
      </c>
      <c r="K26" s="9">
        <f>I26-J26</f>
        <v>-3.2999999999999918E-2</v>
      </c>
      <c r="L26" s="3">
        <v>0.38</v>
      </c>
      <c r="M26" s="3">
        <v>3.27E-2</v>
      </c>
      <c r="P26" s="3">
        <v>35.5</v>
      </c>
    </row>
    <row r="27" spans="1:16" ht="15.75" customHeight="1" x14ac:dyDescent="0.4">
      <c r="A27" s="3">
        <v>26</v>
      </c>
      <c r="B27" s="9"/>
      <c r="C27" s="5" t="s">
        <v>4</v>
      </c>
      <c r="D27" s="5">
        <v>1</v>
      </c>
      <c r="E27" s="3">
        <v>5</v>
      </c>
      <c r="F27" s="3">
        <v>1</v>
      </c>
      <c r="G27" s="3">
        <v>2</v>
      </c>
      <c r="H27" s="6" t="s">
        <v>35</v>
      </c>
      <c r="I27" s="3">
        <v>0.68500000000000005</v>
      </c>
      <c r="J27" s="3">
        <v>0.66200000000000003</v>
      </c>
      <c r="K27" s="9">
        <f>I27-J27</f>
        <v>2.300000000000002E-2</v>
      </c>
      <c r="L27" s="3">
        <v>0.41299999999999998</v>
      </c>
      <c r="M27" s="3">
        <v>3.0499999999999999E-2</v>
      </c>
      <c r="P27" s="3">
        <v>35.5</v>
      </c>
    </row>
    <row r="28" spans="1:16" ht="13.15" x14ac:dyDescent="0.4">
      <c r="A28" s="3">
        <v>27</v>
      </c>
      <c r="B28" s="9"/>
      <c r="C28" s="5" t="s">
        <v>4</v>
      </c>
      <c r="D28" s="5">
        <v>1</v>
      </c>
      <c r="E28" s="3">
        <v>5</v>
      </c>
      <c r="F28" s="3">
        <v>2</v>
      </c>
      <c r="G28" s="3">
        <v>1</v>
      </c>
      <c r="H28" s="6" t="s">
        <v>44</v>
      </c>
      <c r="I28" s="3">
        <v>0.755</v>
      </c>
      <c r="J28" s="3">
        <v>0.67300000000000004</v>
      </c>
      <c r="K28" s="9">
        <f>I28-J28</f>
        <v>8.1999999999999962E-2</v>
      </c>
      <c r="L28" s="9">
        <v>0.45</v>
      </c>
      <c r="M28" s="9">
        <v>4.19E-2</v>
      </c>
      <c r="P28" s="9">
        <v>52.5</v>
      </c>
    </row>
    <row r="29" spans="1:16" ht="13.15" x14ac:dyDescent="0.4">
      <c r="A29" s="3">
        <v>28</v>
      </c>
      <c r="B29" s="9"/>
      <c r="C29" s="5" t="s">
        <v>4</v>
      </c>
      <c r="D29" s="5">
        <v>1</v>
      </c>
      <c r="E29" s="3">
        <v>5</v>
      </c>
      <c r="F29" s="3">
        <v>2</v>
      </c>
      <c r="G29" s="3">
        <v>2</v>
      </c>
      <c r="H29" s="6" t="s">
        <v>44</v>
      </c>
      <c r="I29" s="3">
        <v>0.755</v>
      </c>
      <c r="J29" s="3">
        <v>0.69199999999999995</v>
      </c>
      <c r="K29" s="9">
        <f>I29-J29</f>
        <v>6.3000000000000056E-2</v>
      </c>
      <c r="L29" s="9">
        <v>0.44</v>
      </c>
      <c r="M29" s="9">
        <v>3.8699999999999998E-2</v>
      </c>
      <c r="P29" s="9">
        <v>52</v>
      </c>
    </row>
    <row r="30" spans="1:16" ht="13.15" x14ac:dyDescent="0.4">
      <c r="A30" s="3">
        <v>29</v>
      </c>
      <c r="B30" s="9"/>
      <c r="C30" s="5" t="s">
        <v>4</v>
      </c>
      <c r="D30" s="5">
        <v>1</v>
      </c>
      <c r="E30" s="3">
        <v>5</v>
      </c>
      <c r="F30" s="3">
        <v>3</v>
      </c>
      <c r="G30" s="3">
        <v>1</v>
      </c>
      <c r="H30" s="6" t="s">
        <v>45</v>
      </c>
      <c r="I30" s="3">
        <v>0.76100000000000001</v>
      </c>
      <c r="J30" s="3">
        <v>0.66700000000000004</v>
      </c>
      <c r="K30" s="9">
        <f>I30-J30</f>
        <v>9.3999999999999972E-2</v>
      </c>
      <c r="L30" s="3">
        <v>0.51</v>
      </c>
      <c r="M30" s="3">
        <v>2.8199999999999999E-2</v>
      </c>
      <c r="P30" s="3">
        <v>40.299999999999997</v>
      </c>
    </row>
    <row r="31" spans="1:16" ht="13.15" x14ac:dyDescent="0.4">
      <c r="A31" s="3">
        <v>30</v>
      </c>
      <c r="B31" s="9"/>
      <c r="C31" s="5" t="s">
        <v>4</v>
      </c>
      <c r="D31" s="5">
        <v>1</v>
      </c>
      <c r="E31" s="3">
        <v>5</v>
      </c>
      <c r="F31" s="3">
        <v>3</v>
      </c>
      <c r="G31" s="3">
        <v>2</v>
      </c>
      <c r="H31" s="6" t="s">
        <v>45</v>
      </c>
      <c r="I31" s="3">
        <v>0.746</v>
      </c>
      <c r="J31" s="3">
        <v>0.69299999999999995</v>
      </c>
      <c r="K31" s="9">
        <f>I31-J31</f>
        <v>5.3000000000000047E-2</v>
      </c>
      <c r="L31" s="3">
        <v>0.32900000000000001</v>
      </c>
      <c r="M31" s="3">
        <v>2.7699999999999999E-2</v>
      </c>
      <c r="P31" s="9">
        <v>41.3</v>
      </c>
    </row>
    <row r="32" spans="1:16" ht="13.15" x14ac:dyDescent="0.4">
      <c r="A32" s="3">
        <v>61</v>
      </c>
      <c r="B32" s="9"/>
      <c r="C32" s="5" t="s">
        <v>10</v>
      </c>
      <c r="D32" s="5">
        <v>2</v>
      </c>
      <c r="E32" s="3">
        <v>1</v>
      </c>
      <c r="F32" s="3">
        <v>1</v>
      </c>
      <c r="G32" s="3">
        <v>1</v>
      </c>
      <c r="H32" s="6" t="s">
        <v>35</v>
      </c>
      <c r="K32" s="9"/>
      <c r="L32" s="3">
        <v>0.224</v>
      </c>
      <c r="M32" s="3">
        <v>2.8799999999999999E-2</v>
      </c>
      <c r="P32" s="9">
        <v>50.9</v>
      </c>
    </row>
    <row r="33" spans="1:18" ht="13.15" x14ac:dyDescent="0.4">
      <c r="A33" s="3">
        <v>62</v>
      </c>
      <c r="B33" s="9"/>
      <c r="C33" s="5" t="s">
        <v>10</v>
      </c>
      <c r="D33" s="5">
        <v>2</v>
      </c>
      <c r="E33" s="3">
        <v>1</v>
      </c>
      <c r="F33" s="3">
        <v>1</v>
      </c>
      <c r="G33" s="3">
        <v>2</v>
      </c>
      <c r="H33" s="6" t="s">
        <v>35</v>
      </c>
      <c r="K33" s="9"/>
      <c r="L33" s="9">
        <v>0.21099999999999999</v>
      </c>
      <c r="M33" s="9">
        <v>2.3699999999999999E-2</v>
      </c>
      <c r="P33" s="9">
        <v>52.9</v>
      </c>
    </row>
    <row r="34" spans="1:18" ht="13.15" x14ac:dyDescent="0.4">
      <c r="A34" s="3">
        <v>63</v>
      </c>
      <c r="B34" s="9"/>
      <c r="C34" s="5" t="s">
        <v>10</v>
      </c>
      <c r="D34" s="5">
        <v>2</v>
      </c>
      <c r="E34" s="3">
        <v>1</v>
      </c>
      <c r="F34" s="3">
        <v>2</v>
      </c>
      <c r="G34" s="3">
        <v>1</v>
      </c>
      <c r="H34" s="6" t="s">
        <v>44</v>
      </c>
      <c r="K34" s="9"/>
      <c r="L34" s="3">
        <v>0.22500000000000001</v>
      </c>
      <c r="M34" s="3">
        <v>2.3900000000000001E-2</v>
      </c>
      <c r="P34" s="3">
        <v>54.1</v>
      </c>
    </row>
    <row r="35" spans="1:18" ht="13.15" x14ac:dyDescent="0.4">
      <c r="A35" s="3">
        <v>64</v>
      </c>
      <c r="B35" s="9"/>
      <c r="C35" s="5" t="s">
        <v>10</v>
      </c>
      <c r="D35" s="5">
        <v>2</v>
      </c>
      <c r="E35" s="3">
        <v>1</v>
      </c>
      <c r="F35" s="3">
        <v>2</v>
      </c>
      <c r="G35" s="3">
        <v>2</v>
      </c>
      <c r="H35" s="6" t="s">
        <v>44</v>
      </c>
      <c r="K35" s="9"/>
      <c r="L35" s="9">
        <v>0.23</v>
      </c>
      <c r="M35" s="9">
        <v>2.58E-2</v>
      </c>
      <c r="P35" s="9">
        <v>48.3</v>
      </c>
    </row>
    <row r="36" spans="1:18" ht="13.15" x14ac:dyDescent="0.4">
      <c r="A36" s="3">
        <v>65</v>
      </c>
      <c r="B36" s="9"/>
      <c r="C36" s="5" t="s">
        <v>10</v>
      </c>
      <c r="D36" s="5">
        <v>2</v>
      </c>
      <c r="E36" s="3">
        <v>1</v>
      </c>
      <c r="F36" s="3">
        <v>3</v>
      </c>
      <c r="G36" s="3">
        <v>1</v>
      </c>
      <c r="H36" s="6" t="s">
        <v>45</v>
      </c>
      <c r="K36" s="9"/>
      <c r="L36" s="9">
        <v>0.24</v>
      </c>
      <c r="M36" s="9">
        <v>2.5700000000000001E-2</v>
      </c>
      <c r="P36" s="9">
        <v>47.1</v>
      </c>
      <c r="Q36" s="9">
        <v>2</v>
      </c>
      <c r="R36" s="9">
        <v>0.45660000000000001</v>
      </c>
    </row>
    <row r="37" spans="1:18" ht="13.15" x14ac:dyDescent="0.4">
      <c r="A37" s="3">
        <v>66</v>
      </c>
      <c r="B37" s="9"/>
      <c r="C37" s="5" t="s">
        <v>10</v>
      </c>
      <c r="D37" s="5">
        <v>2</v>
      </c>
      <c r="E37" s="3">
        <v>1</v>
      </c>
      <c r="F37" s="3">
        <v>3</v>
      </c>
      <c r="G37" s="3">
        <v>2</v>
      </c>
      <c r="H37" s="6" t="s">
        <v>45</v>
      </c>
      <c r="K37" s="9"/>
      <c r="L37" s="3">
        <v>0.22600000000000001</v>
      </c>
      <c r="M37" s="3">
        <v>2.23E-2</v>
      </c>
      <c r="P37" s="3">
        <v>50.6</v>
      </c>
      <c r="Q37" s="9">
        <v>2</v>
      </c>
      <c r="R37" s="9">
        <v>0.45660000000000001</v>
      </c>
    </row>
    <row r="38" spans="1:18" ht="13.15" x14ac:dyDescent="0.4">
      <c r="A38" s="3">
        <v>67</v>
      </c>
      <c r="B38" s="9"/>
      <c r="C38" s="5" t="s">
        <v>10</v>
      </c>
      <c r="D38" s="5">
        <v>2</v>
      </c>
      <c r="E38" s="3">
        <v>2</v>
      </c>
      <c r="F38" s="3">
        <v>1</v>
      </c>
      <c r="G38" s="3">
        <v>1</v>
      </c>
      <c r="H38" s="6" t="s">
        <v>35</v>
      </c>
      <c r="K38" s="9"/>
      <c r="L38" s="9">
        <v>0.248</v>
      </c>
      <c r="M38" s="9">
        <v>2.81E-2</v>
      </c>
      <c r="P38" s="9">
        <v>49.6</v>
      </c>
    </row>
    <row r="39" spans="1:18" ht="13.15" x14ac:dyDescent="0.4">
      <c r="A39" s="3">
        <v>68</v>
      </c>
      <c r="B39" s="9"/>
      <c r="C39" s="5" t="s">
        <v>10</v>
      </c>
      <c r="D39" s="5">
        <v>2</v>
      </c>
      <c r="E39" s="3">
        <v>2</v>
      </c>
      <c r="F39" s="3">
        <v>1</v>
      </c>
      <c r="G39" s="3">
        <v>2</v>
      </c>
      <c r="H39" s="6" t="s">
        <v>35</v>
      </c>
      <c r="K39" s="9"/>
      <c r="L39" s="9">
        <v>0.25600000000000001</v>
      </c>
      <c r="M39" s="9">
        <v>2.18E-2</v>
      </c>
      <c r="P39" s="9">
        <v>46.5</v>
      </c>
    </row>
    <row r="40" spans="1:18" ht="13.15" x14ac:dyDescent="0.4">
      <c r="A40" s="3">
        <v>69</v>
      </c>
      <c r="B40" s="9"/>
      <c r="C40" s="5" t="s">
        <v>10</v>
      </c>
      <c r="D40" s="5">
        <v>2</v>
      </c>
      <c r="E40" s="3">
        <v>2</v>
      </c>
      <c r="F40" s="3">
        <v>2</v>
      </c>
      <c r="G40" s="3">
        <v>1</v>
      </c>
      <c r="H40" s="6" t="s">
        <v>44</v>
      </c>
      <c r="K40" s="9"/>
      <c r="L40" s="3">
        <v>0.22800000000000001</v>
      </c>
      <c r="M40" s="3">
        <v>2.1999999999999999E-2</v>
      </c>
      <c r="P40" s="3">
        <v>54.3</v>
      </c>
    </row>
    <row r="41" spans="1:18" ht="13.15" x14ac:dyDescent="0.4">
      <c r="A41" s="3">
        <v>70</v>
      </c>
      <c r="B41" s="9"/>
      <c r="C41" s="5" t="s">
        <v>10</v>
      </c>
      <c r="D41" s="5">
        <v>2</v>
      </c>
      <c r="E41" s="3">
        <v>2</v>
      </c>
      <c r="F41" s="3">
        <v>2</v>
      </c>
      <c r="G41" s="3">
        <v>2</v>
      </c>
      <c r="H41" s="6" t="s">
        <v>44</v>
      </c>
      <c r="K41" s="9"/>
      <c r="L41" s="9">
        <v>0.217</v>
      </c>
      <c r="M41" s="9">
        <v>1.9E-2</v>
      </c>
      <c r="P41" s="9">
        <v>52.9</v>
      </c>
    </row>
    <row r="42" spans="1:18" ht="13.15" x14ac:dyDescent="0.4">
      <c r="A42" s="3">
        <v>71</v>
      </c>
      <c r="B42" s="9"/>
      <c r="C42" s="5" t="s">
        <v>10</v>
      </c>
      <c r="D42" s="5">
        <v>2</v>
      </c>
      <c r="E42" s="3">
        <v>2</v>
      </c>
      <c r="F42" s="3">
        <v>3</v>
      </c>
      <c r="G42" s="3">
        <v>1</v>
      </c>
      <c r="H42" s="6" t="s">
        <v>45</v>
      </c>
      <c r="K42" s="9"/>
      <c r="L42" s="9">
        <v>0.20899999999999999</v>
      </c>
      <c r="M42" s="9">
        <v>2.0299999999999999E-2</v>
      </c>
      <c r="P42" s="9">
        <v>57.9</v>
      </c>
    </row>
    <row r="43" spans="1:18" ht="13.15" x14ac:dyDescent="0.4">
      <c r="A43" s="3">
        <v>72</v>
      </c>
      <c r="B43" s="9"/>
      <c r="C43" s="5" t="s">
        <v>10</v>
      </c>
      <c r="D43" s="5">
        <v>2</v>
      </c>
      <c r="E43" s="3">
        <v>2</v>
      </c>
      <c r="F43" s="3">
        <v>3</v>
      </c>
      <c r="G43" s="3">
        <v>2</v>
      </c>
      <c r="H43" s="6" t="s">
        <v>45</v>
      </c>
      <c r="K43" s="9"/>
      <c r="L43" s="9">
        <v>0.20200000000000001</v>
      </c>
      <c r="M43" s="9">
        <v>1.78E-2</v>
      </c>
      <c r="P43" s="9">
        <v>57.3</v>
      </c>
    </row>
    <row r="44" spans="1:18" ht="13.15" x14ac:dyDescent="0.4">
      <c r="A44" s="3">
        <v>73</v>
      </c>
      <c r="B44" s="9"/>
      <c r="C44" s="5" t="s">
        <v>10</v>
      </c>
      <c r="D44" s="5">
        <v>2</v>
      </c>
      <c r="E44" s="3">
        <v>3</v>
      </c>
      <c r="F44" s="3">
        <v>1</v>
      </c>
      <c r="G44" s="3">
        <v>1</v>
      </c>
      <c r="H44" s="6" t="s">
        <v>35</v>
      </c>
      <c r="K44" s="9"/>
      <c r="L44" s="9">
        <v>0.19700000000000001</v>
      </c>
      <c r="M44" s="9">
        <v>1.84E-2</v>
      </c>
      <c r="P44" s="9">
        <v>54.6</v>
      </c>
    </row>
    <row r="45" spans="1:18" ht="13.15" x14ac:dyDescent="0.4">
      <c r="A45" s="3">
        <v>74</v>
      </c>
      <c r="B45" s="9"/>
      <c r="C45" s="5" t="s">
        <v>10</v>
      </c>
      <c r="D45" s="5">
        <v>2</v>
      </c>
      <c r="E45" s="3">
        <v>3</v>
      </c>
      <c r="F45" s="3">
        <v>1</v>
      </c>
      <c r="G45" s="3">
        <v>2</v>
      </c>
      <c r="H45" s="6" t="s">
        <v>35</v>
      </c>
      <c r="K45" s="9"/>
      <c r="L45" s="9">
        <v>0.216</v>
      </c>
      <c r="M45" s="9">
        <v>1.77E-2</v>
      </c>
      <c r="P45" s="9">
        <v>53</v>
      </c>
    </row>
    <row r="46" spans="1:18" ht="13.15" x14ac:dyDescent="0.4">
      <c r="A46" s="3">
        <v>75</v>
      </c>
      <c r="B46" s="9"/>
      <c r="C46" s="5" t="s">
        <v>10</v>
      </c>
      <c r="D46" s="5">
        <v>2</v>
      </c>
      <c r="E46" s="3">
        <v>3</v>
      </c>
      <c r="F46" s="3">
        <v>2</v>
      </c>
      <c r="G46" s="3">
        <v>1</v>
      </c>
      <c r="H46" s="6" t="s">
        <v>44</v>
      </c>
      <c r="K46" s="9"/>
      <c r="L46" s="3">
        <v>0.23200000000000001</v>
      </c>
      <c r="M46" s="3">
        <v>2.3300000000000001E-2</v>
      </c>
      <c r="P46" s="3">
        <v>51.6</v>
      </c>
    </row>
    <row r="47" spans="1:18" ht="13.15" x14ac:dyDescent="0.4">
      <c r="A47" s="3">
        <v>76</v>
      </c>
      <c r="B47" s="9"/>
      <c r="C47" s="5" t="s">
        <v>10</v>
      </c>
      <c r="D47" s="5">
        <v>2</v>
      </c>
      <c r="E47" s="3">
        <v>3</v>
      </c>
      <c r="F47" s="3">
        <v>2</v>
      </c>
      <c r="G47" s="3">
        <v>2</v>
      </c>
      <c r="H47" s="6" t="s">
        <v>44</v>
      </c>
      <c r="K47" s="9"/>
      <c r="L47" s="3">
        <v>0.23799999999999999</v>
      </c>
      <c r="M47" s="3">
        <v>2.29E-2</v>
      </c>
      <c r="P47" s="3">
        <v>51.6</v>
      </c>
    </row>
    <row r="48" spans="1:18" ht="13.15" x14ac:dyDescent="0.4">
      <c r="A48" s="3">
        <v>77</v>
      </c>
      <c r="B48" s="9"/>
      <c r="C48" s="5" t="s">
        <v>10</v>
      </c>
      <c r="D48" s="5">
        <v>2</v>
      </c>
      <c r="E48" s="3">
        <v>3</v>
      </c>
      <c r="F48" s="3">
        <v>3</v>
      </c>
      <c r="G48" s="3">
        <v>1</v>
      </c>
      <c r="H48" s="6" t="s">
        <v>45</v>
      </c>
      <c r="K48" s="9"/>
      <c r="L48" s="3">
        <v>0.23599999999999999</v>
      </c>
      <c r="M48" s="3">
        <v>1.9099999999999999E-2</v>
      </c>
      <c r="P48" s="3">
        <v>50</v>
      </c>
    </row>
    <row r="49" spans="1:16" ht="13.15" x14ac:dyDescent="0.4">
      <c r="A49" s="3">
        <v>78</v>
      </c>
      <c r="B49" s="9"/>
      <c r="C49" s="5" t="s">
        <v>10</v>
      </c>
      <c r="D49" s="5">
        <v>2</v>
      </c>
      <c r="E49" s="3">
        <v>3</v>
      </c>
      <c r="F49" s="3">
        <v>3</v>
      </c>
      <c r="G49" s="3">
        <v>2</v>
      </c>
      <c r="H49" s="6" t="s">
        <v>45</v>
      </c>
      <c r="K49" s="9"/>
      <c r="L49" s="9">
        <v>0.21299999999999999</v>
      </c>
      <c r="M49" s="9">
        <v>2.07E-2</v>
      </c>
      <c r="P49" s="9">
        <v>51.2</v>
      </c>
    </row>
    <row r="50" spans="1:16" ht="13.15" x14ac:dyDescent="0.4">
      <c r="A50" s="3">
        <v>79</v>
      </c>
      <c r="B50" s="9"/>
      <c r="C50" s="5" t="s">
        <v>10</v>
      </c>
      <c r="D50" s="5">
        <v>2</v>
      </c>
      <c r="E50" s="3">
        <v>4</v>
      </c>
      <c r="F50" s="3">
        <v>1</v>
      </c>
      <c r="G50" s="3">
        <v>1</v>
      </c>
      <c r="H50" s="6" t="s">
        <v>35</v>
      </c>
      <c r="K50" s="9"/>
      <c r="L50" s="9">
        <v>0.25</v>
      </c>
      <c r="M50" s="9">
        <v>1.9800000000000002E-2</v>
      </c>
      <c r="P50" s="9">
        <v>51.7</v>
      </c>
    </row>
    <row r="51" spans="1:16" ht="13.15" x14ac:dyDescent="0.4">
      <c r="A51" s="3">
        <v>80</v>
      </c>
      <c r="B51" s="9"/>
      <c r="C51" s="5" t="s">
        <v>10</v>
      </c>
      <c r="D51" s="5">
        <v>2</v>
      </c>
      <c r="E51" s="3">
        <v>4</v>
      </c>
      <c r="F51" s="3">
        <v>1</v>
      </c>
      <c r="G51" s="3">
        <v>2</v>
      </c>
      <c r="H51" s="6" t="s">
        <v>35</v>
      </c>
      <c r="K51" s="9"/>
      <c r="L51" s="3">
        <v>0.20300000000000001</v>
      </c>
      <c r="M51" s="3">
        <v>2.1000000000000001E-2</v>
      </c>
      <c r="P51" s="3">
        <v>52</v>
      </c>
    </row>
    <row r="52" spans="1:16" ht="13.15" x14ac:dyDescent="0.4">
      <c r="A52" s="3">
        <v>81</v>
      </c>
      <c r="B52" s="9"/>
      <c r="C52" s="5" t="s">
        <v>10</v>
      </c>
      <c r="D52" s="5">
        <v>2</v>
      </c>
      <c r="E52" s="3">
        <v>4</v>
      </c>
      <c r="F52" s="3">
        <v>2</v>
      </c>
      <c r="G52" s="3">
        <v>1</v>
      </c>
      <c r="H52" s="6" t="s">
        <v>44</v>
      </c>
      <c r="K52" s="9"/>
      <c r="L52" s="3">
        <v>0.21299999999999999</v>
      </c>
      <c r="M52" s="3">
        <v>1.9900000000000001E-2</v>
      </c>
      <c r="P52" s="3">
        <v>50.2</v>
      </c>
    </row>
    <row r="53" spans="1:16" ht="13.15" x14ac:dyDescent="0.4">
      <c r="A53" s="3">
        <v>82</v>
      </c>
      <c r="B53" s="9"/>
      <c r="C53" s="5" t="s">
        <v>10</v>
      </c>
      <c r="D53" s="5">
        <v>2</v>
      </c>
      <c r="E53" s="3">
        <v>4</v>
      </c>
      <c r="F53" s="3">
        <v>2</v>
      </c>
      <c r="G53" s="3">
        <v>2</v>
      </c>
      <c r="H53" s="6" t="s">
        <v>44</v>
      </c>
      <c r="K53" s="9"/>
      <c r="L53" s="3">
        <v>0.217</v>
      </c>
      <c r="M53" s="3">
        <v>1.9699999999999999E-2</v>
      </c>
      <c r="P53" s="3">
        <v>51.4</v>
      </c>
    </row>
    <row r="54" spans="1:16" ht="13.15" x14ac:dyDescent="0.4">
      <c r="A54" s="3">
        <v>83</v>
      </c>
      <c r="B54" s="9"/>
      <c r="C54" s="5" t="s">
        <v>10</v>
      </c>
      <c r="D54" s="5">
        <v>2</v>
      </c>
      <c r="E54" s="3">
        <v>4</v>
      </c>
      <c r="F54" s="3">
        <v>3</v>
      </c>
      <c r="G54" s="3">
        <v>1</v>
      </c>
      <c r="H54" s="6" t="s">
        <v>45</v>
      </c>
      <c r="K54" s="9"/>
      <c r="L54" s="9">
        <v>0.223</v>
      </c>
      <c r="M54" s="9">
        <v>2.2599999999999999E-2</v>
      </c>
      <c r="P54" s="9">
        <v>51.6</v>
      </c>
    </row>
    <row r="55" spans="1:16" ht="13.15" x14ac:dyDescent="0.4">
      <c r="A55" s="3">
        <v>84</v>
      </c>
      <c r="B55" s="9"/>
      <c r="C55" s="5" t="s">
        <v>10</v>
      </c>
      <c r="D55" s="5">
        <v>2</v>
      </c>
      <c r="E55" s="3">
        <v>4</v>
      </c>
      <c r="F55" s="3">
        <v>3</v>
      </c>
      <c r="G55" s="3">
        <v>2</v>
      </c>
      <c r="H55" s="6" t="s">
        <v>45</v>
      </c>
      <c r="K55" s="9"/>
      <c r="L55" s="9">
        <v>0.24</v>
      </c>
      <c r="M55" s="9">
        <v>2.2100000000000002E-2</v>
      </c>
      <c r="P55" s="9">
        <v>51</v>
      </c>
    </row>
    <row r="56" spans="1:16" ht="13.15" x14ac:dyDescent="0.4">
      <c r="A56" s="3">
        <v>85</v>
      </c>
      <c r="B56" s="9"/>
      <c r="C56" s="5" t="s">
        <v>10</v>
      </c>
      <c r="D56" s="5">
        <v>2</v>
      </c>
      <c r="E56" s="3">
        <v>5</v>
      </c>
      <c r="F56" s="3">
        <v>1</v>
      </c>
      <c r="G56" s="3">
        <v>1</v>
      </c>
      <c r="H56" s="6" t="s">
        <v>35</v>
      </c>
      <c r="K56" s="9"/>
      <c r="L56" s="3">
        <v>0.214</v>
      </c>
      <c r="M56" s="3">
        <v>2.2599999999999999E-2</v>
      </c>
      <c r="P56" s="3">
        <v>50.6</v>
      </c>
    </row>
    <row r="57" spans="1:16" ht="13.15" x14ac:dyDescent="0.4">
      <c r="A57" s="3">
        <v>86</v>
      </c>
      <c r="B57" s="9"/>
      <c r="C57" s="5" t="s">
        <v>10</v>
      </c>
      <c r="D57" s="5">
        <v>2</v>
      </c>
      <c r="E57" s="3">
        <v>5</v>
      </c>
      <c r="F57" s="3">
        <v>1</v>
      </c>
      <c r="G57" s="3">
        <v>2</v>
      </c>
      <c r="H57" s="6" t="s">
        <v>35</v>
      </c>
      <c r="K57" s="9"/>
      <c r="L57" s="9">
        <v>0.221</v>
      </c>
      <c r="M57" s="9">
        <v>1.9E-2</v>
      </c>
      <c r="P57" s="9">
        <v>53.2</v>
      </c>
    </row>
    <row r="58" spans="1:16" ht="13.15" x14ac:dyDescent="0.4">
      <c r="A58" s="3">
        <v>87</v>
      </c>
      <c r="B58" s="9"/>
      <c r="C58" s="5" t="s">
        <v>10</v>
      </c>
      <c r="D58" s="5">
        <v>2</v>
      </c>
      <c r="E58" s="3">
        <v>5</v>
      </c>
      <c r="F58" s="3">
        <v>2</v>
      </c>
      <c r="G58" s="3">
        <v>1</v>
      </c>
      <c r="H58" s="6" t="s">
        <v>44</v>
      </c>
      <c r="K58" s="9"/>
      <c r="L58" s="3">
        <v>0.23</v>
      </c>
      <c r="M58" s="3">
        <v>1.7999999999999999E-2</v>
      </c>
      <c r="P58" s="3">
        <v>53.6</v>
      </c>
    </row>
    <row r="59" spans="1:16" ht="13.15" x14ac:dyDescent="0.4">
      <c r="A59" s="3">
        <v>88</v>
      </c>
      <c r="B59" s="9"/>
      <c r="C59" s="5" t="s">
        <v>10</v>
      </c>
      <c r="D59" s="5">
        <v>2</v>
      </c>
      <c r="E59" s="3">
        <v>5</v>
      </c>
      <c r="F59" s="3">
        <v>2</v>
      </c>
      <c r="G59" s="3">
        <v>2</v>
      </c>
      <c r="H59" s="6" t="s">
        <v>44</v>
      </c>
      <c r="K59" s="9"/>
      <c r="L59" s="3">
        <v>0.24</v>
      </c>
      <c r="M59" s="3">
        <v>2.3E-2</v>
      </c>
      <c r="P59" s="3">
        <v>51.5</v>
      </c>
    </row>
    <row r="60" spans="1:16" ht="13.15" x14ac:dyDescent="0.4">
      <c r="A60" s="3">
        <v>89</v>
      </c>
      <c r="B60" s="9"/>
      <c r="C60" s="5" t="s">
        <v>10</v>
      </c>
      <c r="D60" s="5">
        <v>2</v>
      </c>
      <c r="E60" s="3">
        <v>5</v>
      </c>
      <c r="F60" s="3">
        <v>3</v>
      </c>
      <c r="G60" s="3">
        <v>1</v>
      </c>
      <c r="H60" s="6" t="s">
        <v>45</v>
      </c>
      <c r="K60" s="9"/>
      <c r="L60" s="3">
        <v>0.217</v>
      </c>
      <c r="M60" s="3">
        <v>1.8100000000000002E-2</v>
      </c>
      <c r="P60" s="3">
        <v>50.2</v>
      </c>
    </row>
    <row r="61" spans="1:16" ht="13.15" x14ac:dyDescent="0.4">
      <c r="A61" s="3">
        <v>90</v>
      </c>
      <c r="B61" s="9"/>
      <c r="C61" s="5" t="s">
        <v>10</v>
      </c>
      <c r="D61" s="5">
        <v>2</v>
      </c>
      <c r="E61" s="3">
        <v>5</v>
      </c>
      <c r="F61" s="3">
        <v>3</v>
      </c>
      <c r="G61" s="3">
        <v>2</v>
      </c>
      <c r="H61" s="6" t="s">
        <v>45</v>
      </c>
      <c r="K61" s="9"/>
      <c r="L61" s="3">
        <v>0.23100000000000001</v>
      </c>
      <c r="M61" s="3">
        <v>1.9900000000000001E-2</v>
      </c>
      <c r="P61" s="3">
        <v>51.3</v>
      </c>
    </row>
    <row r="62" spans="1:16" ht="13.15" x14ac:dyDescent="0.4">
      <c r="A62" s="3">
        <v>121</v>
      </c>
      <c r="B62" s="9"/>
      <c r="C62" s="5" t="s">
        <v>13</v>
      </c>
      <c r="D62" s="5">
        <v>3</v>
      </c>
      <c r="E62" s="3">
        <v>1</v>
      </c>
      <c r="F62" s="3">
        <v>1</v>
      </c>
      <c r="G62" s="3">
        <v>1</v>
      </c>
      <c r="H62" s="6" t="s">
        <v>35</v>
      </c>
      <c r="K62" s="9"/>
      <c r="L62" s="3">
        <v>0.28699999999999998</v>
      </c>
      <c r="M62" s="3">
        <v>2.12E-2</v>
      </c>
      <c r="P62" s="3">
        <v>39.799999999999997</v>
      </c>
    </row>
    <row r="63" spans="1:16" ht="13.15" x14ac:dyDescent="0.4">
      <c r="A63" s="3">
        <v>122</v>
      </c>
      <c r="B63" s="9"/>
      <c r="C63" s="5" t="s">
        <v>13</v>
      </c>
      <c r="D63" s="5">
        <v>3</v>
      </c>
      <c r="E63" s="3">
        <v>1</v>
      </c>
      <c r="F63" s="3">
        <v>1</v>
      </c>
      <c r="G63" s="3">
        <v>2</v>
      </c>
      <c r="H63" s="6" t="s">
        <v>35</v>
      </c>
      <c r="K63" s="9"/>
      <c r="L63" s="3">
        <v>0.28100000000000003</v>
      </c>
      <c r="M63" s="3">
        <v>2.1399999999999999E-2</v>
      </c>
      <c r="P63" s="3">
        <v>38.5</v>
      </c>
    </row>
    <row r="64" spans="1:16" ht="13.15" x14ac:dyDescent="0.4">
      <c r="A64" s="3">
        <v>123</v>
      </c>
      <c r="B64" s="9"/>
      <c r="C64" s="5" t="s">
        <v>13</v>
      </c>
      <c r="D64" s="5">
        <v>3</v>
      </c>
      <c r="E64" s="3">
        <v>1</v>
      </c>
      <c r="F64" s="3">
        <v>2</v>
      </c>
      <c r="G64" s="3">
        <v>1</v>
      </c>
      <c r="H64" s="6" t="s">
        <v>44</v>
      </c>
      <c r="K64" s="9"/>
      <c r="L64" s="3">
        <v>0.26400000000000001</v>
      </c>
      <c r="M64" s="3">
        <v>2.23E-2</v>
      </c>
      <c r="P64" s="3">
        <v>42.8</v>
      </c>
    </row>
    <row r="65" spans="1:16" ht="13.15" x14ac:dyDescent="0.4">
      <c r="A65" s="3">
        <v>124</v>
      </c>
      <c r="B65" s="9"/>
      <c r="C65" s="5" t="s">
        <v>13</v>
      </c>
      <c r="D65" s="5">
        <v>3</v>
      </c>
      <c r="E65" s="3">
        <v>1</v>
      </c>
      <c r="F65" s="3">
        <v>2</v>
      </c>
      <c r="G65" s="3">
        <v>2</v>
      </c>
      <c r="H65" s="6" t="s">
        <v>44</v>
      </c>
      <c r="K65" s="9"/>
      <c r="L65" s="3">
        <v>0.46800000000000003</v>
      </c>
      <c r="M65" s="3">
        <v>1.8700000000000001E-2</v>
      </c>
      <c r="P65" s="3">
        <v>40.9</v>
      </c>
    </row>
    <row r="66" spans="1:16" ht="13.15" x14ac:dyDescent="0.4">
      <c r="A66" s="3">
        <v>125</v>
      </c>
      <c r="B66" s="9"/>
      <c r="C66" s="5" t="s">
        <v>13</v>
      </c>
      <c r="D66" s="5">
        <v>3</v>
      </c>
      <c r="E66" s="3">
        <v>1</v>
      </c>
      <c r="F66" s="3">
        <v>3</v>
      </c>
      <c r="G66" s="3">
        <v>1</v>
      </c>
      <c r="H66" s="6" t="s">
        <v>45</v>
      </c>
      <c r="K66" s="9"/>
      <c r="L66" s="9">
        <v>0.46800000000000003</v>
      </c>
      <c r="M66" s="9">
        <v>2.2700000000000001E-2</v>
      </c>
      <c r="P66" s="9">
        <v>38</v>
      </c>
    </row>
    <row r="67" spans="1:16" ht="13.15" x14ac:dyDescent="0.4">
      <c r="A67" s="3">
        <v>126</v>
      </c>
      <c r="B67" s="9"/>
      <c r="C67" s="5" t="s">
        <v>13</v>
      </c>
      <c r="D67" s="5">
        <v>3</v>
      </c>
      <c r="E67" s="3">
        <v>1</v>
      </c>
      <c r="F67" s="3">
        <v>3</v>
      </c>
      <c r="G67" s="3">
        <v>2</v>
      </c>
      <c r="H67" s="6" t="s">
        <v>45</v>
      </c>
      <c r="K67" s="9"/>
      <c r="L67" s="3">
        <v>0.27</v>
      </c>
      <c r="M67" s="3">
        <v>1.8700000000000001E-2</v>
      </c>
      <c r="P67" s="3">
        <v>41.1</v>
      </c>
    </row>
    <row r="68" spans="1:16" ht="13.15" x14ac:dyDescent="0.4">
      <c r="A68" s="3">
        <v>127</v>
      </c>
      <c r="B68" s="9"/>
      <c r="C68" s="5" t="s">
        <v>13</v>
      </c>
      <c r="D68" s="5">
        <v>3</v>
      </c>
      <c r="E68" s="3">
        <v>2</v>
      </c>
      <c r="F68" s="3">
        <v>1</v>
      </c>
      <c r="G68" s="3">
        <v>1</v>
      </c>
      <c r="H68" s="6" t="s">
        <v>35</v>
      </c>
      <c r="K68" s="9"/>
      <c r="L68" s="3">
        <v>0.35199999999999998</v>
      </c>
      <c r="M68" s="3">
        <v>2.1100000000000001E-2</v>
      </c>
      <c r="P68" s="3">
        <v>42.4</v>
      </c>
    </row>
    <row r="69" spans="1:16" ht="13.15" x14ac:dyDescent="0.4">
      <c r="A69" s="3">
        <v>128</v>
      </c>
      <c r="B69" s="9"/>
      <c r="C69" s="5" t="s">
        <v>13</v>
      </c>
      <c r="D69" s="5">
        <v>3</v>
      </c>
      <c r="E69" s="3">
        <v>2</v>
      </c>
      <c r="F69" s="3">
        <v>1</v>
      </c>
      <c r="G69" s="3">
        <v>2</v>
      </c>
      <c r="H69" s="6" t="s">
        <v>35</v>
      </c>
      <c r="K69" s="9"/>
      <c r="L69" s="3">
        <v>0.307</v>
      </c>
      <c r="M69" s="3">
        <v>2.4899999999999999E-2</v>
      </c>
      <c r="P69" s="3">
        <v>40.9</v>
      </c>
    </row>
    <row r="70" spans="1:16" ht="13.15" x14ac:dyDescent="0.4">
      <c r="A70" s="3">
        <v>129</v>
      </c>
      <c r="B70" s="9"/>
      <c r="C70" s="5" t="s">
        <v>13</v>
      </c>
      <c r="D70" s="5">
        <v>3</v>
      </c>
      <c r="E70" s="3">
        <v>2</v>
      </c>
      <c r="F70" s="3">
        <v>2</v>
      </c>
      <c r="G70" s="3">
        <v>1</v>
      </c>
      <c r="H70" s="6" t="s">
        <v>44</v>
      </c>
      <c r="K70" s="9"/>
      <c r="L70" s="3">
        <v>0.28599999999999998</v>
      </c>
      <c r="M70" s="3">
        <v>1.9300000000000001E-2</v>
      </c>
      <c r="P70" s="3">
        <v>38.6</v>
      </c>
    </row>
    <row r="71" spans="1:16" ht="13.15" x14ac:dyDescent="0.4">
      <c r="A71" s="3">
        <v>130</v>
      </c>
      <c r="B71" s="9"/>
      <c r="C71" s="5" t="s">
        <v>13</v>
      </c>
      <c r="D71" s="5">
        <v>3</v>
      </c>
      <c r="E71" s="3">
        <v>2</v>
      </c>
      <c r="F71" s="3">
        <v>2</v>
      </c>
      <c r="G71" s="3">
        <v>2</v>
      </c>
      <c r="H71" s="6" t="s">
        <v>44</v>
      </c>
      <c r="K71" s="9"/>
      <c r="L71" s="3">
        <v>0.27700000000000002</v>
      </c>
      <c r="M71" s="3">
        <v>2.12E-2</v>
      </c>
      <c r="P71" s="3">
        <v>41.1</v>
      </c>
    </row>
    <row r="72" spans="1:16" ht="13.15" x14ac:dyDescent="0.4">
      <c r="A72" s="3">
        <v>131</v>
      </c>
      <c r="B72" s="9"/>
      <c r="C72" s="5" t="s">
        <v>13</v>
      </c>
      <c r="D72" s="5">
        <v>3</v>
      </c>
      <c r="E72" s="3">
        <v>2</v>
      </c>
      <c r="F72" s="3">
        <v>3</v>
      </c>
      <c r="G72" s="3">
        <v>1</v>
      </c>
      <c r="H72" s="6" t="s">
        <v>45</v>
      </c>
      <c r="K72" s="9"/>
      <c r="L72" s="3">
        <v>0.36699999999999999</v>
      </c>
      <c r="M72" s="3">
        <v>2.7E-2</v>
      </c>
      <c r="P72" s="3">
        <v>42.2</v>
      </c>
    </row>
    <row r="73" spans="1:16" ht="13.15" x14ac:dyDescent="0.4">
      <c r="A73" s="3">
        <v>132</v>
      </c>
      <c r="B73" s="9"/>
      <c r="C73" s="5" t="s">
        <v>13</v>
      </c>
      <c r="D73" s="5">
        <v>3</v>
      </c>
      <c r="E73" s="3">
        <v>2</v>
      </c>
      <c r="F73" s="3">
        <v>3</v>
      </c>
      <c r="G73" s="3">
        <v>2</v>
      </c>
      <c r="H73" s="6" t="s">
        <v>45</v>
      </c>
      <c r="K73" s="9"/>
      <c r="L73" s="3">
        <v>0.55800000000000005</v>
      </c>
      <c r="M73" s="3">
        <v>2.9499999999999998E-2</v>
      </c>
      <c r="P73" s="3">
        <v>42.6</v>
      </c>
    </row>
    <row r="74" spans="1:16" ht="13.15" x14ac:dyDescent="0.4">
      <c r="A74" s="3">
        <v>133</v>
      </c>
      <c r="B74" s="9"/>
      <c r="C74" s="5" t="s">
        <v>13</v>
      </c>
      <c r="D74" s="5">
        <v>3</v>
      </c>
      <c r="E74" s="3">
        <v>3</v>
      </c>
      <c r="F74" s="3">
        <v>1</v>
      </c>
      <c r="G74" s="3">
        <v>1</v>
      </c>
      <c r="H74" s="6" t="s">
        <v>35</v>
      </c>
      <c r="K74" s="9"/>
      <c r="L74" s="3">
        <v>0.32300000000000001</v>
      </c>
      <c r="M74" s="3">
        <v>0.03</v>
      </c>
      <c r="P74" s="3">
        <v>45</v>
      </c>
    </row>
    <row r="75" spans="1:16" ht="13.15" x14ac:dyDescent="0.4">
      <c r="A75" s="3">
        <v>134</v>
      </c>
      <c r="B75" s="9"/>
      <c r="C75" s="5" t="s">
        <v>13</v>
      </c>
      <c r="D75" s="5">
        <v>3</v>
      </c>
      <c r="E75" s="3">
        <v>3</v>
      </c>
      <c r="F75" s="3">
        <v>1</v>
      </c>
      <c r="G75" s="3">
        <v>2</v>
      </c>
      <c r="H75" s="6" t="s">
        <v>35</v>
      </c>
      <c r="K75" s="9"/>
      <c r="L75" s="3">
        <v>0.30099999999999999</v>
      </c>
      <c r="M75" s="3">
        <v>3.0300000000000001E-2</v>
      </c>
      <c r="P75" s="3">
        <v>44.2</v>
      </c>
    </row>
    <row r="76" spans="1:16" ht="13.15" x14ac:dyDescent="0.4">
      <c r="A76" s="3">
        <v>135</v>
      </c>
      <c r="B76" s="9"/>
      <c r="C76" s="5" t="s">
        <v>13</v>
      </c>
      <c r="D76" s="5">
        <v>3</v>
      </c>
      <c r="E76" s="3">
        <v>3</v>
      </c>
      <c r="F76" s="3">
        <v>2</v>
      </c>
      <c r="G76" s="3">
        <v>1</v>
      </c>
      <c r="H76" s="6" t="s">
        <v>44</v>
      </c>
      <c r="K76" s="9"/>
      <c r="L76" s="3">
        <v>0.33600000000000002</v>
      </c>
      <c r="M76" s="3">
        <v>3.0300000000000001E-2</v>
      </c>
      <c r="P76" s="3">
        <v>43.8</v>
      </c>
    </row>
    <row r="77" spans="1:16" ht="13.15" x14ac:dyDescent="0.4">
      <c r="A77" s="3">
        <v>136</v>
      </c>
      <c r="B77" s="9"/>
      <c r="C77" s="5" t="s">
        <v>13</v>
      </c>
      <c r="D77" s="5">
        <v>3</v>
      </c>
      <c r="E77" s="3">
        <v>3</v>
      </c>
      <c r="F77" s="3">
        <v>2</v>
      </c>
      <c r="G77" s="3">
        <v>2</v>
      </c>
      <c r="H77" s="6" t="s">
        <v>44</v>
      </c>
      <c r="K77" s="9"/>
      <c r="L77" s="3">
        <v>0.32300000000000001</v>
      </c>
      <c r="M77" s="3">
        <v>3.1699999999999999E-2</v>
      </c>
      <c r="P77" s="3">
        <v>45.8</v>
      </c>
    </row>
    <row r="78" spans="1:16" ht="13.15" x14ac:dyDescent="0.4">
      <c r="A78" s="3">
        <v>137</v>
      </c>
      <c r="B78" s="9"/>
      <c r="C78" s="5" t="s">
        <v>13</v>
      </c>
      <c r="D78" s="5">
        <v>3</v>
      </c>
      <c r="E78" s="3">
        <v>3</v>
      </c>
      <c r="F78" s="3">
        <v>3</v>
      </c>
      <c r="G78" s="3">
        <v>1</v>
      </c>
      <c r="H78" s="6" t="s">
        <v>45</v>
      </c>
      <c r="K78" s="9"/>
      <c r="L78" s="3">
        <v>0.439</v>
      </c>
      <c r="M78" s="3">
        <v>0.03</v>
      </c>
      <c r="P78" s="3">
        <v>42.3</v>
      </c>
    </row>
    <row r="79" spans="1:16" ht="13.15" x14ac:dyDescent="0.4">
      <c r="A79" s="3">
        <v>138</v>
      </c>
      <c r="B79" s="9"/>
      <c r="C79" s="5" t="s">
        <v>13</v>
      </c>
      <c r="D79" s="5">
        <v>3</v>
      </c>
      <c r="E79" s="3">
        <v>3</v>
      </c>
      <c r="F79" s="3">
        <v>3</v>
      </c>
      <c r="G79" s="3">
        <v>2</v>
      </c>
      <c r="H79" s="6" t="s">
        <v>45</v>
      </c>
      <c r="K79" s="9"/>
      <c r="L79" s="3">
        <v>0.315</v>
      </c>
      <c r="M79" s="3">
        <v>2.8400000000000002E-2</v>
      </c>
      <c r="P79" s="3">
        <v>43</v>
      </c>
    </row>
    <row r="80" spans="1:16" ht="13.15" x14ac:dyDescent="0.4">
      <c r="A80" s="3">
        <v>139</v>
      </c>
      <c r="B80" s="9"/>
      <c r="C80" s="5" t="s">
        <v>13</v>
      </c>
      <c r="D80" s="5">
        <v>3</v>
      </c>
      <c r="E80" s="3">
        <v>4</v>
      </c>
      <c r="F80" s="3">
        <v>1</v>
      </c>
      <c r="G80" s="3">
        <v>1</v>
      </c>
      <c r="H80" s="6" t="s">
        <v>35</v>
      </c>
      <c r="K80" s="9"/>
      <c r="L80" s="3">
        <v>0.30299999999999999</v>
      </c>
      <c r="M80" s="3">
        <v>2.81E-2</v>
      </c>
      <c r="P80" s="3">
        <v>38.1</v>
      </c>
    </row>
    <row r="81" spans="1:16" ht="13.15" x14ac:dyDescent="0.4">
      <c r="A81" s="3">
        <v>140</v>
      </c>
      <c r="B81" s="9"/>
      <c r="C81" s="5" t="s">
        <v>13</v>
      </c>
      <c r="D81" s="5">
        <v>3</v>
      </c>
      <c r="E81" s="3">
        <v>4</v>
      </c>
      <c r="F81" s="3">
        <v>1</v>
      </c>
      <c r="G81" s="3">
        <v>2</v>
      </c>
      <c r="H81" s="6" t="s">
        <v>35</v>
      </c>
      <c r="K81" s="9"/>
      <c r="L81" s="3">
        <v>0.29299999999999998</v>
      </c>
      <c r="M81" s="3">
        <v>2.98E-2</v>
      </c>
      <c r="P81" s="3">
        <v>36.799999999999997</v>
      </c>
    </row>
    <row r="82" spans="1:16" ht="13.15" x14ac:dyDescent="0.4">
      <c r="A82" s="3">
        <v>141</v>
      </c>
      <c r="B82" s="9"/>
      <c r="C82" s="5" t="s">
        <v>13</v>
      </c>
      <c r="D82" s="5">
        <v>3</v>
      </c>
      <c r="E82" s="3">
        <v>4</v>
      </c>
      <c r="F82" s="3">
        <v>2</v>
      </c>
      <c r="G82" s="3">
        <v>1</v>
      </c>
      <c r="H82" s="6" t="s">
        <v>44</v>
      </c>
      <c r="K82" s="9"/>
      <c r="L82" s="3">
        <v>0.29699999999999999</v>
      </c>
      <c r="M82" s="3">
        <v>2.9000000000000001E-2</v>
      </c>
      <c r="P82" s="3">
        <v>38.299999999999997</v>
      </c>
    </row>
    <row r="83" spans="1:16" ht="13.15" x14ac:dyDescent="0.4">
      <c r="A83" s="3">
        <v>142</v>
      </c>
      <c r="B83" s="9"/>
      <c r="C83" s="5" t="s">
        <v>13</v>
      </c>
      <c r="D83" s="5">
        <v>3</v>
      </c>
      <c r="E83" s="3">
        <v>4</v>
      </c>
      <c r="F83" s="3">
        <v>2</v>
      </c>
      <c r="G83" s="3">
        <v>2</v>
      </c>
      <c r="H83" s="6" t="s">
        <v>44</v>
      </c>
      <c r="K83" s="9"/>
      <c r="L83" s="3">
        <v>0.28000000000000003</v>
      </c>
      <c r="M83" s="3">
        <v>2.75E-2</v>
      </c>
      <c r="P83" s="3">
        <v>33.4</v>
      </c>
    </row>
    <row r="84" spans="1:16" ht="13.15" x14ac:dyDescent="0.4">
      <c r="A84" s="3">
        <v>143</v>
      </c>
      <c r="B84" s="9"/>
      <c r="C84" s="5" t="s">
        <v>13</v>
      </c>
      <c r="D84" s="5">
        <v>3</v>
      </c>
      <c r="E84" s="3">
        <v>4</v>
      </c>
      <c r="F84" s="3">
        <v>3</v>
      </c>
      <c r="G84" s="3">
        <v>1</v>
      </c>
      <c r="H84" s="6" t="s">
        <v>45</v>
      </c>
      <c r="K84" s="9"/>
      <c r="L84" s="3">
        <v>0.28000000000000003</v>
      </c>
      <c r="M84" s="3">
        <v>2.8400000000000002E-2</v>
      </c>
      <c r="P84" s="3">
        <v>36.4</v>
      </c>
    </row>
    <row r="85" spans="1:16" ht="13.15" x14ac:dyDescent="0.4">
      <c r="A85" s="3">
        <v>144</v>
      </c>
      <c r="B85" s="9"/>
      <c r="C85" s="5" t="s">
        <v>13</v>
      </c>
      <c r="D85" s="5">
        <v>3</v>
      </c>
      <c r="E85" s="3">
        <v>4</v>
      </c>
      <c r="F85" s="3">
        <v>3</v>
      </c>
      <c r="G85" s="3">
        <v>2</v>
      </c>
      <c r="H85" s="6" t="s">
        <v>45</v>
      </c>
      <c r="K85" s="9"/>
      <c r="L85" s="3">
        <v>0.40899999999999997</v>
      </c>
      <c r="M85" s="3">
        <v>2.92E-2</v>
      </c>
      <c r="P85" s="3">
        <v>35.5</v>
      </c>
    </row>
    <row r="86" spans="1:16" ht="13.15" x14ac:dyDescent="0.4">
      <c r="A86" s="3">
        <v>145</v>
      </c>
      <c r="B86" s="9"/>
      <c r="C86" s="5" t="s">
        <v>13</v>
      </c>
      <c r="D86" s="5">
        <v>3</v>
      </c>
      <c r="E86" s="3">
        <v>5</v>
      </c>
      <c r="F86" s="3">
        <v>1</v>
      </c>
      <c r="G86" s="3">
        <v>1</v>
      </c>
      <c r="H86" s="6" t="s">
        <v>35</v>
      </c>
      <c r="K86" s="9"/>
      <c r="L86" s="3">
        <v>0.314</v>
      </c>
      <c r="M86" s="3">
        <v>2.5499999999999998E-2</v>
      </c>
      <c r="P86" s="3">
        <v>40.6</v>
      </c>
    </row>
    <row r="87" spans="1:16" ht="13.15" x14ac:dyDescent="0.4">
      <c r="A87" s="3">
        <v>146</v>
      </c>
      <c r="B87" s="9"/>
      <c r="C87" s="5" t="s">
        <v>13</v>
      </c>
      <c r="D87" s="5">
        <v>3</v>
      </c>
      <c r="E87" s="3">
        <v>5</v>
      </c>
      <c r="F87" s="3">
        <v>1</v>
      </c>
      <c r="G87" s="3">
        <v>2</v>
      </c>
      <c r="H87" s="6" t="s">
        <v>35</v>
      </c>
      <c r="K87" s="9"/>
      <c r="L87" s="3">
        <v>0.28899999999999998</v>
      </c>
      <c r="M87" s="3">
        <v>2.75E-2</v>
      </c>
      <c r="P87" s="3">
        <v>40.700000000000003</v>
      </c>
    </row>
    <row r="88" spans="1:16" ht="13.15" x14ac:dyDescent="0.4">
      <c r="A88" s="3">
        <v>147</v>
      </c>
      <c r="B88" s="9"/>
      <c r="C88" s="5" t="s">
        <v>13</v>
      </c>
      <c r="D88" s="5">
        <v>3</v>
      </c>
      <c r="E88" s="3">
        <v>5</v>
      </c>
      <c r="F88" s="3">
        <v>2</v>
      </c>
      <c r="G88" s="3">
        <v>1</v>
      </c>
      <c r="H88" s="6" t="s">
        <v>44</v>
      </c>
      <c r="K88" s="9"/>
      <c r="L88" s="3">
        <v>0.28899999999999998</v>
      </c>
      <c r="M88" s="3">
        <v>2.35E-2</v>
      </c>
      <c r="P88" s="3">
        <v>38</v>
      </c>
    </row>
    <row r="89" spans="1:16" ht="13.15" x14ac:dyDescent="0.4">
      <c r="A89" s="3">
        <v>148</v>
      </c>
      <c r="B89" s="9"/>
      <c r="C89" s="5" t="s">
        <v>13</v>
      </c>
      <c r="D89" s="5">
        <v>3</v>
      </c>
      <c r="E89" s="3">
        <v>5</v>
      </c>
      <c r="F89" s="3">
        <v>2</v>
      </c>
      <c r="G89" s="3">
        <v>2</v>
      </c>
      <c r="H89" s="6" t="s">
        <v>44</v>
      </c>
      <c r="K89" s="9"/>
      <c r="L89" s="3">
        <v>0.27400000000000002</v>
      </c>
      <c r="M89" s="3">
        <v>2.2100000000000002E-2</v>
      </c>
      <c r="P89" s="3">
        <v>38.299999999999997</v>
      </c>
    </row>
    <row r="90" spans="1:16" ht="13.15" x14ac:dyDescent="0.4">
      <c r="A90" s="3">
        <v>149</v>
      </c>
      <c r="B90" s="9"/>
      <c r="C90" s="5" t="s">
        <v>13</v>
      </c>
      <c r="D90" s="5">
        <v>3</v>
      </c>
      <c r="E90" s="3">
        <v>5</v>
      </c>
      <c r="F90" s="3">
        <v>3</v>
      </c>
      <c r="G90" s="3">
        <v>1</v>
      </c>
      <c r="H90" s="6" t="s">
        <v>45</v>
      </c>
      <c r="K90" s="9"/>
      <c r="L90" s="3">
        <v>0.35499999999999998</v>
      </c>
      <c r="M90" s="3">
        <v>3.7100000000000001E-2</v>
      </c>
      <c r="P90" s="3">
        <v>43.1</v>
      </c>
    </row>
    <row r="91" spans="1:16" ht="13.15" x14ac:dyDescent="0.4">
      <c r="A91" s="3">
        <v>150</v>
      </c>
      <c r="B91" s="9"/>
      <c r="C91" s="5" t="s">
        <v>13</v>
      </c>
      <c r="D91" s="5">
        <v>3</v>
      </c>
      <c r="E91" s="3">
        <v>5</v>
      </c>
      <c r="F91" s="3">
        <v>3</v>
      </c>
      <c r="G91" s="3">
        <v>2</v>
      </c>
      <c r="H91" s="6" t="s">
        <v>45</v>
      </c>
      <c r="K91" s="9"/>
      <c r="L91" s="3">
        <v>0.34499999999999997</v>
      </c>
      <c r="M91" s="3">
        <v>3.4000000000000002E-2</v>
      </c>
      <c r="P91" s="3">
        <v>45.2</v>
      </c>
    </row>
    <row r="92" spans="1:16" ht="13.15" x14ac:dyDescent="0.4">
      <c r="A92" s="3">
        <v>151</v>
      </c>
      <c r="B92" s="9"/>
      <c r="C92" s="5" t="s">
        <v>13</v>
      </c>
      <c r="D92" s="5">
        <v>3</v>
      </c>
      <c r="E92" s="3">
        <v>6</v>
      </c>
      <c r="F92" s="3">
        <v>1</v>
      </c>
      <c r="G92" s="3">
        <v>1</v>
      </c>
      <c r="H92" s="6" t="s">
        <v>35</v>
      </c>
      <c r="K92" s="9"/>
      <c r="L92" s="3">
        <v>0.29399999999999998</v>
      </c>
      <c r="M92" s="3">
        <v>2.76E-2</v>
      </c>
      <c r="P92" s="3">
        <v>41.1</v>
      </c>
    </row>
    <row r="93" spans="1:16" ht="13.15" x14ac:dyDescent="0.4">
      <c r="A93" s="3">
        <v>152</v>
      </c>
      <c r="B93" s="9"/>
      <c r="C93" s="5" t="s">
        <v>13</v>
      </c>
      <c r="D93" s="5">
        <v>3</v>
      </c>
      <c r="E93" s="3">
        <v>6</v>
      </c>
      <c r="F93" s="3">
        <v>1</v>
      </c>
      <c r="G93" s="3">
        <v>2</v>
      </c>
      <c r="H93" s="6" t="s">
        <v>35</v>
      </c>
      <c r="K93" s="9"/>
      <c r="L93" s="3">
        <v>0.29899999999999999</v>
      </c>
      <c r="M93" s="3">
        <v>2.5399999999999999E-2</v>
      </c>
      <c r="P93" s="3">
        <v>41.2</v>
      </c>
    </row>
    <row r="94" spans="1:16" ht="13.15" x14ac:dyDescent="0.4">
      <c r="A94" s="3">
        <v>153</v>
      </c>
      <c r="B94" s="9"/>
      <c r="C94" s="5" t="s">
        <v>13</v>
      </c>
      <c r="D94" s="5">
        <v>3</v>
      </c>
      <c r="E94" s="3">
        <v>6</v>
      </c>
      <c r="F94" s="3">
        <v>2</v>
      </c>
      <c r="G94" s="3">
        <v>1</v>
      </c>
      <c r="H94" s="6" t="s">
        <v>44</v>
      </c>
      <c r="K94" s="9"/>
      <c r="L94" s="3">
        <v>0.27200000000000002</v>
      </c>
      <c r="M94" s="3">
        <v>2.1100000000000001E-2</v>
      </c>
      <c r="P94" s="3">
        <v>35.799999999999997</v>
      </c>
    </row>
    <row r="95" spans="1:16" ht="13.15" x14ac:dyDescent="0.4">
      <c r="A95" s="3">
        <v>154</v>
      </c>
      <c r="B95" s="9"/>
      <c r="C95" s="5" t="s">
        <v>13</v>
      </c>
      <c r="D95" s="5">
        <v>3</v>
      </c>
      <c r="E95" s="3">
        <v>6</v>
      </c>
      <c r="F95" s="3">
        <v>2</v>
      </c>
      <c r="G95" s="3">
        <v>2</v>
      </c>
      <c r="H95" s="6" t="s">
        <v>44</v>
      </c>
      <c r="K95" s="9"/>
      <c r="L95" s="3">
        <v>0.26900000000000002</v>
      </c>
      <c r="M95" s="3">
        <v>2.47E-2</v>
      </c>
      <c r="P95" s="3">
        <v>38.6</v>
      </c>
    </row>
    <row r="96" spans="1:16" ht="13.15" x14ac:dyDescent="0.4">
      <c r="A96" s="3">
        <v>155</v>
      </c>
      <c r="B96" s="9"/>
      <c r="C96" s="5" t="s">
        <v>13</v>
      </c>
      <c r="D96" s="5">
        <v>3</v>
      </c>
      <c r="E96" s="3">
        <v>6</v>
      </c>
      <c r="F96" s="3">
        <v>3</v>
      </c>
      <c r="G96" s="3">
        <v>1</v>
      </c>
      <c r="H96" s="6" t="s">
        <v>45</v>
      </c>
      <c r="K96" s="9"/>
      <c r="L96" s="3">
        <v>0.33</v>
      </c>
      <c r="M96" s="3">
        <v>3.5099999999999999E-2</v>
      </c>
      <c r="P96" s="3">
        <v>46.5</v>
      </c>
    </row>
    <row r="97" spans="1:16" ht="13.15" x14ac:dyDescent="0.4">
      <c r="A97" s="3">
        <v>156</v>
      </c>
      <c r="B97" s="9"/>
      <c r="C97" s="5" t="s">
        <v>13</v>
      </c>
      <c r="D97" s="5">
        <v>3</v>
      </c>
      <c r="E97" s="3">
        <v>6</v>
      </c>
      <c r="F97" s="3">
        <v>3</v>
      </c>
      <c r="G97" s="3">
        <v>2</v>
      </c>
      <c r="H97" s="6" t="s">
        <v>45</v>
      </c>
      <c r="K97" s="9"/>
      <c r="L97" s="3">
        <v>0.32900000000000001</v>
      </c>
      <c r="M97" s="3">
        <v>3.5499999999999997E-2</v>
      </c>
      <c r="P97" s="3">
        <v>44.9</v>
      </c>
    </row>
    <row r="98" spans="1:16" ht="13.15" x14ac:dyDescent="0.4">
      <c r="A98" s="3">
        <v>157</v>
      </c>
      <c r="B98" s="9"/>
      <c r="C98" s="5" t="s">
        <v>13</v>
      </c>
      <c r="D98" s="5">
        <v>3</v>
      </c>
      <c r="E98" s="3">
        <v>7</v>
      </c>
      <c r="F98" s="3">
        <v>1</v>
      </c>
      <c r="G98" s="3">
        <v>1</v>
      </c>
      <c r="H98" s="6" t="s">
        <v>35</v>
      </c>
      <c r="K98" s="9"/>
      <c r="L98" s="3">
        <v>0.27700000000000002</v>
      </c>
      <c r="M98" s="3">
        <v>2.46E-2</v>
      </c>
      <c r="P98" s="3">
        <v>44.6</v>
      </c>
    </row>
    <row r="99" spans="1:16" ht="13.15" x14ac:dyDescent="0.4">
      <c r="A99" s="3">
        <v>158</v>
      </c>
      <c r="B99" s="9"/>
      <c r="C99" s="5" t="s">
        <v>13</v>
      </c>
      <c r="D99" s="5">
        <v>3</v>
      </c>
      <c r="E99" s="3">
        <v>7</v>
      </c>
      <c r="F99" s="3">
        <v>1</v>
      </c>
      <c r="G99" s="3">
        <v>2</v>
      </c>
      <c r="H99" s="6" t="s">
        <v>35</v>
      </c>
      <c r="K99" s="9"/>
      <c r="L99" s="3">
        <v>0.30599999999999999</v>
      </c>
      <c r="M99" s="3">
        <v>2.3800000000000002E-2</v>
      </c>
      <c r="P99" s="3">
        <v>44.1</v>
      </c>
    </row>
    <row r="100" spans="1:16" ht="13.15" x14ac:dyDescent="0.4">
      <c r="A100" s="3">
        <v>159</v>
      </c>
      <c r="B100" s="9"/>
      <c r="C100" s="5" t="s">
        <v>13</v>
      </c>
      <c r="D100" s="5">
        <v>3</v>
      </c>
      <c r="E100" s="3">
        <v>7</v>
      </c>
      <c r="F100" s="3">
        <v>2</v>
      </c>
      <c r="G100" s="3">
        <v>1</v>
      </c>
      <c r="H100" s="6" t="s">
        <v>44</v>
      </c>
      <c r="K100" s="9"/>
      <c r="L100" s="3">
        <v>0.32200000000000001</v>
      </c>
      <c r="M100" s="3">
        <v>3.44E-2</v>
      </c>
      <c r="P100" s="3">
        <v>46</v>
      </c>
    </row>
    <row r="101" spans="1:16" ht="13.15" x14ac:dyDescent="0.4">
      <c r="A101" s="3">
        <v>160</v>
      </c>
      <c r="B101" s="9"/>
      <c r="C101" s="5" t="s">
        <v>13</v>
      </c>
      <c r="D101" s="5">
        <v>3</v>
      </c>
      <c r="E101" s="3">
        <v>7</v>
      </c>
      <c r="F101" s="3">
        <v>2</v>
      </c>
      <c r="G101" s="3">
        <v>2</v>
      </c>
      <c r="H101" s="6" t="s">
        <v>44</v>
      </c>
      <c r="K101" s="9"/>
      <c r="L101" s="3">
        <v>0.32800000000000001</v>
      </c>
      <c r="M101" s="3">
        <v>3.3099999999999997E-2</v>
      </c>
      <c r="P101" s="3">
        <v>45.2</v>
      </c>
    </row>
    <row r="102" spans="1:16" ht="13.15" x14ac:dyDescent="0.4">
      <c r="A102" s="3">
        <v>161</v>
      </c>
      <c r="B102" s="9"/>
      <c r="C102" s="5" t="s">
        <v>13</v>
      </c>
      <c r="D102" s="5">
        <v>3</v>
      </c>
      <c r="E102" s="3">
        <v>7</v>
      </c>
      <c r="F102" s="3">
        <v>3</v>
      </c>
      <c r="G102" s="3">
        <v>1</v>
      </c>
      <c r="H102" s="6" t="s">
        <v>45</v>
      </c>
      <c r="K102" s="9"/>
      <c r="L102" s="3">
        <v>0.35099999999999998</v>
      </c>
      <c r="M102" s="3">
        <v>3.2300000000000002E-2</v>
      </c>
      <c r="P102" s="3">
        <v>46.6</v>
      </c>
    </row>
    <row r="103" spans="1:16" ht="13.15" x14ac:dyDescent="0.4">
      <c r="A103" s="3">
        <v>162</v>
      </c>
      <c r="B103" s="9"/>
      <c r="C103" s="5" t="s">
        <v>13</v>
      </c>
      <c r="D103" s="5">
        <v>3</v>
      </c>
      <c r="E103" s="3">
        <v>7</v>
      </c>
      <c r="F103" s="3">
        <v>3</v>
      </c>
      <c r="G103" s="3">
        <v>2</v>
      </c>
      <c r="H103" s="6" t="s">
        <v>45</v>
      </c>
      <c r="K103" s="9"/>
      <c r="L103" s="3">
        <v>0.308</v>
      </c>
      <c r="M103" s="3">
        <v>3.5000000000000003E-2</v>
      </c>
      <c r="P103" s="3">
        <v>44.6</v>
      </c>
    </row>
    <row r="104" spans="1:16" ht="13.15" x14ac:dyDescent="0.4">
      <c r="A104" s="3">
        <v>163</v>
      </c>
      <c r="B104" s="9"/>
      <c r="C104" s="5" t="s">
        <v>13</v>
      </c>
      <c r="D104" s="5">
        <v>3</v>
      </c>
      <c r="E104" s="3">
        <v>8</v>
      </c>
      <c r="F104" s="3">
        <v>1</v>
      </c>
      <c r="G104" s="3">
        <v>1</v>
      </c>
      <c r="H104" s="6" t="s">
        <v>35</v>
      </c>
      <c r="K104" s="9"/>
      <c r="L104" s="3">
        <v>0.34200000000000003</v>
      </c>
      <c r="M104" s="3">
        <v>3.7400000000000003E-2</v>
      </c>
      <c r="P104" s="3">
        <v>47.2</v>
      </c>
    </row>
    <row r="105" spans="1:16" ht="13.15" x14ac:dyDescent="0.4">
      <c r="A105" s="3">
        <v>164</v>
      </c>
      <c r="B105" s="9"/>
      <c r="C105" s="5" t="s">
        <v>13</v>
      </c>
      <c r="D105" s="5">
        <v>3</v>
      </c>
      <c r="E105" s="3">
        <v>8</v>
      </c>
      <c r="F105" s="3">
        <v>1</v>
      </c>
      <c r="G105" s="3">
        <v>2</v>
      </c>
      <c r="H105" s="6" t="s">
        <v>35</v>
      </c>
      <c r="K105" s="9"/>
      <c r="L105" s="3">
        <v>0.318</v>
      </c>
      <c r="M105" s="3">
        <v>3.3000000000000002E-2</v>
      </c>
      <c r="P105" s="3">
        <v>45</v>
      </c>
    </row>
    <row r="106" spans="1:16" ht="13.15" x14ac:dyDescent="0.4">
      <c r="A106" s="3">
        <v>165</v>
      </c>
      <c r="B106" s="9"/>
      <c r="C106" s="5" t="s">
        <v>13</v>
      </c>
      <c r="D106" s="5">
        <v>3</v>
      </c>
      <c r="E106" s="3">
        <v>8</v>
      </c>
      <c r="F106" s="3">
        <v>2</v>
      </c>
      <c r="G106" s="3">
        <v>1</v>
      </c>
      <c r="H106" s="6" t="s">
        <v>44</v>
      </c>
      <c r="K106" s="9"/>
      <c r="L106" s="3">
        <v>0.32</v>
      </c>
      <c r="M106" s="3">
        <v>3.1699999999999999E-2</v>
      </c>
      <c r="P106" s="3">
        <v>43.9</v>
      </c>
    </row>
    <row r="107" spans="1:16" ht="13.15" x14ac:dyDescent="0.4">
      <c r="A107" s="3">
        <v>166</v>
      </c>
      <c r="B107" s="9"/>
      <c r="C107" s="5" t="s">
        <v>13</v>
      </c>
      <c r="D107" s="5">
        <v>3</v>
      </c>
      <c r="E107" s="3">
        <v>8</v>
      </c>
      <c r="F107" s="3">
        <v>2</v>
      </c>
      <c r="G107" s="3">
        <v>2</v>
      </c>
      <c r="H107" s="6" t="s">
        <v>44</v>
      </c>
      <c r="K107" s="9"/>
      <c r="L107" s="3">
        <v>0.437</v>
      </c>
      <c r="M107" s="3">
        <v>3.1300000000000001E-2</v>
      </c>
      <c r="P107" s="3">
        <v>43.3</v>
      </c>
    </row>
    <row r="108" spans="1:16" ht="13.15" x14ac:dyDescent="0.4">
      <c r="A108" s="3">
        <v>167</v>
      </c>
      <c r="B108" s="9"/>
      <c r="C108" s="5" t="s">
        <v>13</v>
      </c>
      <c r="D108" s="5">
        <v>3</v>
      </c>
      <c r="E108" s="3">
        <v>8</v>
      </c>
      <c r="F108" s="3">
        <v>3</v>
      </c>
      <c r="G108" s="3">
        <v>1</v>
      </c>
      <c r="H108" s="6" t="s">
        <v>45</v>
      </c>
      <c r="K108" s="9"/>
      <c r="L108" s="3">
        <v>0.33800000000000002</v>
      </c>
      <c r="M108" s="3">
        <v>3.4099999999999998E-2</v>
      </c>
      <c r="P108" s="3">
        <v>47.1</v>
      </c>
    </row>
    <row r="109" spans="1:16" ht="13.15" x14ac:dyDescent="0.4">
      <c r="A109" s="3">
        <v>168</v>
      </c>
      <c r="B109" s="9"/>
      <c r="C109" s="5" t="s">
        <v>13</v>
      </c>
      <c r="D109" s="5">
        <v>3</v>
      </c>
      <c r="E109" s="3">
        <v>8</v>
      </c>
      <c r="F109" s="3">
        <v>3</v>
      </c>
      <c r="G109" s="3">
        <v>2</v>
      </c>
      <c r="H109" s="6" t="s">
        <v>45</v>
      </c>
      <c r="K109" s="9"/>
      <c r="L109" s="3">
        <v>0.32200000000000001</v>
      </c>
      <c r="M109" s="3">
        <v>3.3799999999999997E-2</v>
      </c>
      <c r="P109" s="3">
        <v>43.5</v>
      </c>
    </row>
    <row r="110" spans="1:16" ht="13.15" x14ac:dyDescent="0.4">
      <c r="A110" s="3">
        <v>169</v>
      </c>
      <c r="B110" s="9"/>
      <c r="C110" s="5" t="s">
        <v>13</v>
      </c>
      <c r="D110" s="5">
        <v>3</v>
      </c>
      <c r="E110" s="3">
        <v>9</v>
      </c>
      <c r="F110" s="3">
        <v>1</v>
      </c>
      <c r="G110" s="3">
        <v>1</v>
      </c>
      <c r="H110" s="6" t="s">
        <v>35</v>
      </c>
      <c r="K110" s="9"/>
      <c r="L110" s="3">
        <v>0.46800000000000003</v>
      </c>
      <c r="M110" s="3">
        <v>3.1899999999999998E-2</v>
      </c>
      <c r="P110" s="3">
        <v>42.7</v>
      </c>
    </row>
    <row r="111" spans="1:16" ht="13.15" x14ac:dyDescent="0.4">
      <c r="A111" s="3">
        <v>170</v>
      </c>
      <c r="B111" s="9"/>
      <c r="C111" s="5" t="s">
        <v>13</v>
      </c>
      <c r="D111" s="5">
        <v>3</v>
      </c>
      <c r="E111" s="3">
        <v>9</v>
      </c>
      <c r="F111" s="3">
        <v>1</v>
      </c>
      <c r="G111" s="3">
        <v>2</v>
      </c>
      <c r="H111" s="6" t="s">
        <v>35</v>
      </c>
      <c r="K111" s="9"/>
      <c r="L111" s="3">
        <v>0.376</v>
      </c>
      <c r="M111" s="9">
        <v>3.2800000000000003E-2</v>
      </c>
      <c r="P111" s="3">
        <v>41.1</v>
      </c>
    </row>
    <row r="112" spans="1:16" ht="13.15" x14ac:dyDescent="0.4">
      <c r="A112" s="3">
        <v>171</v>
      </c>
      <c r="B112" s="9"/>
      <c r="C112" s="5" t="s">
        <v>13</v>
      </c>
      <c r="D112" s="5">
        <v>3</v>
      </c>
      <c r="E112" s="3">
        <v>9</v>
      </c>
      <c r="F112" s="3">
        <v>2</v>
      </c>
      <c r="G112" s="3">
        <v>1</v>
      </c>
      <c r="H112" s="6" t="s">
        <v>44</v>
      </c>
      <c r="K112" s="9"/>
      <c r="L112" s="3">
        <v>0.33200000000000002</v>
      </c>
      <c r="M112" s="3">
        <v>3.32E-2</v>
      </c>
      <c r="P112" s="3">
        <v>39.9</v>
      </c>
    </row>
    <row r="113" spans="1:16" ht="13.15" x14ac:dyDescent="0.4">
      <c r="A113" s="3">
        <v>172</v>
      </c>
      <c r="B113" s="9"/>
      <c r="C113" s="5" t="s">
        <v>13</v>
      </c>
      <c r="D113" s="5">
        <v>3</v>
      </c>
      <c r="E113" s="3">
        <v>9</v>
      </c>
      <c r="F113" s="3">
        <v>2</v>
      </c>
      <c r="G113" s="3">
        <v>2</v>
      </c>
      <c r="H113" s="6" t="s">
        <v>44</v>
      </c>
      <c r="K113" s="9"/>
      <c r="L113" s="9">
        <v>0.314</v>
      </c>
      <c r="M113" s="9">
        <v>3.3099999999999997E-2</v>
      </c>
      <c r="P113" s="9">
        <v>40</v>
      </c>
    </row>
    <row r="114" spans="1:16" ht="13.15" x14ac:dyDescent="0.4">
      <c r="A114" s="3">
        <v>173</v>
      </c>
      <c r="B114" s="9"/>
      <c r="C114" s="5" t="s">
        <v>13</v>
      </c>
      <c r="D114" s="5">
        <v>3</v>
      </c>
      <c r="E114" s="3">
        <v>9</v>
      </c>
      <c r="F114" s="3">
        <v>3</v>
      </c>
      <c r="G114" s="3">
        <v>1</v>
      </c>
      <c r="H114" s="6" t="s">
        <v>45</v>
      </c>
      <c r="K114" s="9"/>
      <c r="L114" s="3">
        <v>0.32</v>
      </c>
      <c r="M114" s="3">
        <v>3.1899999999999998E-2</v>
      </c>
      <c r="P114" s="3">
        <v>39.5</v>
      </c>
    </row>
    <row r="115" spans="1:16" ht="13.15" x14ac:dyDescent="0.4">
      <c r="A115" s="3">
        <v>174</v>
      </c>
      <c r="B115" s="9"/>
      <c r="C115" s="5" t="s">
        <v>13</v>
      </c>
      <c r="D115" s="5">
        <v>3</v>
      </c>
      <c r="E115" s="3">
        <v>9</v>
      </c>
      <c r="F115" s="3">
        <v>3</v>
      </c>
      <c r="G115" s="3">
        <v>2</v>
      </c>
      <c r="H115" s="6" t="s">
        <v>45</v>
      </c>
      <c r="K115" s="9"/>
      <c r="L115" s="3">
        <v>0.34899999999999998</v>
      </c>
      <c r="M115" s="3">
        <v>3.5499999999999997E-2</v>
      </c>
      <c r="P115" s="3">
        <v>40.1</v>
      </c>
    </row>
    <row r="116" spans="1:16" ht="13.15" x14ac:dyDescent="0.4">
      <c r="A116" s="3">
        <v>175</v>
      </c>
      <c r="B116" s="9"/>
      <c r="C116" s="5" t="s">
        <v>13</v>
      </c>
      <c r="D116" s="5">
        <v>3</v>
      </c>
      <c r="E116" s="3">
        <v>10</v>
      </c>
      <c r="F116" s="3">
        <v>1</v>
      </c>
      <c r="G116" s="3">
        <v>1</v>
      </c>
      <c r="H116" s="6" t="s">
        <v>35</v>
      </c>
      <c r="K116" s="9"/>
      <c r="L116" s="3">
        <v>0.28000000000000003</v>
      </c>
      <c r="M116" s="3">
        <v>2.7699999999999999E-2</v>
      </c>
      <c r="P116" s="3">
        <v>43.1</v>
      </c>
    </row>
    <row r="117" spans="1:16" ht="13.15" x14ac:dyDescent="0.4">
      <c r="A117" s="3">
        <v>176</v>
      </c>
      <c r="B117" s="9"/>
      <c r="C117" s="5" t="s">
        <v>13</v>
      </c>
      <c r="D117" s="5">
        <v>3</v>
      </c>
      <c r="E117" s="3">
        <v>10</v>
      </c>
      <c r="F117" s="3">
        <v>1</v>
      </c>
      <c r="G117" s="3">
        <v>2</v>
      </c>
      <c r="H117" s="6" t="s">
        <v>35</v>
      </c>
      <c r="K117" s="9"/>
      <c r="L117" s="3">
        <v>0.26100000000000001</v>
      </c>
      <c r="M117" s="3">
        <v>2.7300000000000001E-2</v>
      </c>
      <c r="P117" s="3">
        <v>44.4</v>
      </c>
    </row>
    <row r="118" spans="1:16" ht="13.15" x14ac:dyDescent="0.4">
      <c r="A118" s="3">
        <v>177</v>
      </c>
      <c r="B118" s="9"/>
      <c r="C118" s="5" t="s">
        <v>13</v>
      </c>
      <c r="D118" s="5">
        <v>3</v>
      </c>
      <c r="E118" s="3">
        <v>10</v>
      </c>
      <c r="F118" s="3">
        <v>2</v>
      </c>
      <c r="G118" s="3">
        <v>1</v>
      </c>
      <c r="H118" s="6" t="s">
        <v>44</v>
      </c>
      <c r="K118" s="9"/>
      <c r="L118" s="3">
        <v>0.28299999999999997</v>
      </c>
      <c r="M118" s="3">
        <v>2.7900000000000001E-2</v>
      </c>
      <c r="P118" s="3">
        <v>43.4</v>
      </c>
    </row>
    <row r="119" spans="1:16" ht="13.15" x14ac:dyDescent="0.4">
      <c r="A119" s="3">
        <v>178</v>
      </c>
      <c r="B119" s="9"/>
      <c r="C119" s="5" t="s">
        <v>13</v>
      </c>
      <c r="D119" s="5">
        <v>3</v>
      </c>
      <c r="E119" s="3">
        <v>10</v>
      </c>
      <c r="F119" s="3">
        <v>2</v>
      </c>
      <c r="G119" s="3">
        <v>2</v>
      </c>
      <c r="H119" s="6" t="s">
        <v>44</v>
      </c>
      <c r="K119" s="9"/>
      <c r="L119" s="3">
        <v>0.33800000000000002</v>
      </c>
      <c r="M119" s="3">
        <v>2.9499999999999998E-2</v>
      </c>
      <c r="P119" s="3">
        <v>46.1</v>
      </c>
    </row>
    <row r="120" spans="1:16" ht="13.15" x14ac:dyDescent="0.4">
      <c r="A120" s="3">
        <v>179</v>
      </c>
      <c r="B120" s="9"/>
      <c r="C120" s="5" t="s">
        <v>13</v>
      </c>
      <c r="D120" s="5">
        <v>3</v>
      </c>
      <c r="E120" s="3">
        <v>10</v>
      </c>
      <c r="F120" s="3">
        <v>3</v>
      </c>
      <c r="G120" s="3">
        <v>1</v>
      </c>
      <c r="H120" s="6" t="s">
        <v>45</v>
      </c>
      <c r="K120" s="9"/>
      <c r="L120" s="3">
        <v>0.36599999999999999</v>
      </c>
      <c r="M120" s="3">
        <v>3.1399999999999997E-2</v>
      </c>
      <c r="P120" s="3">
        <v>45</v>
      </c>
    </row>
    <row r="121" spans="1:16" ht="13.15" x14ac:dyDescent="0.4">
      <c r="A121" s="3">
        <v>180</v>
      </c>
      <c r="B121" s="9"/>
      <c r="C121" s="5" t="s">
        <v>13</v>
      </c>
      <c r="D121" s="5">
        <v>3</v>
      </c>
      <c r="E121" s="3">
        <v>10</v>
      </c>
      <c r="F121" s="3">
        <v>3</v>
      </c>
      <c r="G121" s="3">
        <v>2</v>
      </c>
      <c r="H121" s="6" t="s">
        <v>45</v>
      </c>
      <c r="K121" s="9"/>
      <c r="L121" s="3">
        <v>0.28199999999999997</v>
      </c>
      <c r="M121" s="3">
        <v>2.5700000000000001E-2</v>
      </c>
      <c r="P121" s="3">
        <v>36.299999999999997</v>
      </c>
    </row>
    <row r="122" spans="1:16" ht="13.15" x14ac:dyDescent="0.4">
      <c r="A122" s="3">
        <v>181</v>
      </c>
      <c r="B122" s="9"/>
      <c r="C122" s="5" t="s">
        <v>50</v>
      </c>
      <c r="D122" s="5">
        <v>4</v>
      </c>
      <c r="E122" s="3">
        <v>1</v>
      </c>
      <c r="F122" s="3">
        <v>1</v>
      </c>
      <c r="G122" s="3">
        <v>1</v>
      </c>
      <c r="H122" s="6" t="s">
        <v>35</v>
      </c>
      <c r="I122" s="9">
        <v>0.80100000000000005</v>
      </c>
      <c r="J122" s="9">
        <v>0.77500000000000002</v>
      </c>
      <c r="K122" s="9">
        <f>I122-J122</f>
        <v>2.6000000000000023E-2</v>
      </c>
      <c r="L122" s="12">
        <v>0.38300000000000001</v>
      </c>
      <c r="M122" s="12">
        <v>1.6500000000000001E-2</v>
      </c>
      <c r="N122" s="9"/>
      <c r="O122" s="9"/>
      <c r="P122" s="12">
        <v>41</v>
      </c>
    </row>
    <row r="123" spans="1:16" ht="13.15" x14ac:dyDescent="0.4">
      <c r="A123" s="3">
        <v>182</v>
      </c>
      <c r="B123" s="9"/>
      <c r="C123" s="5" t="s">
        <v>50</v>
      </c>
      <c r="D123" s="5">
        <v>4</v>
      </c>
      <c r="E123" s="3">
        <v>1</v>
      </c>
      <c r="F123" s="3">
        <v>1</v>
      </c>
      <c r="G123" s="3">
        <v>2</v>
      </c>
      <c r="H123" s="6" t="s">
        <v>35</v>
      </c>
      <c r="I123" s="9">
        <v>0.81100000000000005</v>
      </c>
      <c r="J123" s="9">
        <v>0.74399999999999999</v>
      </c>
      <c r="K123" s="9">
        <f>I123-J123</f>
        <v>6.700000000000006E-2</v>
      </c>
      <c r="L123" s="12">
        <v>0.34499999999999997</v>
      </c>
      <c r="M123" s="12">
        <v>1.5299999999999999E-2</v>
      </c>
      <c r="N123" s="9"/>
      <c r="O123" s="9"/>
      <c r="P123" s="12">
        <v>41</v>
      </c>
    </row>
    <row r="124" spans="1:16" ht="13.15" x14ac:dyDescent="0.4">
      <c r="A124" s="3">
        <v>183</v>
      </c>
      <c r="B124" s="9"/>
      <c r="C124" s="5" t="s">
        <v>50</v>
      </c>
      <c r="D124" s="5">
        <v>4</v>
      </c>
      <c r="E124" s="3">
        <v>1</v>
      </c>
      <c r="F124" s="3">
        <v>2</v>
      </c>
      <c r="G124" s="3">
        <v>1</v>
      </c>
      <c r="H124" s="6" t="s">
        <v>44</v>
      </c>
      <c r="I124" s="9">
        <v>0.80100000000000005</v>
      </c>
      <c r="J124" s="9">
        <v>0.73</v>
      </c>
      <c r="K124" s="9">
        <f>I124-J124</f>
        <v>7.1000000000000063E-2</v>
      </c>
      <c r="L124" s="12">
        <v>0.48</v>
      </c>
      <c r="M124" s="12">
        <v>1.55E-2</v>
      </c>
      <c r="N124" s="9"/>
      <c r="O124" s="9"/>
      <c r="P124" s="12">
        <v>44.3</v>
      </c>
    </row>
    <row r="125" spans="1:16" ht="13.15" x14ac:dyDescent="0.4">
      <c r="A125" s="3">
        <v>184</v>
      </c>
      <c r="B125" s="9"/>
      <c r="C125" s="5" t="s">
        <v>50</v>
      </c>
      <c r="D125" s="5">
        <v>4</v>
      </c>
      <c r="E125" s="3">
        <v>1</v>
      </c>
      <c r="F125" s="3">
        <v>2</v>
      </c>
      <c r="G125" s="3">
        <v>2</v>
      </c>
      <c r="H125" s="6" t="s">
        <v>44</v>
      </c>
      <c r="I125" s="9">
        <v>0.80500000000000005</v>
      </c>
      <c r="J125" s="9">
        <v>0.78300000000000003</v>
      </c>
      <c r="K125" s="9">
        <f>I125-J125</f>
        <v>2.200000000000002E-2</v>
      </c>
      <c r="L125" s="12">
        <v>0.498</v>
      </c>
      <c r="M125" s="12">
        <v>1.67E-2</v>
      </c>
      <c r="N125" s="9"/>
      <c r="O125" s="9"/>
      <c r="P125" s="12">
        <v>44.8</v>
      </c>
    </row>
    <row r="126" spans="1:16" ht="13.15" x14ac:dyDescent="0.4">
      <c r="A126" s="3">
        <v>185</v>
      </c>
      <c r="B126" s="9"/>
      <c r="C126" s="5" t="s">
        <v>50</v>
      </c>
      <c r="D126" s="5">
        <v>4</v>
      </c>
      <c r="E126" s="3">
        <v>1</v>
      </c>
      <c r="F126" s="3">
        <v>3</v>
      </c>
      <c r="G126" s="3">
        <v>1</v>
      </c>
      <c r="H126" s="6" t="s">
        <v>45</v>
      </c>
      <c r="I126" s="9">
        <v>0.80100000000000005</v>
      </c>
      <c r="J126" s="9">
        <v>0.76200000000000001</v>
      </c>
      <c r="K126" s="9">
        <f>I126-J126</f>
        <v>3.9000000000000035E-2</v>
      </c>
      <c r="L126" s="12">
        <v>0.43</v>
      </c>
      <c r="M126" s="12">
        <v>1.3100000000000001E-2</v>
      </c>
      <c r="N126" s="9"/>
      <c r="O126" s="9"/>
      <c r="P126" s="12">
        <v>40</v>
      </c>
    </row>
    <row r="127" spans="1:16" ht="13.15" x14ac:dyDescent="0.4">
      <c r="A127" s="3">
        <v>186</v>
      </c>
      <c r="B127" s="9"/>
      <c r="C127" s="5" t="s">
        <v>50</v>
      </c>
      <c r="D127" s="5">
        <v>4</v>
      </c>
      <c r="E127" s="3">
        <v>1</v>
      </c>
      <c r="F127" s="3">
        <v>3</v>
      </c>
      <c r="G127" s="3">
        <v>2</v>
      </c>
      <c r="H127" s="6" t="s">
        <v>45</v>
      </c>
      <c r="I127" s="9">
        <v>0.80800000000000005</v>
      </c>
      <c r="J127" s="9">
        <v>0.77100000000000002</v>
      </c>
      <c r="K127" s="9">
        <f>I127-J127</f>
        <v>3.7000000000000033E-2</v>
      </c>
      <c r="L127" s="12">
        <v>0.215</v>
      </c>
      <c r="M127" s="12">
        <v>1.4200000000000001E-2</v>
      </c>
      <c r="N127" s="9"/>
      <c r="O127" s="9"/>
      <c r="P127" s="12">
        <v>40.6</v>
      </c>
    </row>
    <row r="128" spans="1:16" ht="13.15" x14ac:dyDescent="0.4">
      <c r="A128" s="3">
        <v>187</v>
      </c>
      <c r="B128" s="9"/>
      <c r="C128" s="5" t="s">
        <v>50</v>
      </c>
      <c r="D128" s="5">
        <v>4</v>
      </c>
      <c r="E128" s="3">
        <v>2</v>
      </c>
      <c r="F128" s="3">
        <v>1</v>
      </c>
      <c r="G128" s="3">
        <v>1</v>
      </c>
      <c r="H128" s="6" t="s">
        <v>35</v>
      </c>
      <c r="I128" s="9">
        <v>0.80600000000000005</v>
      </c>
      <c r="J128" s="9">
        <v>0.76700000000000002</v>
      </c>
      <c r="K128" s="9">
        <f>I128-J128</f>
        <v>3.9000000000000035E-2</v>
      </c>
      <c r="L128" s="12">
        <v>0.45400000000000001</v>
      </c>
      <c r="M128" s="12">
        <v>2.2499999999999999E-2</v>
      </c>
      <c r="N128" s="9"/>
      <c r="O128" s="9"/>
      <c r="P128" s="12">
        <v>39.299999999999997</v>
      </c>
    </row>
    <row r="129" spans="1:16" ht="13.15" x14ac:dyDescent="0.4">
      <c r="A129" s="3">
        <v>188</v>
      </c>
      <c r="B129" s="9"/>
      <c r="C129" s="5" t="s">
        <v>50</v>
      </c>
      <c r="D129" s="5">
        <v>4</v>
      </c>
      <c r="E129" s="3">
        <v>2</v>
      </c>
      <c r="F129" s="3">
        <v>1</v>
      </c>
      <c r="G129" s="3">
        <v>2</v>
      </c>
      <c r="H129" s="6" t="s">
        <v>35</v>
      </c>
      <c r="I129" s="9">
        <v>0.81200000000000006</v>
      </c>
      <c r="J129" s="9">
        <v>0.78</v>
      </c>
      <c r="K129" s="9">
        <f>I129-J129</f>
        <v>3.2000000000000028E-2</v>
      </c>
      <c r="L129" s="10">
        <v>0.38500000000000001</v>
      </c>
      <c r="M129" s="12">
        <v>2.0899999999999998E-2</v>
      </c>
      <c r="N129" s="9"/>
      <c r="O129" s="9"/>
      <c r="P129" s="12">
        <v>38.200000000000003</v>
      </c>
    </row>
    <row r="130" spans="1:16" ht="13.15" x14ac:dyDescent="0.4">
      <c r="A130" s="3">
        <v>189</v>
      </c>
      <c r="B130" s="9"/>
      <c r="C130" s="5" t="s">
        <v>50</v>
      </c>
      <c r="D130" s="5">
        <v>4</v>
      </c>
      <c r="E130" s="3">
        <v>2</v>
      </c>
      <c r="F130" s="3">
        <v>2</v>
      </c>
      <c r="G130" s="3">
        <v>1</v>
      </c>
      <c r="H130" s="6" t="s">
        <v>44</v>
      </c>
      <c r="I130" s="9">
        <v>0.80400000000000005</v>
      </c>
      <c r="J130" s="9">
        <v>0.79900000000000004</v>
      </c>
      <c r="K130" s="9">
        <f>I130-J130</f>
        <v>5.0000000000000044E-3</v>
      </c>
      <c r="L130" s="12">
        <v>0.32300000000000001</v>
      </c>
      <c r="M130" s="12">
        <v>1.84E-2</v>
      </c>
      <c r="N130" s="9"/>
      <c r="O130" s="9"/>
      <c r="P130" s="12">
        <v>39</v>
      </c>
    </row>
    <row r="131" spans="1:16" ht="13.15" x14ac:dyDescent="0.4">
      <c r="A131" s="3">
        <v>190</v>
      </c>
      <c r="B131" s="9"/>
      <c r="C131" s="5" t="s">
        <v>50</v>
      </c>
      <c r="D131" s="5">
        <v>4</v>
      </c>
      <c r="E131" s="3">
        <v>2</v>
      </c>
      <c r="F131" s="3">
        <v>2</v>
      </c>
      <c r="G131" s="3">
        <v>2</v>
      </c>
      <c r="H131" s="6" t="s">
        <v>44</v>
      </c>
      <c r="I131" s="9">
        <v>0.81100000000000005</v>
      </c>
      <c r="J131" s="9">
        <v>0.77900000000000003</v>
      </c>
      <c r="K131" s="9">
        <f>I131-J131</f>
        <v>3.2000000000000028E-2</v>
      </c>
      <c r="L131" s="12">
        <v>0.33100000000000002</v>
      </c>
      <c r="M131" s="12">
        <v>1.9E-2</v>
      </c>
      <c r="N131" s="9"/>
      <c r="O131" s="9"/>
      <c r="P131" s="12">
        <v>38.4</v>
      </c>
    </row>
    <row r="132" spans="1:16" ht="13.15" x14ac:dyDescent="0.4">
      <c r="A132" s="3">
        <v>191</v>
      </c>
      <c r="B132" s="9"/>
      <c r="C132" s="5" t="s">
        <v>50</v>
      </c>
      <c r="D132" s="5">
        <v>4</v>
      </c>
      <c r="E132" s="3">
        <v>2</v>
      </c>
      <c r="F132" s="3">
        <v>3</v>
      </c>
      <c r="G132" s="3">
        <v>1</v>
      </c>
      <c r="H132" s="6" t="s">
        <v>45</v>
      </c>
      <c r="I132" s="9">
        <v>0.81</v>
      </c>
      <c r="J132" s="9">
        <v>0.72899999999999998</v>
      </c>
      <c r="K132" s="9">
        <f>I132-J132</f>
        <v>8.1000000000000072E-2</v>
      </c>
      <c r="L132" s="12">
        <v>0.28499999999999998</v>
      </c>
      <c r="M132" s="12">
        <v>2.01E-2</v>
      </c>
      <c r="N132" s="9"/>
      <c r="O132" s="9"/>
      <c r="P132" s="12">
        <v>41.5</v>
      </c>
    </row>
    <row r="133" spans="1:16" ht="13.15" x14ac:dyDescent="0.4">
      <c r="A133" s="3">
        <v>192</v>
      </c>
      <c r="B133" s="9"/>
      <c r="C133" s="5" t="s">
        <v>50</v>
      </c>
      <c r="D133" s="5">
        <v>4</v>
      </c>
      <c r="E133" s="3">
        <v>2</v>
      </c>
      <c r="F133" s="3">
        <v>3</v>
      </c>
      <c r="G133" s="3">
        <v>2</v>
      </c>
      <c r="H133" s="6" t="s">
        <v>45</v>
      </c>
      <c r="I133" s="9">
        <v>0.80800000000000005</v>
      </c>
      <c r="J133" s="9">
        <v>0.76600000000000001</v>
      </c>
      <c r="K133" s="9">
        <f>I133-J133</f>
        <v>4.2000000000000037E-2</v>
      </c>
      <c r="L133" s="12">
        <v>0.252</v>
      </c>
      <c r="M133" s="12">
        <v>1.9199999999999998E-2</v>
      </c>
      <c r="N133" s="9"/>
      <c r="O133" s="9"/>
      <c r="P133" s="12">
        <v>41.2</v>
      </c>
    </row>
    <row r="134" spans="1:16" ht="13.15" x14ac:dyDescent="0.4">
      <c r="A134" s="3">
        <v>193</v>
      </c>
      <c r="B134" s="9"/>
      <c r="C134" s="5" t="s">
        <v>50</v>
      </c>
      <c r="D134" s="5">
        <v>4</v>
      </c>
      <c r="E134" s="3">
        <v>3</v>
      </c>
      <c r="F134" s="3">
        <v>1</v>
      </c>
      <c r="G134" s="3">
        <v>1</v>
      </c>
      <c r="H134" s="6" t="s">
        <v>35</v>
      </c>
      <c r="I134" s="9">
        <v>0.80800000000000005</v>
      </c>
      <c r="J134" s="9">
        <v>0.79</v>
      </c>
      <c r="K134" s="9">
        <f>I134-J134</f>
        <v>1.8000000000000016E-2</v>
      </c>
      <c r="L134" s="12">
        <v>0.43099999999999999</v>
      </c>
      <c r="M134" s="12">
        <v>1.9800000000000002E-2</v>
      </c>
      <c r="N134" s="9"/>
      <c r="O134" s="9"/>
      <c r="P134" s="12">
        <v>40.5</v>
      </c>
    </row>
    <row r="135" spans="1:16" ht="13.15" x14ac:dyDescent="0.4">
      <c r="A135" s="3">
        <v>194</v>
      </c>
      <c r="B135" s="9"/>
      <c r="C135" s="5" t="s">
        <v>50</v>
      </c>
      <c r="D135" s="5">
        <v>4</v>
      </c>
      <c r="E135" s="3">
        <v>3</v>
      </c>
      <c r="F135" s="3">
        <v>1</v>
      </c>
      <c r="G135" s="3">
        <v>2</v>
      </c>
      <c r="H135" s="6" t="s">
        <v>35</v>
      </c>
      <c r="I135" s="9">
        <v>0.79400000000000004</v>
      </c>
      <c r="J135" s="9">
        <v>0.79100000000000004</v>
      </c>
      <c r="K135" s="9">
        <f>I135-J135</f>
        <v>3.0000000000000027E-3</v>
      </c>
      <c r="L135" s="12">
        <v>0.27700000000000002</v>
      </c>
      <c r="M135" s="12">
        <v>1.8800000000000001E-2</v>
      </c>
      <c r="N135" s="9"/>
      <c r="O135" s="9"/>
      <c r="P135" s="12">
        <v>37</v>
      </c>
    </row>
    <row r="136" spans="1:16" ht="13.15" x14ac:dyDescent="0.4">
      <c r="A136" s="3">
        <v>195</v>
      </c>
      <c r="B136" s="9"/>
      <c r="C136" s="5" t="s">
        <v>50</v>
      </c>
      <c r="D136" s="5">
        <v>4</v>
      </c>
      <c r="E136" s="3">
        <v>3</v>
      </c>
      <c r="F136" s="3">
        <v>2</v>
      </c>
      <c r="G136" s="3">
        <v>1</v>
      </c>
      <c r="H136" s="6" t="s">
        <v>44</v>
      </c>
      <c r="I136" s="9">
        <v>0.80100000000000005</v>
      </c>
      <c r="J136" s="9">
        <v>0.79100000000000004</v>
      </c>
      <c r="K136" s="9">
        <f>I136-J136</f>
        <v>1.0000000000000009E-2</v>
      </c>
      <c r="L136" s="12">
        <v>0.34499999999999997</v>
      </c>
      <c r="M136" s="12">
        <v>1.67E-2</v>
      </c>
      <c r="N136" s="9"/>
      <c r="O136" s="9"/>
      <c r="P136" s="12">
        <v>38.799999999999997</v>
      </c>
    </row>
    <row r="137" spans="1:16" ht="13.15" x14ac:dyDescent="0.4">
      <c r="A137" s="3">
        <v>196</v>
      </c>
      <c r="B137" s="9"/>
      <c r="C137" s="5" t="s">
        <v>50</v>
      </c>
      <c r="D137" s="5">
        <v>4</v>
      </c>
      <c r="E137" s="3">
        <v>3</v>
      </c>
      <c r="F137" s="3">
        <v>2</v>
      </c>
      <c r="G137" s="3">
        <v>2</v>
      </c>
      <c r="H137" s="6" t="s">
        <v>44</v>
      </c>
      <c r="I137" s="9">
        <v>0.81100000000000005</v>
      </c>
      <c r="J137" s="9">
        <v>0.78800000000000003</v>
      </c>
      <c r="K137" s="9">
        <f>I137-J137</f>
        <v>2.300000000000002E-2</v>
      </c>
      <c r="L137" s="12">
        <v>0.316</v>
      </c>
      <c r="M137" s="12">
        <v>1.7500000000000002E-2</v>
      </c>
      <c r="N137" s="9"/>
      <c r="O137" s="9"/>
      <c r="P137" s="12">
        <v>38.4</v>
      </c>
    </row>
    <row r="138" spans="1:16" ht="13.15" x14ac:dyDescent="0.4">
      <c r="A138" s="3">
        <v>197</v>
      </c>
      <c r="B138" s="9"/>
      <c r="C138" s="5" t="s">
        <v>50</v>
      </c>
      <c r="D138" s="5">
        <v>4</v>
      </c>
      <c r="E138" s="3">
        <v>3</v>
      </c>
      <c r="F138" s="3">
        <v>3</v>
      </c>
      <c r="G138" s="3">
        <v>1</v>
      </c>
      <c r="H138" s="6" t="s">
        <v>45</v>
      </c>
      <c r="I138" s="9">
        <v>0.79500000000000004</v>
      </c>
      <c r="J138" s="9">
        <v>0.78100000000000003</v>
      </c>
      <c r="K138" s="9">
        <f>I138-J138</f>
        <v>1.4000000000000012E-2</v>
      </c>
      <c r="L138" s="12">
        <v>0.28999999999999998</v>
      </c>
      <c r="M138" s="12">
        <v>1.9E-2</v>
      </c>
      <c r="N138" s="9"/>
      <c r="O138" s="9"/>
      <c r="P138" s="12">
        <v>36.799999999999997</v>
      </c>
    </row>
    <row r="139" spans="1:16" ht="13.15" x14ac:dyDescent="0.4">
      <c r="A139" s="3">
        <v>198</v>
      </c>
      <c r="B139" s="9"/>
      <c r="C139" s="5" t="s">
        <v>50</v>
      </c>
      <c r="D139" s="5">
        <v>4</v>
      </c>
      <c r="E139" s="3">
        <v>3</v>
      </c>
      <c r="F139" s="3">
        <v>3</v>
      </c>
      <c r="G139" s="3">
        <v>2</v>
      </c>
      <c r="H139" s="6" t="s">
        <v>45</v>
      </c>
      <c r="I139" s="9">
        <v>0.80400000000000005</v>
      </c>
      <c r="J139" s="9">
        <v>0.77700000000000002</v>
      </c>
      <c r="K139" s="9">
        <f>I139-J139</f>
        <v>2.7000000000000024E-2</v>
      </c>
      <c r="L139" s="12">
        <v>0.48399999999999999</v>
      </c>
      <c r="M139" s="12">
        <v>1.78E-2</v>
      </c>
      <c r="N139" s="9"/>
      <c r="O139" s="9"/>
      <c r="P139" s="12">
        <v>36.700000000000003</v>
      </c>
    </row>
    <row r="140" spans="1:16" ht="13.15" x14ac:dyDescent="0.4">
      <c r="A140" s="3">
        <v>199</v>
      </c>
      <c r="B140" s="9"/>
      <c r="C140" s="5" t="s">
        <v>50</v>
      </c>
      <c r="D140" s="5">
        <v>4</v>
      </c>
      <c r="E140" s="3">
        <v>4</v>
      </c>
      <c r="F140" s="3">
        <v>1</v>
      </c>
      <c r="G140" s="3">
        <v>1</v>
      </c>
      <c r="H140" s="6" t="s">
        <v>35</v>
      </c>
      <c r="I140" s="3">
        <v>0.79500000000000004</v>
      </c>
      <c r="J140" s="3">
        <v>0.76700000000000002</v>
      </c>
      <c r="K140" s="9">
        <f>I140-J140</f>
        <v>2.8000000000000025E-2</v>
      </c>
      <c r="L140" s="12">
        <v>0.47899999999999998</v>
      </c>
      <c r="M140" s="12">
        <v>2.0500000000000001E-2</v>
      </c>
      <c r="N140" s="9"/>
      <c r="O140" s="9"/>
      <c r="P140" s="12">
        <v>41.9</v>
      </c>
    </row>
    <row r="141" spans="1:16" ht="13.15" x14ac:dyDescent="0.4">
      <c r="A141" s="3">
        <v>200</v>
      </c>
      <c r="B141" s="9"/>
      <c r="C141" s="5" t="s">
        <v>50</v>
      </c>
      <c r="D141" s="5">
        <v>4</v>
      </c>
      <c r="E141" s="3">
        <v>4</v>
      </c>
      <c r="F141" s="3">
        <v>1</v>
      </c>
      <c r="G141" s="3">
        <v>2</v>
      </c>
      <c r="H141" s="6" t="s">
        <v>35</v>
      </c>
      <c r="I141" s="3">
        <v>0.8</v>
      </c>
      <c r="J141" s="3">
        <v>0.753</v>
      </c>
      <c r="K141" s="9">
        <f>I141-J141</f>
        <v>4.7000000000000042E-2</v>
      </c>
      <c r="L141" s="12">
        <v>0.52200000000000002</v>
      </c>
      <c r="M141" s="12">
        <v>2.0899999999999998E-2</v>
      </c>
      <c r="N141" s="9"/>
      <c r="O141" s="9"/>
      <c r="P141" s="12">
        <v>43.3</v>
      </c>
    </row>
    <row r="142" spans="1:16" ht="13.15" x14ac:dyDescent="0.4">
      <c r="A142" s="3">
        <v>201</v>
      </c>
      <c r="B142" s="9"/>
      <c r="C142" s="5" t="s">
        <v>50</v>
      </c>
      <c r="D142" s="5">
        <v>4</v>
      </c>
      <c r="E142" s="3">
        <v>4</v>
      </c>
      <c r="F142" s="3">
        <v>2</v>
      </c>
      <c r="G142" s="3">
        <v>1</v>
      </c>
      <c r="H142" s="6" t="s">
        <v>44</v>
      </c>
      <c r="I142" s="3">
        <v>0.80300000000000005</v>
      </c>
      <c r="J142" s="3">
        <v>0.753</v>
      </c>
      <c r="K142" s="9">
        <f>I142-J142</f>
        <v>5.0000000000000044E-2</v>
      </c>
      <c r="L142" s="12">
        <v>0.32700000000000001</v>
      </c>
      <c r="M142" s="12">
        <v>2.0400000000000001E-2</v>
      </c>
      <c r="N142" s="9"/>
      <c r="O142" s="9"/>
      <c r="P142" s="12">
        <v>41.9</v>
      </c>
    </row>
    <row r="143" spans="1:16" ht="13.15" x14ac:dyDescent="0.4">
      <c r="A143" s="3">
        <v>202</v>
      </c>
      <c r="B143" s="9"/>
      <c r="C143" s="5" t="s">
        <v>50</v>
      </c>
      <c r="D143" s="5">
        <v>4</v>
      </c>
      <c r="E143" s="3">
        <v>4</v>
      </c>
      <c r="F143" s="3">
        <v>2</v>
      </c>
      <c r="G143" s="3">
        <v>2</v>
      </c>
      <c r="H143" s="6" t="s">
        <v>44</v>
      </c>
      <c r="I143" s="3">
        <v>0.75800000000000001</v>
      </c>
      <c r="J143" s="3">
        <v>0.73899999999999999</v>
      </c>
      <c r="K143" s="9">
        <f>I143-J143</f>
        <v>1.9000000000000017E-2</v>
      </c>
      <c r="L143" s="12">
        <v>0.33700000000000002</v>
      </c>
      <c r="M143" s="12">
        <v>2.1299999999999999E-2</v>
      </c>
      <c r="N143" s="9"/>
      <c r="O143" s="9"/>
      <c r="P143" s="12">
        <v>42.2</v>
      </c>
    </row>
    <row r="144" spans="1:16" ht="13.15" x14ac:dyDescent="0.4">
      <c r="A144" s="3">
        <v>203</v>
      </c>
      <c r="B144" s="9"/>
      <c r="C144" s="5" t="s">
        <v>50</v>
      </c>
      <c r="D144" s="5">
        <v>4</v>
      </c>
      <c r="E144" s="3">
        <v>4</v>
      </c>
      <c r="F144" s="3">
        <v>3</v>
      </c>
      <c r="G144" s="3">
        <v>1</v>
      </c>
      <c r="H144" s="6" t="s">
        <v>45</v>
      </c>
      <c r="I144" s="3">
        <v>0.77700000000000002</v>
      </c>
      <c r="J144" s="3">
        <v>0.76700000000000002</v>
      </c>
      <c r="K144" s="9">
        <f>I144-J144</f>
        <v>1.0000000000000009E-2</v>
      </c>
      <c r="L144" s="12">
        <v>0.34499999999999997</v>
      </c>
      <c r="M144" s="12">
        <v>1.8800000000000001E-2</v>
      </c>
      <c r="N144" s="9"/>
      <c r="O144" s="9"/>
      <c r="P144" s="12">
        <v>43.1</v>
      </c>
    </row>
    <row r="145" spans="1:18" ht="13.15" x14ac:dyDescent="0.4">
      <c r="A145" s="3">
        <v>204</v>
      </c>
      <c r="B145" s="9"/>
      <c r="C145" s="5" t="s">
        <v>50</v>
      </c>
      <c r="D145" s="5">
        <v>4</v>
      </c>
      <c r="E145" s="3">
        <v>4</v>
      </c>
      <c r="F145" s="3">
        <v>3</v>
      </c>
      <c r="G145" s="3">
        <v>2</v>
      </c>
      <c r="H145" s="6" t="s">
        <v>45</v>
      </c>
      <c r="I145" s="3">
        <v>0.79700000000000004</v>
      </c>
      <c r="J145" s="3">
        <v>0.75</v>
      </c>
      <c r="K145" s="9">
        <f>I145-J145</f>
        <v>4.7000000000000042E-2</v>
      </c>
      <c r="L145" s="12">
        <v>0.30199999999999999</v>
      </c>
      <c r="M145" s="12">
        <v>1.9400000000000001E-2</v>
      </c>
      <c r="N145" s="9"/>
      <c r="O145" s="9"/>
      <c r="P145" s="12">
        <v>43.2</v>
      </c>
    </row>
    <row r="146" spans="1:18" ht="13.15" x14ac:dyDescent="0.4">
      <c r="A146" s="3">
        <v>205</v>
      </c>
      <c r="B146" s="9"/>
      <c r="C146" s="5" t="s">
        <v>50</v>
      </c>
      <c r="D146" s="5">
        <v>4</v>
      </c>
      <c r="E146" s="3">
        <v>5</v>
      </c>
      <c r="F146" s="3">
        <v>1</v>
      </c>
      <c r="G146" s="3">
        <v>1</v>
      </c>
      <c r="H146" s="6" t="s">
        <v>35</v>
      </c>
      <c r="I146" s="3">
        <v>0.80600000000000005</v>
      </c>
      <c r="J146" s="3">
        <v>0.76400000000000001</v>
      </c>
      <c r="K146" s="9">
        <f>I146-J146</f>
        <v>4.2000000000000037E-2</v>
      </c>
      <c r="L146" s="12">
        <v>0.27900000000000003</v>
      </c>
      <c r="M146" s="12">
        <v>1.8100000000000002E-2</v>
      </c>
      <c r="N146" s="9"/>
      <c r="O146" s="9"/>
      <c r="P146" s="12">
        <v>40.6</v>
      </c>
    </row>
    <row r="147" spans="1:18" ht="13.15" x14ac:dyDescent="0.4">
      <c r="A147" s="3">
        <v>206</v>
      </c>
      <c r="B147" s="9"/>
      <c r="C147" s="5" t="s">
        <v>50</v>
      </c>
      <c r="D147" s="5">
        <v>4</v>
      </c>
      <c r="E147" s="3">
        <v>5</v>
      </c>
      <c r="F147" s="3">
        <v>1</v>
      </c>
      <c r="G147" s="3">
        <v>2</v>
      </c>
      <c r="H147" s="6" t="s">
        <v>35</v>
      </c>
      <c r="I147" s="3">
        <v>0.81499999999999995</v>
      </c>
      <c r="J147" s="3">
        <v>0.76800000000000002</v>
      </c>
      <c r="K147" s="9">
        <f>I147-J147</f>
        <v>4.6999999999999931E-2</v>
      </c>
      <c r="L147" s="12">
        <v>0.41799999999999998</v>
      </c>
      <c r="M147" s="12">
        <v>1.66E-2</v>
      </c>
      <c r="N147" s="9"/>
      <c r="O147" s="9"/>
      <c r="P147" s="12">
        <v>41.2</v>
      </c>
    </row>
    <row r="148" spans="1:18" ht="13.15" x14ac:dyDescent="0.4">
      <c r="A148" s="3">
        <v>207</v>
      </c>
      <c r="B148" s="9"/>
      <c r="C148" s="5" t="s">
        <v>50</v>
      </c>
      <c r="D148" s="5">
        <v>4</v>
      </c>
      <c r="E148" s="3">
        <v>5</v>
      </c>
      <c r="F148" s="3">
        <v>2</v>
      </c>
      <c r="G148" s="3">
        <v>1</v>
      </c>
      <c r="H148" s="6" t="s">
        <v>44</v>
      </c>
      <c r="I148" s="3">
        <v>0.79700000000000004</v>
      </c>
      <c r="J148" s="3">
        <v>0.77800000000000002</v>
      </c>
      <c r="K148" s="9">
        <f>I148-J148</f>
        <v>1.9000000000000017E-2</v>
      </c>
      <c r="L148" s="12">
        <v>0.56499999999999995</v>
      </c>
      <c r="M148" s="12">
        <v>1.9599999999999999E-2</v>
      </c>
      <c r="N148" s="9"/>
      <c r="O148" s="9"/>
      <c r="P148" s="12">
        <v>42.3</v>
      </c>
    </row>
    <row r="149" spans="1:18" ht="13.15" x14ac:dyDescent="0.4">
      <c r="A149" s="3">
        <v>208</v>
      </c>
      <c r="B149" s="9"/>
      <c r="C149" s="5" t="s">
        <v>50</v>
      </c>
      <c r="D149" s="5">
        <v>4</v>
      </c>
      <c r="E149" s="3">
        <v>5</v>
      </c>
      <c r="F149" s="3">
        <v>2</v>
      </c>
      <c r="G149" s="3">
        <v>2</v>
      </c>
      <c r="H149" s="6" t="s">
        <v>44</v>
      </c>
      <c r="I149" s="3">
        <v>0.80300000000000005</v>
      </c>
      <c r="J149" s="3">
        <v>0.78300000000000003</v>
      </c>
      <c r="K149" s="9">
        <f>I149-J149</f>
        <v>2.0000000000000018E-2</v>
      </c>
      <c r="L149" s="12">
        <v>0.46200000000000002</v>
      </c>
      <c r="M149" s="12">
        <v>1.8700000000000001E-2</v>
      </c>
      <c r="N149" s="9"/>
      <c r="O149" s="9"/>
      <c r="P149" s="12">
        <v>41.4</v>
      </c>
    </row>
    <row r="150" spans="1:18" ht="13.15" x14ac:dyDescent="0.4">
      <c r="A150" s="3">
        <v>209</v>
      </c>
      <c r="B150" s="9"/>
      <c r="C150" s="5" t="s">
        <v>50</v>
      </c>
      <c r="D150" s="5">
        <v>4</v>
      </c>
      <c r="E150" s="3">
        <v>5</v>
      </c>
      <c r="F150" s="3">
        <v>3</v>
      </c>
      <c r="G150" s="3">
        <v>1</v>
      </c>
      <c r="H150" s="6" t="s">
        <v>45</v>
      </c>
      <c r="I150" s="3">
        <v>0.81499999999999995</v>
      </c>
      <c r="J150" s="3">
        <v>0.80100000000000005</v>
      </c>
      <c r="K150" s="9">
        <f>I150-J150</f>
        <v>1.3999999999999901E-2</v>
      </c>
      <c r="L150" s="12">
        <v>0.53400000000000003</v>
      </c>
      <c r="M150" s="12">
        <v>2.0199999999999999E-2</v>
      </c>
      <c r="N150" s="9"/>
      <c r="O150" s="9"/>
      <c r="P150" s="12">
        <v>39.9</v>
      </c>
    </row>
    <row r="151" spans="1:18" ht="13.15" x14ac:dyDescent="0.4">
      <c r="A151" s="3">
        <v>210</v>
      </c>
      <c r="B151" s="9"/>
      <c r="C151" s="5" t="s">
        <v>50</v>
      </c>
      <c r="D151" s="5">
        <v>4</v>
      </c>
      <c r="E151" s="3">
        <v>5</v>
      </c>
      <c r="F151" s="3">
        <v>3</v>
      </c>
      <c r="G151" s="3">
        <v>2</v>
      </c>
      <c r="H151" s="6" t="s">
        <v>45</v>
      </c>
      <c r="I151" s="3">
        <v>0.79</v>
      </c>
      <c r="J151" s="3">
        <v>0.77200000000000002</v>
      </c>
      <c r="K151" s="9">
        <f>I151-J151</f>
        <v>1.8000000000000016E-2</v>
      </c>
      <c r="L151" s="12">
        <v>0.28299999999999997</v>
      </c>
      <c r="M151" s="12">
        <v>2.0500000000000001E-2</v>
      </c>
      <c r="N151" s="9"/>
      <c r="O151" s="9"/>
      <c r="P151" s="12">
        <v>37.1</v>
      </c>
    </row>
    <row r="152" spans="1:18" ht="13.15" x14ac:dyDescent="0.4">
      <c r="A152" s="3">
        <v>241</v>
      </c>
      <c r="B152" s="9"/>
      <c r="C152" s="5" t="s">
        <v>26</v>
      </c>
      <c r="D152" s="5">
        <v>5</v>
      </c>
      <c r="E152" s="3">
        <v>1</v>
      </c>
      <c r="F152" s="3">
        <v>1</v>
      </c>
      <c r="G152" s="3">
        <v>1</v>
      </c>
      <c r="H152" s="6" t="s">
        <v>35</v>
      </c>
      <c r="I152" s="3">
        <v>0.747</v>
      </c>
      <c r="J152" s="3">
        <v>0.64100000000000001</v>
      </c>
      <c r="K152" s="9">
        <f>I152-J152</f>
        <v>0.10599999999999998</v>
      </c>
      <c r="L152" s="9">
        <v>0.2</v>
      </c>
      <c r="M152" s="9">
        <v>2.2499999999999999E-2</v>
      </c>
      <c r="P152" s="9">
        <v>22.4</v>
      </c>
    </row>
    <row r="153" spans="1:18" ht="13.15" x14ac:dyDescent="0.4">
      <c r="A153" s="3">
        <v>242</v>
      </c>
      <c r="B153" s="9"/>
      <c r="C153" s="5" t="s">
        <v>26</v>
      </c>
      <c r="D153" s="5">
        <v>5</v>
      </c>
      <c r="E153" s="3">
        <v>1</v>
      </c>
      <c r="F153" s="3">
        <v>1</v>
      </c>
      <c r="G153" s="3">
        <v>2</v>
      </c>
      <c r="H153" s="6" t="s">
        <v>35</v>
      </c>
      <c r="I153" s="3">
        <v>0.75700000000000001</v>
      </c>
      <c r="J153" s="3">
        <v>0.70199999999999996</v>
      </c>
      <c r="K153" s="9">
        <f>I153-J153</f>
        <v>5.5000000000000049E-2</v>
      </c>
      <c r="L153" s="9">
        <v>0.21099999999999999</v>
      </c>
      <c r="M153" s="9">
        <v>2.2800000000000001E-2</v>
      </c>
      <c r="P153" s="9">
        <v>23.4</v>
      </c>
    </row>
    <row r="154" spans="1:18" ht="13.15" x14ac:dyDescent="0.4">
      <c r="A154" s="3">
        <v>243</v>
      </c>
      <c r="B154" s="9"/>
      <c r="C154" s="5" t="s">
        <v>26</v>
      </c>
      <c r="D154" s="5">
        <v>5</v>
      </c>
      <c r="E154" s="3">
        <v>1</v>
      </c>
      <c r="F154" s="3">
        <v>2</v>
      </c>
      <c r="G154" s="3">
        <v>1</v>
      </c>
      <c r="H154" s="6" t="s">
        <v>44</v>
      </c>
      <c r="I154" s="3">
        <v>0.77200000000000002</v>
      </c>
      <c r="J154" s="3">
        <v>0.748</v>
      </c>
      <c r="K154" s="9">
        <f>I154-J154</f>
        <v>2.4000000000000021E-2</v>
      </c>
      <c r="L154" s="9">
        <v>0.21199999999999999</v>
      </c>
      <c r="M154" s="9">
        <v>2.5899999999999999E-2</v>
      </c>
      <c r="P154" s="9">
        <v>31.7</v>
      </c>
    </row>
    <row r="155" spans="1:18" ht="13.15" x14ac:dyDescent="0.4">
      <c r="A155" s="3">
        <v>244</v>
      </c>
      <c r="B155" s="9"/>
      <c r="C155" s="5" t="s">
        <v>26</v>
      </c>
      <c r="D155" s="5">
        <v>5</v>
      </c>
      <c r="E155" s="3">
        <v>1</v>
      </c>
      <c r="F155" s="3">
        <v>2</v>
      </c>
      <c r="G155" s="3">
        <v>2</v>
      </c>
      <c r="H155" s="6" t="s">
        <v>44</v>
      </c>
      <c r="I155" s="3">
        <v>0.73699999999999999</v>
      </c>
      <c r="J155" s="3">
        <v>0.72499999999999998</v>
      </c>
      <c r="K155" s="9">
        <f>I155-J155</f>
        <v>1.2000000000000011E-2</v>
      </c>
      <c r="L155" s="9">
        <v>0.27500000000000002</v>
      </c>
      <c r="M155" s="9">
        <v>2.2700000000000001E-2</v>
      </c>
      <c r="P155" s="9">
        <v>29.4</v>
      </c>
    </row>
    <row r="156" spans="1:18" ht="13.15" x14ac:dyDescent="0.4">
      <c r="A156" s="3">
        <v>245</v>
      </c>
      <c r="B156" s="9"/>
      <c r="C156" s="5" t="s">
        <v>26</v>
      </c>
      <c r="D156" s="5">
        <v>5</v>
      </c>
      <c r="E156" s="3">
        <v>1</v>
      </c>
      <c r="F156" s="3">
        <v>3</v>
      </c>
      <c r="G156" s="3">
        <v>1</v>
      </c>
      <c r="H156" s="6" t="s">
        <v>45</v>
      </c>
      <c r="I156" s="3">
        <v>0.76200000000000001</v>
      </c>
      <c r="J156" s="3">
        <v>0.69299999999999995</v>
      </c>
      <c r="K156" s="9">
        <f>I156-J156</f>
        <v>6.9000000000000061E-2</v>
      </c>
      <c r="L156" s="9">
        <v>0.32200000000000001</v>
      </c>
      <c r="M156" s="9">
        <v>2.0400000000000001E-2</v>
      </c>
      <c r="P156" s="9">
        <v>21.7</v>
      </c>
      <c r="Q156" s="9">
        <v>3</v>
      </c>
      <c r="R156" s="9">
        <v>1.3047</v>
      </c>
    </row>
    <row r="157" spans="1:18" ht="13.15" x14ac:dyDescent="0.4">
      <c r="A157" s="3">
        <v>246</v>
      </c>
      <c r="B157" s="9"/>
      <c r="C157" s="5" t="s">
        <v>26</v>
      </c>
      <c r="D157" s="5">
        <v>5</v>
      </c>
      <c r="E157" s="3">
        <v>1</v>
      </c>
      <c r="F157" s="3">
        <v>3</v>
      </c>
      <c r="G157" s="3">
        <v>2</v>
      </c>
      <c r="H157" s="6" t="s">
        <v>45</v>
      </c>
      <c r="I157" s="3">
        <v>0.71599999999999997</v>
      </c>
      <c r="J157" s="3">
        <v>0.56200000000000006</v>
      </c>
      <c r="K157" s="9">
        <f>I157-J157</f>
        <v>0.15399999999999991</v>
      </c>
      <c r="L157" s="9">
        <v>0.20200000000000001</v>
      </c>
      <c r="M157" s="9">
        <v>2.3099999999999999E-2</v>
      </c>
      <c r="P157" s="9">
        <v>22.2</v>
      </c>
      <c r="Q157" s="9">
        <v>3</v>
      </c>
      <c r="R157" s="9">
        <v>1.3047</v>
      </c>
    </row>
    <row r="158" spans="1:18" ht="13.15" x14ac:dyDescent="0.4">
      <c r="A158" s="3">
        <v>247</v>
      </c>
      <c r="B158" s="9"/>
      <c r="C158" s="5" t="s">
        <v>26</v>
      </c>
      <c r="D158" s="5">
        <v>5</v>
      </c>
      <c r="E158" s="3">
        <v>2</v>
      </c>
      <c r="F158" s="3">
        <v>1</v>
      </c>
      <c r="G158" s="3">
        <v>1</v>
      </c>
      <c r="H158" s="6" t="s">
        <v>35</v>
      </c>
      <c r="I158" s="3">
        <v>0.52600000000000002</v>
      </c>
      <c r="J158" s="3">
        <v>0.34699999999999998</v>
      </c>
      <c r="K158" s="9">
        <f>I158-J158</f>
        <v>0.17900000000000005</v>
      </c>
      <c r="L158" s="9">
        <v>0.17</v>
      </c>
      <c r="M158" s="9">
        <v>2.41E-2</v>
      </c>
      <c r="P158" s="9">
        <v>33.5</v>
      </c>
    </row>
    <row r="159" spans="1:18" ht="13.15" x14ac:dyDescent="0.4">
      <c r="A159" s="3">
        <v>248</v>
      </c>
      <c r="B159" s="9"/>
      <c r="C159" s="5" t="s">
        <v>26</v>
      </c>
      <c r="D159" s="5">
        <v>5</v>
      </c>
      <c r="E159" s="3">
        <v>2</v>
      </c>
      <c r="F159" s="3">
        <v>1</v>
      </c>
      <c r="G159" s="3">
        <v>2</v>
      </c>
      <c r="H159" s="6" t="s">
        <v>35</v>
      </c>
      <c r="I159" s="3">
        <v>0.54300000000000004</v>
      </c>
      <c r="J159" s="3">
        <v>0.39300000000000002</v>
      </c>
      <c r="K159" s="9">
        <f>I159-J159</f>
        <v>0.15000000000000002</v>
      </c>
      <c r="L159" s="9">
        <v>0.18</v>
      </c>
      <c r="M159" s="9">
        <v>2.1999999999999999E-2</v>
      </c>
      <c r="P159" s="9">
        <v>32.6</v>
      </c>
    </row>
    <row r="160" spans="1:18" ht="13.15" x14ac:dyDescent="0.4">
      <c r="A160" s="3">
        <v>249</v>
      </c>
      <c r="B160" s="9"/>
      <c r="C160" s="5" t="s">
        <v>26</v>
      </c>
      <c r="D160" s="5">
        <v>5</v>
      </c>
      <c r="E160" s="3">
        <v>2</v>
      </c>
      <c r="F160" s="3">
        <v>2</v>
      </c>
      <c r="G160" s="3">
        <v>1</v>
      </c>
      <c r="H160" s="6" t="s">
        <v>44</v>
      </c>
      <c r="I160" s="3">
        <v>0.82099999999999995</v>
      </c>
      <c r="J160" s="3">
        <v>0.75800000000000001</v>
      </c>
      <c r="K160" s="9">
        <f>I160-J160</f>
        <v>6.2999999999999945E-2</v>
      </c>
      <c r="L160" s="9">
        <v>0.187</v>
      </c>
      <c r="M160" s="9">
        <v>2.1700000000000001E-2</v>
      </c>
      <c r="P160" s="9">
        <v>38</v>
      </c>
    </row>
    <row r="161" spans="1:16" ht="13.15" x14ac:dyDescent="0.4">
      <c r="A161" s="3">
        <v>250</v>
      </c>
      <c r="B161" s="9"/>
      <c r="C161" s="5" t="s">
        <v>26</v>
      </c>
      <c r="D161" s="5">
        <v>5</v>
      </c>
      <c r="E161" s="3">
        <v>2</v>
      </c>
      <c r="F161" s="3">
        <v>2</v>
      </c>
      <c r="G161" s="3">
        <v>2</v>
      </c>
      <c r="H161" s="6" t="s">
        <v>44</v>
      </c>
      <c r="I161" s="3">
        <v>0.81200000000000006</v>
      </c>
      <c r="J161" s="3">
        <v>0.75700000000000001</v>
      </c>
      <c r="K161" s="9">
        <f>I161-J161</f>
        <v>5.5000000000000049E-2</v>
      </c>
      <c r="L161" s="9">
        <v>0.38900000000000001</v>
      </c>
      <c r="M161" s="9">
        <v>2.3199999999999998E-2</v>
      </c>
      <c r="P161" s="9">
        <v>39.700000000000003</v>
      </c>
    </row>
    <row r="162" spans="1:16" ht="13.15" x14ac:dyDescent="0.4">
      <c r="A162" s="3">
        <v>251</v>
      </c>
      <c r="B162" s="9"/>
      <c r="C162" s="5" t="s">
        <v>26</v>
      </c>
      <c r="D162" s="5">
        <v>5</v>
      </c>
      <c r="E162" s="3">
        <v>2</v>
      </c>
      <c r="F162" s="3">
        <v>3</v>
      </c>
      <c r="G162" s="3">
        <v>1</v>
      </c>
      <c r="H162" s="6" t="s">
        <v>45</v>
      </c>
      <c r="I162" s="3">
        <v>0.75800000000000001</v>
      </c>
      <c r="J162" s="3">
        <v>0.68899999999999995</v>
      </c>
      <c r="K162" s="9">
        <f>I162-J162</f>
        <v>6.9000000000000061E-2</v>
      </c>
      <c r="L162" s="9">
        <v>0.19700000000000001</v>
      </c>
      <c r="M162" s="9">
        <v>2.2700000000000001E-2</v>
      </c>
      <c r="P162" s="9">
        <v>33.9</v>
      </c>
    </row>
    <row r="163" spans="1:16" ht="13.15" x14ac:dyDescent="0.4">
      <c r="A163" s="3">
        <v>252</v>
      </c>
      <c r="B163" s="9"/>
      <c r="C163" s="5" t="s">
        <v>26</v>
      </c>
      <c r="D163" s="5">
        <v>5</v>
      </c>
      <c r="E163" s="3">
        <v>2</v>
      </c>
      <c r="F163" s="3">
        <v>3</v>
      </c>
      <c r="G163" s="3">
        <v>2</v>
      </c>
      <c r="H163" s="6" t="s">
        <v>45</v>
      </c>
      <c r="I163" s="3">
        <v>0.78700000000000003</v>
      </c>
      <c r="J163" s="3">
        <v>0.70499999999999996</v>
      </c>
      <c r="K163" s="9">
        <f>I163-J163</f>
        <v>8.2000000000000073E-2</v>
      </c>
      <c r="L163" s="9">
        <v>0.191</v>
      </c>
      <c r="M163" s="9">
        <v>2.1000000000000001E-2</v>
      </c>
      <c r="P163" s="9">
        <v>33.799999999999997</v>
      </c>
    </row>
    <row r="164" spans="1:16" ht="13.15" x14ac:dyDescent="0.4">
      <c r="A164" s="3">
        <v>253</v>
      </c>
      <c r="B164" s="9"/>
      <c r="C164" s="5" t="s">
        <v>26</v>
      </c>
      <c r="D164" s="5">
        <v>5</v>
      </c>
      <c r="E164" s="3">
        <v>3</v>
      </c>
      <c r="F164" s="3">
        <v>1</v>
      </c>
      <c r="G164" s="3">
        <v>1</v>
      </c>
      <c r="H164" s="6" t="s">
        <v>35</v>
      </c>
      <c r="I164" s="3">
        <v>0.47899999999999998</v>
      </c>
      <c r="J164" s="3">
        <v>0.47</v>
      </c>
      <c r="K164" s="9">
        <f>I164-J164</f>
        <v>9.000000000000008E-3</v>
      </c>
      <c r="L164" s="9">
        <v>0.16900000000000001</v>
      </c>
      <c r="M164" s="9">
        <v>1.77E-2</v>
      </c>
      <c r="P164" s="9">
        <v>31.5</v>
      </c>
    </row>
    <row r="165" spans="1:16" ht="13.15" x14ac:dyDescent="0.4">
      <c r="A165" s="3">
        <v>254</v>
      </c>
      <c r="B165" s="9"/>
      <c r="C165" s="5" t="s">
        <v>26</v>
      </c>
      <c r="D165" s="5">
        <v>5</v>
      </c>
      <c r="E165" s="3">
        <v>3</v>
      </c>
      <c r="F165" s="3">
        <v>1</v>
      </c>
      <c r="G165" s="3">
        <v>2</v>
      </c>
      <c r="H165" s="6" t="s">
        <v>35</v>
      </c>
      <c r="I165" s="3">
        <v>0.58499999999999996</v>
      </c>
      <c r="J165" s="3">
        <v>0.58499999999999996</v>
      </c>
      <c r="K165" s="9">
        <f>I165-J165</f>
        <v>0</v>
      </c>
      <c r="L165" s="9">
        <v>0.28100000000000003</v>
      </c>
      <c r="M165" s="9">
        <v>2.0400000000000001E-2</v>
      </c>
      <c r="P165" s="9">
        <v>34.200000000000003</v>
      </c>
    </row>
    <row r="166" spans="1:16" ht="13.15" x14ac:dyDescent="0.4">
      <c r="A166" s="3">
        <v>255</v>
      </c>
      <c r="B166" s="9"/>
      <c r="C166" s="5" t="s">
        <v>26</v>
      </c>
      <c r="D166" s="5">
        <v>5</v>
      </c>
      <c r="E166" s="3">
        <v>3</v>
      </c>
      <c r="F166" s="3">
        <v>2</v>
      </c>
      <c r="G166" s="3">
        <v>1</v>
      </c>
      <c r="H166" s="6" t="s">
        <v>44</v>
      </c>
      <c r="I166" s="3">
        <v>0.74</v>
      </c>
      <c r="J166" s="3">
        <v>0.69199999999999995</v>
      </c>
      <c r="K166" s="9">
        <f>I166-J166</f>
        <v>4.8000000000000043E-2</v>
      </c>
      <c r="L166" s="9">
        <v>0.187</v>
      </c>
      <c r="M166" s="9">
        <v>2.1000000000000001E-2</v>
      </c>
      <c r="P166" s="9">
        <v>35</v>
      </c>
    </row>
    <row r="167" spans="1:16" ht="13.15" x14ac:dyDescent="0.4">
      <c r="A167" s="3">
        <v>256</v>
      </c>
      <c r="B167" s="9"/>
      <c r="C167" s="5" t="s">
        <v>26</v>
      </c>
      <c r="D167" s="5">
        <v>5</v>
      </c>
      <c r="E167" s="3">
        <v>3</v>
      </c>
      <c r="F167" s="3">
        <v>2</v>
      </c>
      <c r="G167" s="3">
        <v>2</v>
      </c>
      <c r="H167" s="6" t="s">
        <v>44</v>
      </c>
      <c r="I167" s="3">
        <v>0.74099999999999999</v>
      </c>
      <c r="J167" s="3">
        <v>0.70799999999999996</v>
      </c>
      <c r="K167" s="9">
        <f>I167-J167</f>
        <v>3.3000000000000029E-2</v>
      </c>
      <c r="L167" s="9">
        <v>0.16800000000000001</v>
      </c>
      <c r="M167" s="9">
        <v>2.1000000000000001E-2</v>
      </c>
      <c r="P167" s="9">
        <v>34.200000000000003</v>
      </c>
    </row>
    <row r="168" spans="1:16" ht="13.15" x14ac:dyDescent="0.4">
      <c r="A168" s="3">
        <v>257</v>
      </c>
      <c r="B168" s="9"/>
      <c r="C168" s="5" t="s">
        <v>26</v>
      </c>
      <c r="D168" s="5">
        <v>5</v>
      </c>
      <c r="E168" s="3">
        <v>3</v>
      </c>
      <c r="F168" s="3">
        <v>3</v>
      </c>
      <c r="G168" s="3">
        <v>1</v>
      </c>
      <c r="H168" s="6" t="s">
        <v>45</v>
      </c>
      <c r="I168" s="3">
        <v>0.754</v>
      </c>
      <c r="J168" s="3">
        <v>0.72799999999999998</v>
      </c>
      <c r="K168" s="9">
        <f>I168-J168</f>
        <v>2.6000000000000023E-2</v>
      </c>
      <c r="L168" s="9">
        <v>0.34899999999999998</v>
      </c>
      <c r="M168" s="9">
        <v>1.8800000000000001E-2</v>
      </c>
      <c r="P168" s="9">
        <v>38.200000000000003</v>
      </c>
    </row>
    <row r="169" spans="1:16" ht="13.15" x14ac:dyDescent="0.4">
      <c r="A169" s="3">
        <v>258</v>
      </c>
      <c r="B169" s="9"/>
      <c r="C169" s="5" t="s">
        <v>26</v>
      </c>
      <c r="D169" s="5">
        <v>5</v>
      </c>
      <c r="E169" s="3">
        <v>3</v>
      </c>
      <c r="F169" s="3">
        <v>3</v>
      </c>
      <c r="G169" s="3">
        <v>2</v>
      </c>
      <c r="H169" s="6" t="s">
        <v>45</v>
      </c>
      <c r="I169" s="3">
        <v>0.73399999999999999</v>
      </c>
      <c r="J169" s="3">
        <v>0.68100000000000005</v>
      </c>
      <c r="K169" s="9">
        <f>I169-J169</f>
        <v>5.2999999999999936E-2</v>
      </c>
      <c r="L169" s="9">
        <v>0.30099999999999999</v>
      </c>
      <c r="M169" s="9">
        <v>2.18E-2</v>
      </c>
      <c r="P169" s="9">
        <v>35.4</v>
      </c>
    </row>
    <row r="170" spans="1:16" ht="13.15" x14ac:dyDescent="0.4">
      <c r="A170" s="3">
        <v>259</v>
      </c>
      <c r="B170" s="9"/>
      <c r="C170" s="5" t="s">
        <v>26</v>
      </c>
      <c r="D170" s="5">
        <v>5</v>
      </c>
      <c r="E170" s="3">
        <v>4</v>
      </c>
      <c r="F170" s="3">
        <v>1</v>
      </c>
      <c r="G170" s="3">
        <v>1</v>
      </c>
      <c r="H170" s="6" t="s">
        <v>35</v>
      </c>
      <c r="I170" s="3">
        <v>0.748</v>
      </c>
      <c r="J170" s="3">
        <v>0.70799999999999996</v>
      </c>
      <c r="K170" s="9">
        <f>I170-J170</f>
        <v>4.0000000000000036E-2</v>
      </c>
      <c r="L170" s="3">
        <v>0.23300000000000001</v>
      </c>
      <c r="M170" s="3">
        <v>1.61E-2</v>
      </c>
      <c r="P170" s="3">
        <v>35.799999999999997</v>
      </c>
    </row>
    <row r="171" spans="1:16" ht="13.15" x14ac:dyDescent="0.4">
      <c r="A171" s="3">
        <v>260</v>
      </c>
      <c r="B171" s="9"/>
      <c r="C171" s="5" t="s">
        <v>26</v>
      </c>
      <c r="D171" s="5">
        <v>5</v>
      </c>
      <c r="E171" s="3">
        <v>4</v>
      </c>
      <c r="F171" s="3">
        <v>1</v>
      </c>
      <c r="G171" s="3">
        <v>2</v>
      </c>
      <c r="H171" s="6" t="s">
        <v>35</v>
      </c>
      <c r="I171" s="3">
        <v>0.64800000000000002</v>
      </c>
      <c r="J171" s="3">
        <v>0.61399999999999999</v>
      </c>
      <c r="K171" s="9">
        <f>I171-J171</f>
        <v>3.400000000000003E-2</v>
      </c>
      <c r="L171" s="3">
        <v>0.30299999999999999</v>
      </c>
      <c r="M171" s="3">
        <v>2.01E-2</v>
      </c>
      <c r="P171" s="3">
        <v>29.5</v>
      </c>
    </row>
    <row r="172" spans="1:16" ht="13.15" x14ac:dyDescent="0.4">
      <c r="A172" s="3">
        <v>261</v>
      </c>
      <c r="B172" s="9"/>
      <c r="C172" s="5" t="s">
        <v>26</v>
      </c>
      <c r="D172" s="5">
        <v>5</v>
      </c>
      <c r="E172" s="3">
        <v>4</v>
      </c>
      <c r="F172" s="3">
        <v>2</v>
      </c>
      <c r="G172" s="3">
        <v>1</v>
      </c>
      <c r="H172" s="6" t="s">
        <v>44</v>
      </c>
      <c r="I172" s="3">
        <v>0.78300000000000003</v>
      </c>
      <c r="J172" s="3">
        <v>0.76</v>
      </c>
      <c r="K172" s="9">
        <f>I172-J172</f>
        <v>2.300000000000002E-2</v>
      </c>
      <c r="L172" s="3">
        <v>0.19900000000000001</v>
      </c>
      <c r="M172" s="3">
        <v>2.18E-2</v>
      </c>
      <c r="P172" s="3">
        <v>40.1</v>
      </c>
    </row>
    <row r="173" spans="1:16" ht="13.15" x14ac:dyDescent="0.4">
      <c r="A173" s="3">
        <v>262</v>
      </c>
      <c r="B173" s="9"/>
      <c r="C173" s="5" t="s">
        <v>26</v>
      </c>
      <c r="D173" s="5">
        <v>5</v>
      </c>
      <c r="E173" s="3">
        <v>4</v>
      </c>
      <c r="F173" s="3">
        <v>2</v>
      </c>
      <c r="G173" s="3">
        <v>2</v>
      </c>
      <c r="H173" s="6" t="s">
        <v>44</v>
      </c>
      <c r="I173" s="3">
        <v>0.749</v>
      </c>
      <c r="J173" s="3">
        <v>0.71499999999999997</v>
      </c>
      <c r="K173" s="9">
        <f>I173-J173</f>
        <v>3.400000000000003E-2</v>
      </c>
      <c r="L173" s="3">
        <v>0.35699999999999998</v>
      </c>
      <c r="M173" s="3">
        <v>1.89E-2</v>
      </c>
      <c r="P173" s="3">
        <v>35.799999999999997</v>
      </c>
    </row>
    <row r="174" spans="1:16" ht="13.15" x14ac:dyDescent="0.4">
      <c r="A174" s="3">
        <v>263</v>
      </c>
      <c r="B174" s="9"/>
      <c r="C174" s="5" t="s">
        <v>26</v>
      </c>
      <c r="D174" s="5">
        <v>5</v>
      </c>
      <c r="E174" s="3">
        <v>4</v>
      </c>
      <c r="F174" s="3">
        <v>3</v>
      </c>
      <c r="G174" s="3">
        <v>1</v>
      </c>
      <c r="H174" s="6" t="s">
        <v>45</v>
      </c>
      <c r="I174" s="3">
        <v>0.66200000000000003</v>
      </c>
      <c r="J174" s="3">
        <v>0.63500000000000001</v>
      </c>
      <c r="K174" s="9">
        <f>I174-J174</f>
        <v>2.7000000000000024E-2</v>
      </c>
      <c r="L174" s="3">
        <v>0.28499999999999998</v>
      </c>
      <c r="M174" s="3">
        <v>2.12E-2</v>
      </c>
      <c r="P174" s="3">
        <v>31.4</v>
      </c>
    </row>
    <row r="175" spans="1:16" ht="13.15" x14ac:dyDescent="0.4">
      <c r="A175" s="3">
        <v>264</v>
      </c>
      <c r="B175" s="9"/>
      <c r="C175" s="5" t="s">
        <v>26</v>
      </c>
      <c r="D175" s="5">
        <v>5</v>
      </c>
      <c r="E175" s="3">
        <v>4</v>
      </c>
      <c r="F175" s="3">
        <v>3</v>
      </c>
      <c r="G175" s="3">
        <v>2</v>
      </c>
      <c r="H175" s="6" t="s">
        <v>45</v>
      </c>
      <c r="I175" s="3">
        <v>0.39900000000000002</v>
      </c>
      <c r="J175" s="3">
        <v>0.377</v>
      </c>
      <c r="K175" s="9">
        <f>I175-J175</f>
        <v>2.200000000000002E-2</v>
      </c>
      <c r="L175" s="3">
        <v>0.184</v>
      </c>
      <c r="M175" s="3">
        <v>2.1100000000000001E-2</v>
      </c>
      <c r="P175" s="3">
        <v>28.9</v>
      </c>
    </row>
    <row r="176" spans="1:16" ht="13.15" x14ac:dyDescent="0.4">
      <c r="A176" s="3">
        <v>265</v>
      </c>
      <c r="B176" s="9"/>
      <c r="C176" s="5" t="s">
        <v>26</v>
      </c>
      <c r="D176" s="5">
        <v>5</v>
      </c>
      <c r="E176" s="3">
        <v>5</v>
      </c>
      <c r="F176" s="3">
        <v>1</v>
      </c>
      <c r="G176" s="3">
        <v>1</v>
      </c>
      <c r="H176" s="6" t="s">
        <v>35</v>
      </c>
      <c r="I176" s="3">
        <v>0.75600000000000001</v>
      </c>
      <c r="J176" s="3">
        <v>0.7</v>
      </c>
      <c r="K176" s="9">
        <f>I176-J176</f>
        <v>5.600000000000005E-2</v>
      </c>
      <c r="L176" s="3">
        <v>0.20100000000000001</v>
      </c>
      <c r="M176" s="3">
        <v>2.3800000000000002E-2</v>
      </c>
      <c r="P176" s="3">
        <v>30</v>
      </c>
    </row>
    <row r="177" spans="1:18" ht="13.15" x14ac:dyDescent="0.4">
      <c r="A177" s="3">
        <v>266</v>
      </c>
      <c r="B177" s="9"/>
      <c r="C177" s="5" t="s">
        <v>26</v>
      </c>
      <c r="D177" s="5">
        <v>5</v>
      </c>
      <c r="E177" s="3">
        <v>5</v>
      </c>
      <c r="F177" s="3">
        <v>1</v>
      </c>
      <c r="G177" s="3">
        <v>2</v>
      </c>
      <c r="H177" s="6" t="s">
        <v>35</v>
      </c>
      <c r="I177" s="3">
        <v>0.73299999999999998</v>
      </c>
      <c r="J177" s="3">
        <v>0.65500000000000003</v>
      </c>
      <c r="K177" s="9">
        <f>I177-J177</f>
        <v>7.7999999999999958E-2</v>
      </c>
      <c r="L177" s="3">
        <v>0.2</v>
      </c>
      <c r="M177" s="3">
        <v>2.29E-2</v>
      </c>
      <c r="P177" s="3">
        <v>29.6</v>
      </c>
    </row>
    <row r="178" spans="1:18" ht="13.15" x14ac:dyDescent="0.4">
      <c r="A178" s="3">
        <v>267</v>
      </c>
      <c r="B178" s="9"/>
      <c r="C178" s="5" t="s">
        <v>26</v>
      </c>
      <c r="D178" s="5">
        <v>5</v>
      </c>
      <c r="E178" s="3">
        <v>5</v>
      </c>
      <c r="F178" s="3">
        <v>2</v>
      </c>
      <c r="G178" s="3">
        <v>1</v>
      </c>
      <c r="H178" s="6" t="s">
        <v>44</v>
      </c>
      <c r="I178" s="3">
        <v>0.72699999999999998</v>
      </c>
      <c r="J178" s="3">
        <v>0.65400000000000003</v>
      </c>
      <c r="K178" s="9">
        <f>I178-J178</f>
        <v>7.2999999999999954E-2</v>
      </c>
      <c r="L178" s="3">
        <v>0.191</v>
      </c>
      <c r="M178" s="3">
        <v>2.1999999999999999E-2</v>
      </c>
      <c r="P178" s="3">
        <v>33.200000000000003</v>
      </c>
    </row>
    <row r="179" spans="1:18" ht="13.15" x14ac:dyDescent="0.4">
      <c r="A179" s="3">
        <v>268</v>
      </c>
      <c r="B179" s="9"/>
      <c r="C179" s="5" t="s">
        <v>26</v>
      </c>
      <c r="D179" s="5">
        <v>5</v>
      </c>
      <c r="E179" s="3">
        <v>5</v>
      </c>
      <c r="F179" s="3">
        <v>2</v>
      </c>
      <c r="G179" s="3">
        <v>2</v>
      </c>
      <c r="H179" s="6" t="s">
        <v>44</v>
      </c>
      <c r="I179" s="3">
        <v>0.73</v>
      </c>
      <c r="J179" s="3">
        <v>0.65200000000000002</v>
      </c>
      <c r="K179" s="9">
        <f>I179-J179</f>
        <v>7.7999999999999958E-2</v>
      </c>
      <c r="L179" s="3">
        <v>0.20100000000000001</v>
      </c>
      <c r="M179" s="3">
        <v>2.1299999999999999E-2</v>
      </c>
      <c r="P179" s="3">
        <v>33.9</v>
      </c>
    </row>
    <row r="180" spans="1:18" ht="13.15" x14ac:dyDescent="0.4">
      <c r="A180" s="3">
        <v>269</v>
      </c>
      <c r="B180" s="9"/>
      <c r="C180" s="5" t="s">
        <v>26</v>
      </c>
      <c r="D180" s="5">
        <v>5</v>
      </c>
      <c r="E180" s="3">
        <v>5</v>
      </c>
      <c r="F180" s="3">
        <v>3</v>
      </c>
      <c r="G180" s="3">
        <v>1</v>
      </c>
      <c r="H180" s="6" t="s">
        <v>45</v>
      </c>
      <c r="I180" s="3">
        <v>0.72799999999999998</v>
      </c>
      <c r="J180" s="3">
        <v>0.67500000000000004</v>
      </c>
      <c r="K180" s="9">
        <f>I180-J180</f>
        <v>5.2999999999999936E-2</v>
      </c>
      <c r="L180" s="3">
        <v>0.19800000000000001</v>
      </c>
      <c r="M180" s="3">
        <v>2.1100000000000001E-2</v>
      </c>
      <c r="P180" s="3">
        <v>37.5</v>
      </c>
    </row>
    <row r="181" spans="1:18" ht="13.15" x14ac:dyDescent="0.4">
      <c r="A181" s="3">
        <v>270</v>
      </c>
      <c r="B181" s="9"/>
      <c r="C181" s="5" t="s">
        <v>26</v>
      </c>
      <c r="D181" s="5">
        <v>5</v>
      </c>
      <c r="E181" s="3">
        <v>5</v>
      </c>
      <c r="F181" s="3">
        <v>3</v>
      </c>
      <c r="G181" s="3">
        <v>2</v>
      </c>
      <c r="H181" s="6" t="s">
        <v>45</v>
      </c>
      <c r="I181" s="3">
        <v>0.71299999999999997</v>
      </c>
      <c r="J181" s="3">
        <v>0.63</v>
      </c>
      <c r="K181" s="9">
        <f>I181-J181</f>
        <v>8.2999999999999963E-2</v>
      </c>
      <c r="L181" s="3">
        <v>0.21</v>
      </c>
      <c r="M181" s="3">
        <v>2.3300000000000001E-2</v>
      </c>
      <c r="P181" s="3">
        <v>36.5</v>
      </c>
    </row>
    <row r="182" spans="1:18" ht="13.15" x14ac:dyDescent="0.4">
      <c r="A182" s="3">
        <v>301</v>
      </c>
      <c r="B182" s="9"/>
      <c r="C182" s="5" t="s">
        <v>32</v>
      </c>
      <c r="D182" s="5">
        <v>6</v>
      </c>
      <c r="E182" s="3">
        <v>1</v>
      </c>
      <c r="F182" s="3">
        <v>1</v>
      </c>
      <c r="G182" s="3">
        <v>1</v>
      </c>
      <c r="H182" s="6" t="s">
        <v>35</v>
      </c>
      <c r="I182" s="3">
        <v>0.755</v>
      </c>
      <c r="J182" s="3">
        <v>0.66500000000000004</v>
      </c>
      <c r="K182" s="9">
        <f>I182-J182</f>
        <v>8.9999999999999969E-2</v>
      </c>
      <c r="L182" s="3">
        <v>0.26700000000000002</v>
      </c>
      <c r="M182" s="3">
        <v>3.0499999999999999E-2</v>
      </c>
      <c r="P182" s="3">
        <v>39.1</v>
      </c>
    </row>
    <row r="183" spans="1:18" ht="13.15" x14ac:dyDescent="0.4">
      <c r="A183" s="3">
        <v>302</v>
      </c>
      <c r="B183" s="9"/>
      <c r="C183" s="5" t="s">
        <v>32</v>
      </c>
      <c r="D183" s="5">
        <v>6</v>
      </c>
      <c r="E183" s="3">
        <v>1</v>
      </c>
      <c r="F183" s="3">
        <v>1</v>
      </c>
      <c r="G183" s="3">
        <v>2</v>
      </c>
      <c r="H183" s="6" t="s">
        <v>35</v>
      </c>
      <c r="I183" s="3">
        <v>0.76300000000000001</v>
      </c>
      <c r="J183" s="3">
        <v>0.69299999999999995</v>
      </c>
      <c r="K183" s="9">
        <f>I183-J183</f>
        <v>7.0000000000000062E-2</v>
      </c>
      <c r="L183" s="3">
        <v>0.3</v>
      </c>
      <c r="M183" s="3">
        <v>3.2899999999999999E-2</v>
      </c>
      <c r="P183" s="9">
        <v>39</v>
      </c>
    </row>
    <row r="184" spans="1:18" ht="13.15" x14ac:dyDescent="0.4">
      <c r="A184" s="3">
        <v>303</v>
      </c>
      <c r="B184" s="9"/>
      <c r="C184" s="5" t="s">
        <v>32</v>
      </c>
      <c r="D184" s="5">
        <v>6</v>
      </c>
      <c r="E184" s="3">
        <v>1</v>
      </c>
      <c r="F184" s="3">
        <v>2</v>
      </c>
      <c r="G184" s="3">
        <v>1</v>
      </c>
      <c r="H184" s="6" t="s">
        <v>44</v>
      </c>
      <c r="I184" s="3">
        <v>0.81299999999999994</v>
      </c>
      <c r="J184" s="3">
        <v>0.73499999999999999</v>
      </c>
      <c r="K184" s="9">
        <f>I184-J184</f>
        <v>7.7999999999999958E-2</v>
      </c>
      <c r="L184" s="3">
        <v>0.27700000000000002</v>
      </c>
      <c r="M184" s="3">
        <v>2.58E-2</v>
      </c>
      <c r="P184" s="3">
        <v>56.6</v>
      </c>
    </row>
    <row r="185" spans="1:18" ht="13.15" x14ac:dyDescent="0.4">
      <c r="A185" s="3">
        <v>304</v>
      </c>
      <c r="B185" s="9"/>
      <c r="C185" s="5" t="s">
        <v>32</v>
      </c>
      <c r="D185" s="5">
        <v>6</v>
      </c>
      <c r="E185" s="3">
        <v>1</v>
      </c>
      <c r="F185" s="3">
        <v>2</v>
      </c>
      <c r="G185" s="3">
        <v>2</v>
      </c>
      <c r="H185" s="6" t="s">
        <v>44</v>
      </c>
      <c r="I185" s="3">
        <v>0.79400000000000004</v>
      </c>
      <c r="J185" s="3">
        <v>0.72399999999999998</v>
      </c>
      <c r="K185" s="9">
        <f>I185-J185</f>
        <v>7.0000000000000062E-2</v>
      </c>
      <c r="L185" s="3">
        <v>0.29599999999999999</v>
      </c>
      <c r="M185" s="3">
        <v>2.7E-2</v>
      </c>
      <c r="P185" s="3">
        <v>53</v>
      </c>
    </row>
    <row r="186" spans="1:18" ht="13.15" x14ac:dyDescent="0.4">
      <c r="A186" s="3">
        <v>305</v>
      </c>
      <c r="B186" s="9"/>
      <c r="C186" s="5" t="s">
        <v>32</v>
      </c>
      <c r="D186" s="5">
        <v>6</v>
      </c>
      <c r="E186" s="3">
        <v>1</v>
      </c>
      <c r="F186" s="3">
        <v>3</v>
      </c>
      <c r="G186" s="3">
        <v>1</v>
      </c>
      <c r="H186" s="6" t="s">
        <v>45</v>
      </c>
      <c r="I186" s="3">
        <v>0.80500000000000005</v>
      </c>
      <c r="J186" s="3">
        <v>0.71099999999999997</v>
      </c>
      <c r="K186" s="9">
        <f>I186-J186</f>
        <v>9.4000000000000083E-2</v>
      </c>
      <c r="L186" s="3">
        <v>0.22800000000000001</v>
      </c>
      <c r="M186" s="3">
        <v>2.1100000000000001E-2</v>
      </c>
      <c r="P186" s="3">
        <v>43.1</v>
      </c>
      <c r="Q186" s="9">
        <v>4</v>
      </c>
      <c r="R186" s="9">
        <v>0.5363</v>
      </c>
    </row>
    <row r="187" spans="1:18" ht="13.15" x14ac:dyDescent="0.4">
      <c r="A187" s="3">
        <v>306</v>
      </c>
      <c r="B187" s="9"/>
      <c r="C187" s="5" t="s">
        <v>32</v>
      </c>
      <c r="D187" s="5">
        <v>6</v>
      </c>
      <c r="E187" s="3">
        <v>1</v>
      </c>
      <c r="F187" s="3">
        <v>3</v>
      </c>
      <c r="G187" s="3">
        <v>2</v>
      </c>
      <c r="H187" s="6" t="s">
        <v>45</v>
      </c>
      <c r="I187" s="3">
        <v>0.79</v>
      </c>
      <c r="J187" s="3">
        <v>0.71199999999999997</v>
      </c>
      <c r="K187" s="9">
        <f>I187-J187</f>
        <v>7.8000000000000069E-2</v>
      </c>
      <c r="L187" s="3">
        <v>0.20200000000000001</v>
      </c>
      <c r="M187" s="3">
        <v>1.9E-2</v>
      </c>
      <c r="P187" s="3">
        <v>40.4</v>
      </c>
      <c r="Q187" s="9">
        <v>4</v>
      </c>
      <c r="R187" s="9">
        <v>0.5363</v>
      </c>
    </row>
    <row r="188" spans="1:18" ht="13.15" x14ac:dyDescent="0.4">
      <c r="A188" s="3">
        <v>307</v>
      </c>
      <c r="B188" s="9"/>
      <c r="C188" s="5" t="s">
        <v>32</v>
      </c>
      <c r="D188" s="5">
        <v>6</v>
      </c>
      <c r="E188" s="3">
        <v>2</v>
      </c>
      <c r="F188" s="3">
        <v>1</v>
      </c>
      <c r="G188" s="3">
        <v>1</v>
      </c>
      <c r="H188" s="6" t="s">
        <v>35</v>
      </c>
      <c r="I188" s="3">
        <v>0.77100000000000002</v>
      </c>
      <c r="J188" s="3">
        <v>0.70499999999999996</v>
      </c>
      <c r="K188" s="9">
        <f>I188-J188</f>
        <v>6.6000000000000059E-2</v>
      </c>
      <c r="L188" s="3">
        <v>0.27600000000000002</v>
      </c>
      <c r="M188" s="3">
        <v>3.0300000000000001E-2</v>
      </c>
      <c r="P188" s="3">
        <v>40.1</v>
      </c>
    </row>
    <row r="189" spans="1:18" ht="13.15" x14ac:dyDescent="0.4">
      <c r="A189" s="3">
        <v>308</v>
      </c>
      <c r="B189" s="9"/>
      <c r="C189" s="5" t="s">
        <v>32</v>
      </c>
      <c r="D189" s="5">
        <v>6</v>
      </c>
      <c r="E189" s="3">
        <v>2</v>
      </c>
      <c r="F189" s="3">
        <v>1</v>
      </c>
      <c r="G189" s="3">
        <v>2</v>
      </c>
      <c r="H189" s="6" t="s">
        <v>35</v>
      </c>
      <c r="I189" s="3">
        <v>0.72899999999999998</v>
      </c>
      <c r="J189" s="3">
        <v>0.68400000000000005</v>
      </c>
      <c r="K189" s="9">
        <f>I189-J189</f>
        <v>4.4999999999999929E-2</v>
      </c>
      <c r="L189" s="3">
        <v>0.27100000000000002</v>
      </c>
      <c r="M189" s="3">
        <v>2.87E-2</v>
      </c>
      <c r="P189" s="3">
        <v>36</v>
      </c>
    </row>
    <row r="190" spans="1:18" ht="13.15" x14ac:dyDescent="0.4">
      <c r="A190" s="3">
        <v>309</v>
      </c>
      <c r="B190" s="9"/>
      <c r="C190" s="5" t="s">
        <v>32</v>
      </c>
      <c r="D190" s="5">
        <v>6</v>
      </c>
      <c r="E190" s="3">
        <v>2</v>
      </c>
      <c r="F190" s="3">
        <v>2</v>
      </c>
      <c r="G190" s="3">
        <v>1</v>
      </c>
      <c r="H190" s="6" t="s">
        <v>44</v>
      </c>
      <c r="I190" s="3">
        <v>0.81799999999999995</v>
      </c>
      <c r="J190" s="3">
        <v>0.72</v>
      </c>
      <c r="K190" s="9">
        <f>I190-J190</f>
        <v>9.7999999999999976E-2</v>
      </c>
      <c r="L190" s="3">
        <v>0.25700000000000001</v>
      </c>
      <c r="M190" s="3">
        <v>2.3900000000000001E-2</v>
      </c>
      <c r="P190" s="3">
        <v>51.1</v>
      </c>
    </row>
    <row r="191" spans="1:18" ht="13.15" x14ac:dyDescent="0.4">
      <c r="A191" s="3">
        <v>310</v>
      </c>
      <c r="B191" s="9"/>
      <c r="C191" s="5" t="s">
        <v>32</v>
      </c>
      <c r="D191" s="5">
        <v>6</v>
      </c>
      <c r="E191" s="3">
        <v>2</v>
      </c>
      <c r="F191" s="3">
        <v>2</v>
      </c>
      <c r="G191" s="3">
        <v>2</v>
      </c>
      <c r="H191" s="6" t="s">
        <v>44</v>
      </c>
      <c r="I191" s="3">
        <v>0.80700000000000005</v>
      </c>
      <c r="J191" s="3">
        <v>0.73899999999999999</v>
      </c>
      <c r="K191" s="9">
        <f>I191-J191</f>
        <v>6.800000000000006E-2</v>
      </c>
      <c r="L191" s="3">
        <v>0.28799999999999998</v>
      </c>
      <c r="M191" s="3">
        <v>2.63E-2</v>
      </c>
      <c r="P191" s="3">
        <v>47.5</v>
      </c>
    </row>
    <row r="192" spans="1:18" ht="13.15" x14ac:dyDescent="0.4">
      <c r="A192" s="3">
        <v>311</v>
      </c>
      <c r="B192" s="9"/>
      <c r="C192" s="5" t="s">
        <v>32</v>
      </c>
      <c r="D192" s="5">
        <v>6</v>
      </c>
      <c r="E192" s="3">
        <v>2</v>
      </c>
      <c r="F192" s="3">
        <v>3</v>
      </c>
      <c r="G192" s="3">
        <v>1</v>
      </c>
      <c r="H192" s="6" t="s">
        <v>45</v>
      </c>
      <c r="I192" s="3">
        <v>0.71499999999999997</v>
      </c>
      <c r="J192" s="3">
        <v>0.67300000000000004</v>
      </c>
      <c r="K192" s="9">
        <f>I192-J192</f>
        <v>4.1999999999999926E-2</v>
      </c>
      <c r="L192" s="3">
        <v>0.25600000000000001</v>
      </c>
      <c r="M192" s="3">
        <v>1.8800000000000001E-2</v>
      </c>
      <c r="P192" s="3">
        <v>36.6</v>
      </c>
    </row>
    <row r="193" spans="1:16" ht="13.15" x14ac:dyDescent="0.4">
      <c r="A193" s="3">
        <v>312</v>
      </c>
      <c r="B193" s="9"/>
      <c r="C193" s="5" t="s">
        <v>32</v>
      </c>
      <c r="D193" s="5">
        <v>6</v>
      </c>
      <c r="E193" s="3">
        <v>2</v>
      </c>
      <c r="F193" s="3">
        <v>3</v>
      </c>
      <c r="G193" s="3">
        <v>2</v>
      </c>
      <c r="H193" s="6" t="s">
        <v>45</v>
      </c>
      <c r="I193" s="3">
        <v>0.80600000000000005</v>
      </c>
      <c r="J193" s="3">
        <v>0.755</v>
      </c>
      <c r="K193" s="9">
        <f>I193-J193</f>
        <v>5.1000000000000045E-2</v>
      </c>
      <c r="L193" s="3">
        <v>0.22</v>
      </c>
      <c r="M193" s="3">
        <v>2.12E-2</v>
      </c>
      <c r="P193" s="3">
        <v>38.299999999999997</v>
      </c>
    </row>
    <row r="194" spans="1:16" ht="13.15" x14ac:dyDescent="0.4">
      <c r="A194" s="3">
        <v>313</v>
      </c>
      <c r="B194" s="9"/>
      <c r="C194" s="5" t="s">
        <v>32</v>
      </c>
      <c r="D194" s="5">
        <v>6</v>
      </c>
      <c r="E194" s="3">
        <v>3</v>
      </c>
      <c r="F194" s="3">
        <v>1</v>
      </c>
      <c r="G194" s="3">
        <v>1</v>
      </c>
      <c r="H194" s="6" t="s">
        <v>35</v>
      </c>
      <c r="I194" s="3">
        <v>0.77800000000000002</v>
      </c>
      <c r="J194" s="3">
        <v>0.69</v>
      </c>
      <c r="K194" s="9">
        <f>I194-J194</f>
        <v>8.8000000000000078E-2</v>
      </c>
      <c r="L194" s="3">
        <v>0.29299999999999998</v>
      </c>
      <c r="M194" s="3">
        <v>3.0099999999999998E-2</v>
      </c>
      <c r="P194" s="3">
        <v>42.9</v>
      </c>
    </row>
    <row r="195" spans="1:16" ht="13.15" x14ac:dyDescent="0.4">
      <c r="A195" s="3">
        <v>314</v>
      </c>
      <c r="B195" s="9"/>
      <c r="C195" s="5" t="s">
        <v>32</v>
      </c>
      <c r="D195" s="5">
        <v>6</v>
      </c>
      <c r="E195" s="3">
        <v>3</v>
      </c>
      <c r="F195" s="3">
        <v>1</v>
      </c>
      <c r="G195" s="3">
        <v>2</v>
      </c>
      <c r="H195" s="6" t="s">
        <v>35</v>
      </c>
      <c r="I195" s="3">
        <v>0.76500000000000001</v>
      </c>
      <c r="J195" s="3">
        <v>0.69899999999999995</v>
      </c>
      <c r="K195" s="9">
        <f>I195-J195</f>
        <v>6.6000000000000059E-2</v>
      </c>
      <c r="L195" s="3">
        <v>0.29699999999999999</v>
      </c>
      <c r="M195" s="3">
        <v>2.9499999999999998E-2</v>
      </c>
      <c r="P195" s="3">
        <v>44.9</v>
      </c>
    </row>
    <row r="196" spans="1:16" ht="13.15" x14ac:dyDescent="0.4">
      <c r="A196" s="3">
        <v>315</v>
      </c>
      <c r="B196" s="9"/>
      <c r="C196" s="5" t="s">
        <v>32</v>
      </c>
      <c r="D196" s="5">
        <v>6</v>
      </c>
      <c r="E196" s="3">
        <v>3</v>
      </c>
      <c r="F196" s="3">
        <v>2</v>
      </c>
      <c r="G196" s="3">
        <v>1</v>
      </c>
      <c r="H196" s="6" t="s">
        <v>44</v>
      </c>
      <c r="I196" s="3">
        <v>0.71199999999999997</v>
      </c>
      <c r="J196" s="3">
        <v>0.66100000000000003</v>
      </c>
      <c r="K196" s="9">
        <f>I196-J196</f>
        <v>5.0999999999999934E-2</v>
      </c>
      <c r="L196" s="3">
        <v>0.30499999999999999</v>
      </c>
      <c r="M196" s="3">
        <v>3.32E-2</v>
      </c>
      <c r="P196" s="3">
        <v>40.200000000000003</v>
      </c>
    </row>
    <row r="197" spans="1:16" ht="13.15" x14ac:dyDescent="0.4">
      <c r="A197" s="3">
        <v>316</v>
      </c>
      <c r="B197" s="9"/>
      <c r="C197" s="5" t="s">
        <v>32</v>
      </c>
      <c r="D197" s="5">
        <v>6</v>
      </c>
      <c r="E197" s="3">
        <v>3</v>
      </c>
      <c r="F197" s="3">
        <v>2</v>
      </c>
      <c r="G197" s="3">
        <v>2</v>
      </c>
      <c r="H197" s="6" t="s">
        <v>44</v>
      </c>
      <c r="I197" s="3">
        <v>0.76300000000000001</v>
      </c>
      <c r="J197" s="3">
        <v>0.69699999999999995</v>
      </c>
      <c r="K197" s="9">
        <f>I197-J197</f>
        <v>6.6000000000000059E-2</v>
      </c>
      <c r="L197" s="3">
        <v>0.30399999999999999</v>
      </c>
      <c r="M197" s="3">
        <v>3.39E-2</v>
      </c>
      <c r="P197" s="3">
        <v>43.7</v>
      </c>
    </row>
    <row r="198" spans="1:16" ht="13.15" x14ac:dyDescent="0.4">
      <c r="A198" s="3">
        <v>317</v>
      </c>
      <c r="B198" s="9"/>
      <c r="C198" s="5" t="s">
        <v>32</v>
      </c>
      <c r="D198" s="5">
        <v>6</v>
      </c>
      <c r="E198" s="3">
        <v>3</v>
      </c>
      <c r="F198" s="3">
        <v>3</v>
      </c>
      <c r="G198" s="3">
        <v>1</v>
      </c>
      <c r="H198" s="6" t="s">
        <v>45</v>
      </c>
      <c r="I198" s="3">
        <v>0.79700000000000004</v>
      </c>
      <c r="J198" s="3">
        <v>0.75700000000000001</v>
      </c>
      <c r="K198" s="9">
        <f>I198-J198</f>
        <v>4.0000000000000036E-2</v>
      </c>
      <c r="L198" s="3">
        <v>0.26100000000000001</v>
      </c>
      <c r="M198" s="3">
        <v>1.83E-2</v>
      </c>
      <c r="P198" s="3">
        <v>49.3</v>
      </c>
    </row>
    <row r="199" spans="1:16" ht="13.15" x14ac:dyDescent="0.4">
      <c r="A199" s="3">
        <v>318</v>
      </c>
      <c r="B199" s="9"/>
      <c r="C199" s="5" t="s">
        <v>32</v>
      </c>
      <c r="D199" s="5">
        <v>6</v>
      </c>
      <c r="E199" s="3">
        <v>3</v>
      </c>
      <c r="F199" s="3">
        <v>3</v>
      </c>
      <c r="G199" s="3">
        <v>2</v>
      </c>
      <c r="H199" s="6" t="s">
        <v>45</v>
      </c>
      <c r="I199" s="3">
        <v>0.81</v>
      </c>
      <c r="J199" s="3">
        <v>0.75700000000000001</v>
      </c>
      <c r="K199" s="9">
        <f>I199-J199</f>
        <v>5.3000000000000047E-2</v>
      </c>
      <c r="L199" s="3">
        <v>0.25</v>
      </c>
      <c r="M199" s="3">
        <v>1.8800000000000001E-2</v>
      </c>
      <c r="P199" s="3">
        <v>48.3</v>
      </c>
    </row>
    <row r="200" spans="1:16" ht="13.15" x14ac:dyDescent="0.4">
      <c r="A200" s="3">
        <v>319</v>
      </c>
      <c r="B200" s="9"/>
      <c r="C200" s="5" t="s">
        <v>32</v>
      </c>
      <c r="D200" s="5">
        <v>6</v>
      </c>
      <c r="E200" s="3">
        <v>4</v>
      </c>
      <c r="F200" s="3">
        <v>1</v>
      </c>
      <c r="G200" s="3">
        <v>1</v>
      </c>
      <c r="H200" s="6" t="s">
        <v>35</v>
      </c>
      <c r="I200" s="3">
        <v>0.78800000000000003</v>
      </c>
      <c r="J200" s="3">
        <v>0.69799999999999995</v>
      </c>
      <c r="K200" s="9">
        <f>I200-J200</f>
        <v>9.000000000000008E-2</v>
      </c>
      <c r="L200" s="3">
        <v>0.28399999999999997</v>
      </c>
      <c r="M200" s="3">
        <v>2.9700000000000001E-2</v>
      </c>
      <c r="P200" s="3">
        <v>43.9</v>
      </c>
    </row>
    <row r="201" spans="1:16" ht="13.15" x14ac:dyDescent="0.4">
      <c r="A201" s="3">
        <v>320</v>
      </c>
      <c r="B201" s="9"/>
      <c r="C201" s="5" t="s">
        <v>32</v>
      </c>
      <c r="D201" s="5">
        <v>6</v>
      </c>
      <c r="E201" s="3">
        <v>4</v>
      </c>
      <c r="F201" s="3">
        <v>1</v>
      </c>
      <c r="G201" s="3">
        <v>2</v>
      </c>
      <c r="H201" s="6" t="s">
        <v>35</v>
      </c>
      <c r="I201" s="3">
        <v>0.78100000000000003</v>
      </c>
      <c r="J201" s="3">
        <v>0.68899999999999995</v>
      </c>
      <c r="K201" s="9">
        <f>I201-J201</f>
        <v>9.2000000000000082E-2</v>
      </c>
      <c r="L201" s="3">
        <v>0.315</v>
      </c>
      <c r="M201" s="3">
        <v>3.2500000000000001E-2</v>
      </c>
      <c r="P201" s="3">
        <v>43.6</v>
      </c>
    </row>
    <row r="202" spans="1:16" ht="13.15" x14ac:dyDescent="0.4">
      <c r="A202" s="3">
        <v>321</v>
      </c>
      <c r="B202" s="9"/>
      <c r="C202" s="5" t="s">
        <v>32</v>
      </c>
      <c r="D202" s="5">
        <v>6</v>
      </c>
      <c r="E202" s="3">
        <v>4</v>
      </c>
      <c r="F202" s="3">
        <v>2</v>
      </c>
      <c r="G202" s="3">
        <v>1</v>
      </c>
      <c r="H202" s="6" t="s">
        <v>44</v>
      </c>
      <c r="I202" s="3">
        <v>0.78400000000000003</v>
      </c>
      <c r="J202" s="3">
        <v>0.75700000000000001</v>
      </c>
      <c r="K202" s="9">
        <f>I202-J202</f>
        <v>2.7000000000000024E-2</v>
      </c>
      <c r="L202" s="3">
        <v>0.30399999999999999</v>
      </c>
      <c r="M202" s="3">
        <v>3.44E-2</v>
      </c>
      <c r="P202" s="3">
        <v>45.3</v>
      </c>
    </row>
    <row r="203" spans="1:16" ht="13.15" x14ac:dyDescent="0.4">
      <c r="A203" s="3">
        <v>322</v>
      </c>
      <c r="B203" s="9"/>
      <c r="C203" s="5" t="s">
        <v>32</v>
      </c>
      <c r="D203" s="5">
        <v>6</v>
      </c>
      <c r="E203" s="3">
        <v>4</v>
      </c>
      <c r="F203" s="3">
        <v>2</v>
      </c>
      <c r="G203" s="3">
        <v>2</v>
      </c>
      <c r="H203" s="6" t="s">
        <v>44</v>
      </c>
      <c r="I203" s="3">
        <v>0.77600000000000002</v>
      </c>
      <c r="J203" s="3">
        <v>0.71399999999999997</v>
      </c>
      <c r="K203" s="9">
        <f>I203-J203</f>
        <v>6.2000000000000055E-2</v>
      </c>
      <c r="L203" s="3">
        <v>0.29499999999999998</v>
      </c>
      <c r="M203" s="3">
        <v>3.2199999999999999E-2</v>
      </c>
      <c r="P203" s="3">
        <v>44</v>
      </c>
    </row>
    <row r="204" spans="1:16" ht="13.15" x14ac:dyDescent="0.4">
      <c r="A204" s="3">
        <v>323</v>
      </c>
      <c r="B204" s="9"/>
      <c r="C204" s="5" t="s">
        <v>32</v>
      </c>
      <c r="D204" s="5">
        <v>6</v>
      </c>
      <c r="E204" s="3">
        <v>4</v>
      </c>
      <c r="F204" s="3">
        <v>3</v>
      </c>
      <c r="G204" s="3">
        <v>1</v>
      </c>
      <c r="H204" s="6" t="s">
        <v>45</v>
      </c>
      <c r="I204" s="3">
        <v>0.81200000000000006</v>
      </c>
      <c r="J204" s="3">
        <v>0.751</v>
      </c>
      <c r="K204" s="9">
        <f>I204-J204</f>
        <v>6.1000000000000054E-2</v>
      </c>
      <c r="L204" s="3">
        <v>0.255</v>
      </c>
      <c r="M204" s="3">
        <v>1.7100000000000001E-2</v>
      </c>
      <c r="P204" s="3">
        <v>44.7</v>
      </c>
    </row>
    <row r="205" spans="1:16" ht="13.15" x14ac:dyDescent="0.4">
      <c r="A205" s="3">
        <v>324</v>
      </c>
      <c r="B205" s="9"/>
      <c r="C205" s="5" t="s">
        <v>32</v>
      </c>
      <c r="D205" s="5">
        <v>6</v>
      </c>
      <c r="E205" s="3">
        <v>4</v>
      </c>
      <c r="F205" s="3">
        <v>3</v>
      </c>
      <c r="G205" s="3">
        <v>2</v>
      </c>
      <c r="H205" s="6" t="s">
        <v>45</v>
      </c>
      <c r="I205" s="3">
        <v>0.79900000000000004</v>
      </c>
      <c r="J205" s="3">
        <v>0.747</v>
      </c>
      <c r="K205" s="9">
        <f>I205-J205</f>
        <v>5.2000000000000046E-2</v>
      </c>
      <c r="L205" s="3">
        <v>0.21299999999999999</v>
      </c>
      <c r="M205" s="3">
        <v>1.77E-2</v>
      </c>
      <c r="P205" s="3">
        <v>47.7</v>
      </c>
    </row>
    <row r="206" spans="1:16" ht="13.15" x14ac:dyDescent="0.4">
      <c r="A206" s="3">
        <v>325</v>
      </c>
      <c r="B206" s="9"/>
      <c r="C206" s="5" t="s">
        <v>32</v>
      </c>
      <c r="D206" s="5">
        <v>6</v>
      </c>
      <c r="E206" s="3">
        <v>5</v>
      </c>
      <c r="F206" s="3">
        <v>1</v>
      </c>
      <c r="G206" s="3">
        <v>1</v>
      </c>
      <c r="H206" s="6" t="s">
        <v>35</v>
      </c>
      <c r="I206" s="3">
        <v>0.78900000000000003</v>
      </c>
      <c r="J206" s="3">
        <v>0.74299999999999999</v>
      </c>
      <c r="K206" s="9">
        <f>I206-J206</f>
        <v>4.6000000000000041E-2</v>
      </c>
      <c r="L206" s="3">
        <v>0.27600000000000002</v>
      </c>
      <c r="M206" s="3">
        <v>2.81E-2</v>
      </c>
      <c r="P206" s="3">
        <v>40.6</v>
      </c>
    </row>
    <row r="207" spans="1:16" ht="13.15" x14ac:dyDescent="0.4">
      <c r="A207" s="3">
        <v>326</v>
      </c>
      <c r="B207" s="9"/>
      <c r="C207" s="5" t="s">
        <v>32</v>
      </c>
      <c r="D207" s="5">
        <v>6</v>
      </c>
      <c r="E207" s="3">
        <v>5</v>
      </c>
      <c r="F207" s="3">
        <v>1</v>
      </c>
      <c r="G207" s="3">
        <v>2</v>
      </c>
      <c r="H207" s="6" t="s">
        <v>35</v>
      </c>
      <c r="I207" s="3">
        <v>0.78300000000000003</v>
      </c>
      <c r="J207" s="3">
        <v>0.73</v>
      </c>
      <c r="K207" s="9">
        <f>I207-J207</f>
        <v>5.3000000000000047E-2</v>
      </c>
      <c r="L207" s="3">
        <v>0.25</v>
      </c>
      <c r="M207" s="3">
        <v>2.46E-2</v>
      </c>
      <c r="P207" s="3">
        <v>36.6</v>
      </c>
    </row>
    <row r="208" spans="1:16" ht="13.15" x14ac:dyDescent="0.4">
      <c r="A208" s="3">
        <v>327</v>
      </c>
      <c r="B208" s="9"/>
      <c r="C208" s="5" t="s">
        <v>32</v>
      </c>
      <c r="D208" s="5">
        <v>6</v>
      </c>
      <c r="E208" s="3">
        <v>5</v>
      </c>
      <c r="F208" s="3">
        <v>2</v>
      </c>
      <c r="G208" s="3">
        <v>1</v>
      </c>
      <c r="H208" s="6" t="s">
        <v>44</v>
      </c>
      <c r="I208" s="3">
        <v>0.7</v>
      </c>
      <c r="J208" s="3">
        <v>0.66300000000000003</v>
      </c>
      <c r="K208" s="9">
        <f>I208-J208</f>
        <v>3.6999999999999922E-2</v>
      </c>
      <c r="L208" s="3">
        <v>0.30599999999999999</v>
      </c>
      <c r="M208" s="3">
        <v>3.2300000000000002E-2</v>
      </c>
      <c r="P208" s="3">
        <v>18</v>
      </c>
    </row>
    <row r="209" spans="1:18" ht="13.15" x14ac:dyDescent="0.4">
      <c r="A209" s="3">
        <v>328</v>
      </c>
      <c r="B209" s="9"/>
      <c r="C209" s="5" t="s">
        <v>32</v>
      </c>
      <c r="D209" s="5">
        <v>6</v>
      </c>
      <c r="E209" s="3">
        <v>5</v>
      </c>
      <c r="F209" s="3">
        <v>2</v>
      </c>
      <c r="G209" s="3">
        <v>2</v>
      </c>
      <c r="H209" s="6" t="s">
        <v>44</v>
      </c>
      <c r="I209" s="3">
        <v>0.64300000000000002</v>
      </c>
      <c r="J209" s="3">
        <v>0.64900000000000002</v>
      </c>
      <c r="K209" s="9">
        <f>I209-J209</f>
        <v>-6.0000000000000053E-3</v>
      </c>
      <c r="L209" s="3">
        <v>0.307</v>
      </c>
      <c r="M209" s="3">
        <v>3.2599999999999997E-2</v>
      </c>
      <c r="P209" s="3">
        <v>17.8</v>
      </c>
    </row>
    <row r="210" spans="1:18" ht="13.15" x14ac:dyDescent="0.4">
      <c r="A210" s="3">
        <v>329</v>
      </c>
      <c r="B210" s="9"/>
      <c r="C210" s="5" t="s">
        <v>32</v>
      </c>
      <c r="D210" s="5">
        <v>6</v>
      </c>
      <c r="E210" s="3">
        <v>5</v>
      </c>
      <c r="F210" s="3">
        <v>3</v>
      </c>
      <c r="G210" s="3">
        <v>1</v>
      </c>
      <c r="H210" s="6" t="s">
        <v>45</v>
      </c>
      <c r="I210" s="3">
        <v>0.77200000000000002</v>
      </c>
      <c r="J210" s="3">
        <v>0.71699999999999997</v>
      </c>
      <c r="K210" s="9">
        <f>I210-J210</f>
        <v>5.5000000000000049E-2</v>
      </c>
      <c r="L210" s="3">
        <v>0.26400000000000001</v>
      </c>
      <c r="M210" s="3">
        <v>2.5999999999999999E-2</v>
      </c>
      <c r="P210" s="3">
        <v>38.6</v>
      </c>
    </row>
    <row r="211" spans="1:18" ht="13.15" x14ac:dyDescent="0.4">
      <c r="A211" s="3">
        <v>330</v>
      </c>
      <c r="B211" s="9"/>
      <c r="C211" s="5" t="s">
        <v>32</v>
      </c>
      <c r="D211" s="5">
        <v>6</v>
      </c>
      <c r="E211" s="3">
        <v>5</v>
      </c>
      <c r="F211" s="3">
        <v>3</v>
      </c>
      <c r="G211" s="3">
        <v>2</v>
      </c>
      <c r="H211" s="6" t="s">
        <v>45</v>
      </c>
      <c r="I211" s="3">
        <v>0.78400000000000003</v>
      </c>
      <c r="J211" s="3">
        <v>0.70299999999999996</v>
      </c>
      <c r="K211" s="9">
        <f>I211-J211</f>
        <v>8.1000000000000072E-2</v>
      </c>
      <c r="L211" s="3">
        <v>0.25600000000000001</v>
      </c>
      <c r="M211" s="3">
        <v>2.6499999999999999E-2</v>
      </c>
      <c r="P211" s="3">
        <v>38.9</v>
      </c>
    </row>
    <row r="212" spans="1:18" ht="13.15" x14ac:dyDescent="0.4">
      <c r="A212" s="3">
        <v>361</v>
      </c>
      <c r="B212" s="9"/>
      <c r="C212" s="5" t="s">
        <v>36</v>
      </c>
      <c r="D212" s="5">
        <v>7</v>
      </c>
      <c r="E212" s="3">
        <v>1</v>
      </c>
      <c r="F212" s="3">
        <v>1</v>
      </c>
      <c r="G212" s="3">
        <v>1</v>
      </c>
      <c r="H212" s="6" t="s">
        <v>35</v>
      </c>
      <c r="I212" s="3">
        <v>0.78</v>
      </c>
      <c r="J212" s="3">
        <v>0.747</v>
      </c>
      <c r="K212" s="9">
        <f>I212-J212</f>
        <v>3.3000000000000029E-2</v>
      </c>
      <c r="L212" s="3">
        <v>0.43099999999999999</v>
      </c>
      <c r="M212" s="3">
        <v>5.2200000000000003E-2</v>
      </c>
      <c r="P212" s="3">
        <v>44.3</v>
      </c>
      <c r="Q212" s="9">
        <v>5</v>
      </c>
      <c r="R212" s="9">
        <v>3.8512</v>
      </c>
    </row>
    <row r="213" spans="1:18" ht="13.15" x14ac:dyDescent="0.4">
      <c r="A213" s="3">
        <v>362</v>
      </c>
      <c r="B213" s="9"/>
      <c r="C213" s="5" t="s">
        <v>36</v>
      </c>
      <c r="D213" s="5">
        <v>7</v>
      </c>
      <c r="E213" s="3">
        <v>1</v>
      </c>
      <c r="F213" s="3">
        <v>1</v>
      </c>
      <c r="G213" s="3">
        <v>2</v>
      </c>
      <c r="H213" s="6" t="s">
        <v>35</v>
      </c>
      <c r="I213" s="3">
        <v>0.77900000000000003</v>
      </c>
      <c r="J213" s="3">
        <v>0.746</v>
      </c>
      <c r="K213" s="9">
        <f>I213-J213</f>
        <v>3.3000000000000029E-2</v>
      </c>
      <c r="L213" s="3">
        <v>0.435</v>
      </c>
      <c r="M213" s="3">
        <v>4.8800000000000003E-2</v>
      </c>
      <c r="P213" s="3">
        <v>44.1</v>
      </c>
      <c r="Q213" s="9">
        <v>5</v>
      </c>
      <c r="R213" s="9">
        <v>3.8512</v>
      </c>
    </row>
    <row r="214" spans="1:18" ht="13.15" x14ac:dyDescent="0.4">
      <c r="A214" s="3">
        <v>363</v>
      </c>
      <c r="B214" s="9"/>
      <c r="C214" s="5" t="s">
        <v>36</v>
      </c>
      <c r="D214" s="5">
        <v>7</v>
      </c>
      <c r="E214" s="3">
        <v>1</v>
      </c>
      <c r="F214" s="3">
        <v>2</v>
      </c>
      <c r="G214" s="3">
        <v>1</v>
      </c>
      <c r="H214" s="6" t="s">
        <v>44</v>
      </c>
      <c r="I214" s="3">
        <v>0.78600000000000003</v>
      </c>
      <c r="J214" s="3">
        <v>0.77200000000000002</v>
      </c>
      <c r="K214" s="9">
        <f>I214-J214</f>
        <v>1.4000000000000012E-2</v>
      </c>
      <c r="L214" s="3">
        <v>0.39600000000000002</v>
      </c>
      <c r="M214" s="3">
        <v>5.16E-2</v>
      </c>
      <c r="P214" s="3">
        <v>44.5</v>
      </c>
    </row>
    <row r="215" spans="1:18" ht="13.15" x14ac:dyDescent="0.4">
      <c r="A215" s="3">
        <v>364</v>
      </c>
      <c r="B215" s="9"/>
      <c r="C215" s="5" t="s">
        <v>36</v>
      </c>
      <c r="D215" s="5">
        <v>7</v>
      </c>
      <c r="E215" s="3">
        <v>1</v>
      </c>
      <c r="F215" s="3">
        <v>2</v>
      </c>
      <c r="G215" s="3">
        <v>2</v>
      </c>
      <c r="H215" s="6" t="s">
        <v>44</v>
      </c>
      <c r="I215" s="3">
        <v>0.76</v>
      </c>
      <c r="J215" s="3">
        <v>0.746</v>
      </c>
      <c r="K215" s="9">
        <f>I215-J215</f>
        <v>1.4000000000000012E-2</v>
      </c>
      <c r="L215" s="3">
        <v>0.41699999999999998</v>
      </c>
      <c r="M215" s="3">
        <v>5.2600000000000001E-2</v>
      </c>
      <c r="P215" s="3">
        <v>45.5</v>
      </c>
    </row>
    <row r="216" spans="1:18" ht="13.15" x14ac:dyDescent="0.4">
      <c r="A216" s="3">
        <v>365</v>
      </c>
      <c r="B216" s="9"/>
      <c r="C216" s="5" t="s">
        <v>36</v>
      </c>
      <c r="D216" s="5">
        <v>7</v>
      </c>
      <c r="E216" s="3">
        <v>1</v>
      </c>
      <c r="F216" s="3">
        <v>3</v>
      </c>
      <c r="G216" s="3">
        <v>1</v>
      </c>
      <c r="H216" s="6" t="s">
        <v>45</v>
      </c>
      <c r="I216" s="3">
        <v>0.79300000000000004</v>
      </c>
      <c r="J216" s="3">
        <v>0.76500000000000001</v>
      </c>
      <c r="K216" s="9">
        <f>I216-J216</f>
        <v>2.8000000000000025E-2</v>
      </c>
      <c r="L216" s="3">
        <v>0.40500000000000003</v>
      </c>
      <c r="M216" s="3">
        <v>4.5400000000000003E-2</v>
      </c>
      <c r="P216" s="3">
        <v>53.3</v>
      </c>
    </row>
    <row r="217" spans="1:18" ht="13.15" x14ac:dyDescent="0.4">
      <c r="A217" s="3">
        <v>366</v>
      </c>
      <c r="B217" s="9"/>
      <c r="C217" s="5" t="s">
        <v>36</v>
      </c>
      <c r="D217" s="5">
        <v>7</v>
      </c>
      <c r="E217" s="3">
        <v>1</v>
      </c>
      <c r="F217" s="3">
        <v>3</v>
      </c>
      <c r="G217" s="3">
        <v>2</v>
      </c>
      <c r="H217" s="6" t="s">
        <v>45</v>
      </c>
      <c r="I217" s="3">
        <v>0.78600000000000003</v>
      </c>
      <c r="J217" s="3">
        <v>0.75600000000000001</v>
      </c>
      <c r="K217" s="9">
        <f>I217-J217</f>
        <v>3.0000000000000027E-2</v>
      </c>
      <c r="L217" s="3">
        <v>0.41299999999999998</v>
      </c>
      <c r="M217" s="3">
        <v>4.8300000000000003E-2</v>
      </c>
      <c r="P217" s="3">
        <v>51.4</v>
      </c>
    </row>
    <row r="218" spans="1:18" ht="13.15" x14ac:dyDescent="0.4">
      <c r="A218" s="3">
        <v>367</v>
      </c>
      <c r="B218" s="9"/>
      <c r="C218" s="5" t="s">
        <v>36</v>
      </c>
      <c r="D218" s="5">
        <v>7</v>
      </c>
      <c r="E218" s="3">
        <v>2</v>
      </c>
      <c r="F218" s="3">
        <v>1</v>
      </c>
      <c r="G218" s="3">
        <v>1</v>
      </c>
      <c r="H218" s="6" t="s">
        <v>35</v>
      </c>
      <c r="I218" s="3">
        <v>0.81399999999999995</v>
      </c>
      <c r="J218" s="3">
        <v>0.79300000000000004</v>
      </c>
      <c r="K218" s="9">
        <f>I218-J218</f>
        <v>2.0999999999999908E-2</v>
      </c>
      <c r="L218" s="3">
        <v>0.436</v>
      </c>
      <c r="M218" s="3">
        <v>4.2900000000000001E-2</v>
      </c>
      <c r="P218" s="3">
        <v>57.4</v>
      </c>
    </row>
    <row r="219" spans="1:18" ht="13.15" x14ac:dyDescent="0.4">
      <c r="A219" s="3">
        <v>368</v>
      </c>
      <c r="B219" s="9"/>
      <c r="C219" s="5" t="s">
        <v>36</v>
      </c>
      <c r="D219" s="5">
        <v>7</v>
      </c>
      <c r="E219" s="3">
        <v>2</v>
      </c>
      <c r="F219" s="3">
        <v>1</v>
      </c>
      <c r="G219" s="3">
        <v>2</v>
      </c>
      <c r="H219" s="6" t="s">
        <v>35</v>
      </c>
      <c r="I219" s="3">
        <v>0.80800000000000005</v>
      </c>
      <c r="J219" s="3">
        <v>0.79700000000000004</v>
      </c>
      <c r="K219" s="9">
        <f>I219-J219</f>
        <v>1.100000000000001E-2</v>
      </c>
      <c r="L219" s="3">
        <v>0.33400000000000002</v>
      </c>
      <c r="M219" s="3">
        <v>3.9399999999999998E-2</v>
      </c>
      <c r="P219" s="3">
        <v>53.5</v>
      </c>
    </row>
    <row r="220" spans="1:18" ht="13.15" x14ac:dyDescent="0.4">
      <c r="A220" s="3">
        <v>369</v>
      </c>
      <c r="B220" s="9"/>
      <c r="C220" s="5" t="s">
        <v>36</v>
      </c>
      <c r="D220" s="5">
        <v>7</v>
      </c>
      <c r="E220" s="3">
        <v>2</v>
      </c>
      <c r="F220" s="3">
        <v>2</v>
      </c>
      <c r="G220" s="3">
        <v>1</v>
      </c>
      <c r="H220" s="6" t="s">
        <v>44</v>
      </c>
      <c r="I220" s="3">
        <v>0.79</v>
      </c>
      <c r="J220" s="3">
        <v>0.78</v>
      </c>
      <c r="K220" s="9">
        <f>I220-J220</f>
        <v>1.0000000000000009E-2</v>
      </c>
      <c r="L220" s="3">
        <v>0.39</v>
      </c>
      <c r="M220" s="3">
        <v>4.5100000000000001E-2</v>
      </c>
      <c r="P220" s="3">
        <v>60.8</v>
      </c>
    </row>
    <row r="221" spans="1:18" ht="13.15" x14ac:dyDescent="0.4">
      <c r="A221" s="3">
        <v>370</v>
      </c>
      <c r="B221" s="9"/>
      <c r="C221" s="5" t="s">
        <v>36</v>
      </c>
      <c r="D221" s="5">
        <v>7</v>
      </c>
      <c r="E221" s="3">
        <v>2</v>
      </c>
      <c r="F221" s="3">
        <v>2</v>
      </c>
      <c r="G221" s="3">
        <v>2</v>
      </c>
      <c r="H221" s="6" t="s">
        <v>44</v>
      </c>
      <c r="I221" s="3">
        <v>0.78800000000000003</v>
      </c>
      <c r="J221" s="3">
        <v>0.77300000000000002</v>
      </c>
      <c r="K221" s="9">
        <f>I221-J221</f>
        <v>1.5000000000000013E-2</v>
      </c>
      <c r="L221" s="3">
        <v>0.39500000000000002</v>
      </c>
      <c r="M221" s="3">
        <v>4.3400000000000001E-2</v>
      </c>
      <c r="P221" s="3">
        <v>60.2</v>
      </c>
    </row>
    <row r="222" spans="1:18" ht="13.15" x14ac:dyDescent="0.4">
      <c r="A222" s="3">
        <v>371</v>
      </c>
      <c r="B222" s="9"/>
      <c r="C222" s="5" t="s">
        <v>36</v>
      </c>
      <c r="D222" s="5">
        <v>7</v>
      </c>
      <c r="E222" s="3">
        <v>2</v>
      </c>
      <c r="F222" s="3">
        <v>3</v>
      </c>
      <c r="G222" s="3">
        <v>1</v>
      </c>
      <c r="H222" s="6" t="s">
        <v>45</v>
      </c>
      <c r="I222" s="3">
        <v>0.79</v>
      </c>
      <c r="J222" s="3">
        <v>0.78500000000000003</v>
      </c>
      <c r="K222" s="9">
        <f>I222-J222</f>
        <v>5.0000000000000044E-3</v>
      </c>
      <c r="L222" s="3">
        <v>0.34399999999999997</v>
      </c>
      <c r="M222" s="3">
        <v>4.1300000000000003E-2</v>
      </c>
      <c r="P222" s="3">
        <v>42.4</v>
      </c>
    </row>
    <row r="223" spans="1:18" ht="13.15" x14ac:dyDescent="0.4">
      <c r="A223" s="3">
        <v>372</v>
      </c>
      <c r="B223" s="9"/>
      <c r="C223" s="5" t="s">
        <v>36</v>
      </c>
      <c r="D223" s="5">
        <v>7</v>
      </c>
      <c r="E223" s="3">
        <v>2</v>
      </c>
      <c r="F223" s="3">
        <v>3</v>
      </c>
      <c r="G223" s="3">
        <v>2</v>
      </c>
      <c r="H223" s="6" t="s">
        <v>45</v>
      </c>
      <c r="I223" s="3">
        <v>0.79</v>
      </c>
      <c r="J223" s="3">
        <v>0.78800000000000003</v>
      </c>
      <c r="K223" s="9">
        <f>I223-J223</f>
        <v>2.0000000000000018E-3</v>
      </c>
      <c r="L223" s="3">
        <v>0.33800000000000002</v>
      </c>
      <c r="M223" s="3">
        <v>4.0500000000000001E-2</v>
      </c>
      <c r="P223" s="3">
        <v>45.4</v>
      </c>
    </row>
    <row r="224" spans="1:18" ht="13.15" x14ac:dyDescent="0.4">
      <c r="A224" s="3">
        <v>373</v>
      </c>
      <c r="B224" s="9"/>
      <c r="C224" s="5" t="s">
        <v>36</v>
      </c>
      <c r="D224" s="5">
        <v>7</v>
      </c>
      <c r="E224" s="3">
        <v>3</v>
      </c>
      <c r="F224" s="3">
        <v>1</v>
      </c>
      <c r="G224" s="3">
        <v>1</v>
      </c>
      <c r="H224" s="6" t="s">
        <v>35</v>
      </c>
      <c r="I224" s="3">
        <v>0.76300000000000001</v>
      </c>
      <c r="J224" s="3">
        <v>0.73</v>
      </c>
      <c r="K224" s="9">
        <f>I224-J224</f>
        <v>3.3000000000000029E-2</v>
      </c>
      <c r="L224" s="3">
        <v>0.45200000000000001</v>
      </c>
      <c r="M224" s="3">
        <v>5.5399999999999998E-2</v>
      </c>
      <c r="P224" s="3">
        <v>47.1</v>
      </c>
    </row>
    <row r="225" spans="1:16" ht="13.15" x14ac:dyDescent="0.4">
      <c r="A225" s="3">
        <v>374</v>
      </c>
      <c r="B225" s="9"/>
      <c r="C225" s="5" t="s">
        <v>36</v>
      </c>
      <c r="D225" s="5">
        <v>7</v>
      </c>
      <c r="E225" s="3">
        <v>3</v>
      </c>
      <c r="F225" s="3">
        <v>1</v>
      </c>
      <c r="G225" s="3">
        <v>2</v>
      </c>
      <c r="H225" s="6" t="s">
        <v>35</v>
      </c>
      <c r="I225" s="3">
        <v>0.76400000000000001</v>
      </c>
      <c r="J225" s="3">
        <v>0.73199999999999998</v>
      </c>
      <c r="K225" s="9">
        <f>I225-J225</f>
        <v>3.2000000000000028E-2</v>
      </c>
      <c r="L225" s="3">
        <v>0.45800000000000002</v>
      </c>
      <c r="M225" s="3">
        <v>5.79E-2</v>
      </c>
      <c r="P225" s="3">
        <v>48.7</v>
      </c>
    </row>
    <row r="226" spans="1:16" ht="13.15" x14ac:dyDescent="0.4">
      <c r="A226" s="3">
        <v>375</v>
      </c>
      <c r="B226" s="9"/>
      <c r="C226" s="5" t="s">
        <v>36</v>
      </c>
      <c r="D226" s="5">
        <v>7</v>
      </c>
      <c r="E226" s="3">
        <v>3</v>
      </c>
      <c r="F226" s="3">
        <v>2</v>
      </c>
      <c r="G226" s="3">
        <v>1</v>
      </c>
      <c r="H226" s="6" t="s">
        <v>44</v>
      </c>
      <c r="I226" s="3">
        <v>0.77200000000000002</v>
      </c>
      <c r="J226" s="3">
        <v>0.73099999999999998</v>
      </c>
      <c r="K226" s="9">
        <f>I226-J226</f>
        <v>4.1000000000000036E-2</v>
      </c>
      <c r="L226" s="3">
        <v>0.317</v>
      </c>
      <c r="M226" s="3">
        <v>3.4700000000000002E-2</v>
      </c>
      <c r="P226" s="3">
        <v>35.299999999999997</v>
      </c>
    </row>
    <row r="227" spans="1:16" ht="13.15" x14ac:dyDescent="0.4">
      <c r="A227" s="3">
        <v>376</v>
      </c>
      <c r="B227" s="9"/>
      <c r="C227" s="5" t="s">
        <v>36</v>
      </c>
      <c r="D227" s="5">
        <v>7</v>
      </c>
      <c r="E227" s="3">
        <v>3</v>
      </c>
      <c r="F227" s="3">
        <v>2</v>
      </c>
      <c r="G227" s="3">
        <v>2</v>
      </c>
      <c r="H227" s="6" t="s">
        <v>44</v>
      </c>
      <c r="I227" s="3">
        <v>0.76600000000000001</v>
      </c>
      <c r="J227" s="3">
        <v>0.70699999999999996</v>
      </c>
      <c r="K227" s="9">
        <f>I227-J227</f>
        <v>5.9000000000000052E-2</v>
      </c>
      <c r="L227" s="3">
        <v>0.317</v>
      </c>
      <c r="M227" s="3">
        <v>3.5700000000000003E-2</v>
      </c>
      <c r="P227" s="3">
        <v>37.799999999999997</v>
      </c>
    </row>
    <row r="228" spans="1:16" ht="13.15" x14ac:dyDescent="0.4">
      <c r="A228" s="3">
        <v>377</v>
      </c>
      <c r="B228" s="9"/>
      <c r="C228" s="5" t="s">
        <v>36</v>
      </c>
      <c r="D228" s="5">
        <v>7</v>
      </c>
      <c r="E228" s="3">
        <v>3</v>
      </c>
      <c r="F228" s="3">
        <v>3</v>
      </c>
      <c r="G228" s="3">
        <v>1</v>
      </c>
      <c r="H228" s="6" t="s">
        <v>45</v>
      </c>
      <c r="I228" s="3">
        <v>0.75</v>
      </c>
      <c r="J228" s="3">
        <v>0.70699999999999996</v>
      </c>
      <c r="K228" s="9">
        <f>I228-J228</f>
        <v>4.3000000000000038E-2</v>
      </c>
      <c r="L228" s="3">
        <v>0.36</v>
      </c>
      <c r="M228" s="3">
        <v>4.0300000000000002E-2</v>
      </c>
      <c r="P228" s="3">
        <v>45.4</v>
      </c>
    </row>
    <row r="229" spans="1:16" ht="13.15" x14ac:dyDescent="0.4">
      <c r="A229" s="3">
        <v>378</v>
      </c>
      <c r="B229" s="9"/>
      <c r="C229" s="5" t="s">
        <v>36</v>
      </c>
      <c r="D229" s="5">
        <v>7</v>
      </c>
      <c r="E229" s="3">
        <v>3</v>
      </c>
      <c r="F229" s="3">
        <v>3</v>
      </c>
      <c r="G229" s="3">
        <v>2</v>
      </c>
      <c r="H229" s="6" t="s">
        <v>45</v>
      </c>
      <c r="I229" s="3">
        <v>0.77500000000000002</v>
      </c>
      <c r="J229" s="3">
        <v>0.74</v>
      </c>
      <c r="K229" s="9">
        <f>I229-J229</f>
        <v>3.5000000000000031E-2</v>
      </c>
      <c r="L229" s="3">
        <v>0.35699999999999998</v>
      </c>
      <c r="M229" s="3">
        <v>4.1500000000000002E-2</v>
      </c>
      <c r="P229" s="3">
        <v>46.7</v>
      </c>
    </row>
    <row r="230" spans="1:16" ht="13.15" x14ac:dyDescent="0.4">
      <c r="A230" s="3">
        <v>379</v>
      </c>
      <c r="B230" s="9"/>
      <c r="C230" s="5" t="s">
        <v>36</v>
      </c>
      <c r="D230" s="5">
        <v>7</v>
      </c>
      <c r="E230" s="3">
        <v>4</v>
      </c>
      <c r="F230" s="3">
        <v>1</v>
      </c>
      <c r="G230" s="3">
        <v>1</v>
      </c>
      <c r="H230" s="6" t="s">
        <v>35</v>
      </c>
      <c r="I230" s="3">
        <v>0.76700000000000002</v>
      </c>
      <c r="J230" s="3">
        <v>0.71299999999999997</v>
      </c>
      <c r="K230" s="9">
        <f>I230-J230</f>
        <v>5.4000000000000048E-2</v>
      </c>
      <c r="L230" s="3">
        <v>0.41</v>
      </c>
      <c r="M230" s="3">
        <v>4.6199999999999998E-2</v>
      </c>
      <c r="P230" s="3">
        <v>42.4</v>
      </c>
    </row>
    <row r="231" spans="1:16" ht="13.15" x14ac:dyDescent="0.4">
      <c r="A231" s="3">
        <v>380</v>
      </c>
      <c r="B231" s="9"/>
      <c r="C231" s="5" t="s">
        <v>36</v>
      </c>
      <c r="D231" s="5">
        <v>7</v>
      </c>
      <c r="E231" s="3">
        <v>4</v>
      </c>
      <c r="F231" s="3">
        <v>1</v>
      </c>
      <c r="G231" s="3">
        <v>2</v>
      </c>
      <c r="H231" s="6" t="s">
        <v>35</v>
      </c>
      <c r="I231" s="3">
        <v>0.77800000000000002</v>
      </c>
      <c r="J231" s="3">
        <v>0.72799999999999998</v>
      </c>
      <c r="K231" s="9">
        <f>I231-J231</f>
        <v>5.0000000000000044E-2</v>
      </c>
      <c r="L231" s="3">
        <v>0.378</v>
      </c>
      <c r="M231" s="3">
        <v>4.3299999999999998E-2</v>
      </c>
      <c r="P231" s="9">
        <v>44.6</v>
      </c>
    </row>
    <row r="232" spans="1:16" ht="13.15" x14ac:dyDescent="0.4">
      <c r="A232" s="3">
        <v>381</v>
      </c>
      <c r="B232" s="9"/>
      <c r="C232" s="5" t="s">
        <v>36</v>
      </c>
      <c r="D232" s="5">
        <v>7</v>
      </c>
      <c r="E232" s="3">
        <v>4</v>
      </c>
      <c r="F232" s="3">
        <v>2</v>
      </c>
      <c r="G232" s="3">
        <v>1</v>
      </c>
      <c r="H232" s="6" t="s">
        <v>44</v>
      </c>
      <c r="I232" s="3">
        <v>0.79200000000000004</v>
      </c>
      <c r="J232" s="3">
        <v>0.77200000000000002</v>
      </c>
      <c r="K232" s="9">
        <f>I232-J232</f>
        <v>2.0000000000000018E-2</v>
      </c>
      <c r="L232" s="3">
        <v>0.41</v>
      </c>
      <c r="M232" s="3">
        <v>5.6300000000000003E-2</v>
      </c>
      <c r="P232" s="3">
        <v>64.7</v>
      </c>
    </row>
    <row r="233" spans="1:16" ht="13.15" x14ac:dyDescent="0.4">
      <c r="A233" s="3">
        <v>382</v>
      </c>
      <c r="B233" s="9"/>
      <c r="C233" s="5" t="s">
        <v>36</v>
      </c>
      <c r="D233" s="5">
        <v>7</v>
      </c>
      <c r="E233" s="3">
        <v>4</v>
      </c>
      <c r="F233" s="3">
        <v>2</v>
      </c>
      <c r="G233" s="3">
        <v>2</v>
      </c>
      <c r="H233" s="6" t="s">
        <v>44</v>
      </c>
      <c r="I233" s="3">
        <v>0.8</v>
      </c>
      <c r="J233" s="3">
        <v>0.77400000000000002</v>
      </c>
      <c r="K233" s="9">
        <f>I233-J233</f>
        <v>2.6000000000000023E-2</v>
      </c>
      <c r="L233" s="3">
        <v>0.39500000000000002</v>
      </c>
      <c r="M233" s="3">
        <v>5.2900000000000003E-2</v>
      </c>
      <c r="P233" s="3">
        <v>69.599999999999994</v>
      </c>
    </row>
    <row r="234" spans="1:16" ht="13.15" x14ac:dyDescent="0.4">
      <c r="A234" s="3">
        <v>383</v>
      </c>
      <c r="B234" s="9"/>
      <c r="C234" s="5" t="s">
        <v>36</v>
      </c>
      <c r="D234" s="5">
        <v>7</v>
      </c>
      <c r="E234" s="3">
        <v>4</v>
      </c>
      <c r="F234" s="3">
        <v>3</v>
      </c>
      <c r="G234" s="3">
        <v>1</v>
      </c>
      <c r="H234" s="6" t="s">
        <v>45</v>
      </c>
      <c r="I234" s="3">
        <v>0.66700000000000004</v>
      </c>
      <c r="J234" s="3">
        <v>0.66900000000000004</v>
      </c>
      <c r="K234" s="9">
        <f>I234-J234</f>
        <v>-2.0000000000000018E-3</v>
      </c>
      <c r="L234" s="3">
        <v>0.46700000000000003</v>
      </c>
      <c r="M234" s="3">
        <v>5.9400000000000001E-2</v>
      </c>
      <c r="P234" s="3">
        <v>61.1</v>
      </c>
    </row>
    <row r="235" spans="1:16" ht="13.15" x14ac:dyDescent="0.4">
      <c r="A235" s="3">
        <v>384</v>
      </c>
      <c r="B235" s="9"/>
      <c r="C235" s="5" t="s">
        <v>36</v>
      </c>
      <c r="D235" s="5">
        <v>7</v>
      </c>
      <c r="E235" s="3">
        <v>4</v>
      </c>
      <c r="F235" s="3">
        <v>3</v>
      </c>
      <c r="G235" s="3">
        <v>2</v>
      </c>
      <c r="H235" s="6" t="s">
        <v>45</v>
      </c>
      <c r="I235" s="3">
        <v>0.60199999999999998</v>
      </c>
      <c r="J235" s="3">
        <v>0.64200000000000002</v>
      </c>
      <c r="K235" s="9">
        <f>I235-J235</f>
        <v>-4.0000000000000036E-2</v>
      </c>
      <c r="L235" s="3">
        <v>0.45700000000000002</v>
      </c>
      <c r="M235" s="3">
        <v>5.8999999999999997E-2</v>
      </c>
      <c r="P235" s="3">
        <v>54.8</v>
      </c>
    </row>
    <row r="236" spans="1:16" ht="13.15" x14ac:dyDescent="0.4">
      <c r="A236" s="3">
        <v>385</v>
      </c>
      <c r="B236" s="9"/>
      <c r="C236" s="5" t="s">
        <v>36</v>
      </c>
      <c r="D236" s="5">
        <v>7</v>
      </c>
      <c r="E236" s="3">
        <v>5</v>
      </c>
      <c r="F236" s="3">
        <v>1</v>
      </c>
      <c r="G236" s="3">
        <v>1</v>
      </c>
      <c r="H236" s="6" t="s">
        <v>35</v>
      </c>
      <c r="I236" s="3">
        <v>0.77300000000000002</v>
      </c>
      <c r="J236" s="3">
        <v>0.72899999999999998</v>
      </c>
      <c r="K236" s="9">
        <f>I236-J236</f>
        <v>4.4000000000000039E-2</v>
      </c>
      <c r="L236" s="3">
        <v>0.36199999999999999</v>
      </c>
      <c r="M236" s="3">
        <v>4.41E-2</v>
      </c>
      <c r="P236" s="3">
        <v>38</v>
      </c>
    </row>
    <row r="237" spans="1:16" ht="13.15" x14ac:dyDescent="0.4">
      <c r="A237" s="3">
        <v>386</v>
      </c>
      <c r="B237" s="9"/>
      <c r="C237" s="5" t="s">
        <v>36</v>
      </c>
      <c r="D237" s="5">
        <v>7</v>
      </c>
      <c r="E237" s="3">
        <v>5</v>
      </c>
      <c r="F237" s="3">
        <v>1</v>
      </c>
      <c r="G237" s="3">
        <v>2</v>
      </c>
      <c r="H237" s="6" t="s">
        <v>35</v>
      </c>
      <c r="I237" s="3">
        <v>0.78600000000000003</v>
      </c>
      <c r="J237" s="3">
        <v>0.73099999999999998</v>
      </c>
      <c r="K237" s="9">
        <f>I237-J237</f>
        <v>5.5000000000000049E-2</v>
      </c>
      <c r="L237" s="3">
        <v>0.38700000000000001</v>
      </c>
      <c r="M237" s="3">
        <v>4.3799999999999999E-2</v>
      </c>
      <c r="P237" s="3">
        <v>43.8</v>
      </c>
    </row>
    <row r="238" spans="1:16" ht="13.15" x14ac:dyDescent="0.4">
      <c r="A238" s="3">
        <v>387</v>
      </c>
      <c r="B238" s="9"/>
      <c r="C238" s="5" t="s">
        <v>36</v>
      </c>
      <c r="D238" s="5">
        <v>7</v>
      </c>
      <c r="E238" s="3">
        <v>5</v>
      </c>
      <c r="F238" s="3">
        <v>2</v>
      </c>
      <c r="G238" s="3">
        <v>1</v>
      </c>
      <c r="H238" s="6" t="s">
        <v>44</v>
      </c>
      <c r="I238" s="3">
        <v>0.71</v>
      </c>
      <c r="J238" s="3">
        <v>0.73</v>
      </c>
      <c r="K238" s="9">
        <f>I238-J238</f>
        <v>-2.0000000000000018E-2</v>
      </c>
      <c r="L238" s="3">
        <v>0.39900000000000002</v>
      </c>
      <c r="M238" s="9">
        <v>4.6600000000000003E-2</v>
      </c>
      <c r="P238" s="3">
        <v>48</v>
      </c>
    </row>
    <row r="239" spans="1:16" ht="13.15" x14ac:dyDescent="0.4">
      <c r="A239" s="3">
        <v>388</v>
      </c>
      <c r="B239" s="9"/>
      <c r="C239" s="5" t="s">
        <v>36</v>
      </c>
      <c r="D239" s="5">
        <v>7</v>
      </c>
      <c r="E239" s="3">
        <v>5</v>
      </c>
      <c r="F239" s="3">
        <v>2</v>
      </c>
      <c r="G239" s="3">
        <v>2</v>
      </c>
      <c r="H239" s="6" t="s">
        <v>44</v>
      </c>
      <c r="I239" s="3">
        <v>0.71</v>
      </c>
      <c r="J239" s="3">
        <v>0.73199999999999998</v>
      </c>
      <c r="K239" s="9">
        <f>I239-J239</f>
        <v>-2.200000000000002E-2</v>
      </c>
      <c r="L239" s="3">
        <v>0.39900000000000002</v>
      </c>
      <c r="M239" s="3">
        <v>4.7399999999999998E-2</v>
      </c>
      <c r="P239" s="3">
        <v>37.5</v>
      </c>
    </row>
    <row r="240" spans="1:16" ht="13.15" x14ac:dyDescent="0.4">
      <c r="A240" s="3">
        <v>389</v>
      </c>
      <c r="B240" s="9"/>
      <c r="C240" s="5" t="s">
        <v>36</v>
      </c>
      <c r="D240" s="5">
        <v>7</v>
      </c>
      <c r="E240" s="3">
        <v>5</v>
      </c>
      <c r="F240" s="3">
        <v>3</v>
      </c>
      <c r="G240" s="3">
        <v>1</v>
      </c>
      <c r="H240" s="6" t="s">
        <v>45</v>
      </c>
      <c r="I240" s="3">
        <v>0.77500000000000002</v>
      </c>
      <c r="J240" s="3">
        <v>0.76600000000000001</v>
      </c>
      <c r="K240" s="9">
        <f>I240-J240</f>
        <v>9.000000000000008E-3</v>
      </c>
      <c r="L240" s="3">
        <v>0.42399999999999999</v>
      </c>
      <c r="M240" s="3">
        <v>4.8300000000000003E-2</v>
      </c>
      <c r="P240" s="3">
        <v>45.9</v>
      </c>
    </row>
    <row r="241" spans="1:18" ht="13.15" x14ac:dyDescent="0.4">
      <c r="A241" s="3">
        <v>390</v>
      </c>
      <c r="B241" s="9"/>
      <c r="C241" s="5" t="s">
        <v>36</v>
      </c>
      <c r="D241" s="5">
        <v>7</v>
      </c>
      <c r="E241" s="3">
        <v>5</v>
      </c>
      <c r="F241" s="3">
        <v>3</v>
      </c>
      <c r="G241" s="3">
        <v>2</v>
      </c>
      <c r="H241" s="6" t="s">
        <v>45</v>
      </c>
      <c r="I241" s="3">
        <v>0.76400000000000001</v>
      </c>
      <c r="J241" s="3">
        <v>0.75600000000000001</v>
      </c>
      <c r="K241" s="9">
        <f>I241-J241</f>
        <v>8.0000000000000071E-3</v>
      </c>
      <c r="L241" s="3">
        <v>0.39200000000000002</v>
      </c>
      <c r="M241" s="3">
        <v>4.5900000000000003E-2</v>
      </c>
      <c r="P241" s="3">
        <v>37.299999999999997</v>
      </c>
    </row>
    <row r="242" spans="1:18" ht="13.15" x14ac:dyDescent="0.4">
      <c r="A242" s="3">
        <v>391</v>
      </c>
      <c r="B242" s="9"/>
      <c r="C242" s="5" t="s">
        <v>48</v>
      </c>
      <c r="D242" s="5">
        <v>8</v>
      </c>
      <c r="E242" s="3">
        <v>1</v>
      </c>
      <c r="F242" s="3">
        <v>1</v>
      </c>
      <c r="G242" s="3">
        <v>1</v>
      </c>
      <c r="H242" s="6" t="s">
        <v>35</v>
      </c>
      <c r="I242" s="3">
        <v>0.74399999999999999</v>
      </c>
      <c r="J242" s="3">
        <v>0.70699999999999996</v>
      </c>
      <c r="K242" s="9">
        <f>I242-J242</f>
        <v>3.7000000000000033E-2</v>
      </c>
      <c r="L242" s="3">
        <v>0.32400000000000001</v>
      </c>
      <c r="M242" s="3">
        <v>2.86E-2</v>
      </c>
      <c r="P242" s="3">
        <v>29.9</v>
      </c>
    </row>
    <row r="243" spans="1:18" ht="13.15" x14ac:dyDescent="0.4">
      <c r="A243" s="3">
        <v>392</v>
      </c>
      <c r="B243" s="9"/>
      <c r="C243" s="5" t="s">
        <v>48</v>
      </c>
      <c r="D243" s="5">
        <v>8</v>
      </c>
      <c r="E243" s="3">
        <v>1</v>
      </c>
      <c r="F243" s="3">
        <v>1</v>
      </c>
      <c r="G243" s="3">
        <v>2</v>
      </c>
      <c r="H243" s="6" t="s">
        <v>35</v>
      </c>
      <c r="I243" s="3">
        <v>0.75700000000000001</v>
      </c>
      <c r="J243" s="3">
        <v>0.71799999999999997</v>
      </c>
      <c r="K243" s="9">
        <f>I243-J243</f>
        <v>3.9000000000000035E-2</v>
      </c>
      <c r="L243" s="3">
        <v>0.26500000000000001</v>
      </c>
      <c r="M243" s="3">
        <v>3.04E-2</v>
      </c>
      <c r="P243" s="3">
        <v>33.4</v>
      </c>
    </row>
    <row r="244" spans="1:18" ht="13.15" x14ac:dyDescent="0.4">
      <c r="A244" s="3">
        <v>393</v>
      </c>
      <c r="B244" s="9"/>
      <c r="C244" s="5" t="s">
        <v>48</v>
      </c>
      <c r="D244" s="5">
        <v>8</v>
      </c>
      <c r="E244" s="3">
        <v>1</v>
      </c>
      <c r="F244" s="3">
        <v>2</v>
      </c>
      <c r="G244" s="3">
        <v>1</v>
      </c>
      <c r="H244" s="6" t="s">
        <v>44</v>
      </c>
      <c r="I244" s="3">
        <v>0.68500000000000005</v>
      </c>
      <c r="J244" s="3">
        <v>0.61399999999999999</v>
      </c>
      <c r="K244" s="9">
        <f>I244-J244</f>
        <v>7.1000000000000063E-2</v>
      </c>
      <c r="L244" s="3">
        <v>0.41799999999999998</v>
      </c>
      <c r="M244" s="3">
        <v>2.7400000000000001E-2</v>
      </c>
      <c r="P244" s="3">
        <v>32.5</v>
      </c>
    </row>
    <row r="245" spans="1:18" ht="13.15" x14ac:dyDescent="0.4">
      <c r="A245" s="3">
        <v>394</v>
      </c>
      <c r="B245" s="9"/>
      <c r="C245" s="5" t="s">
        <v>48</v>
      </c>
      <c r="D245" s="5">
        <v>8</v>
      </c>
      <c r="E245" s="3">
        <v>1</v>
      </c>
      <c r="F245" s="3">
        <v>2</v>
      </c>
      <c r="G245" s="3">
        <v>2</v>
      </c>
      <c r="H245" s="6" t="s">
        <v>44</v>
      </c>
      <c r="I245" s="3">
        <v>0.74099999999999999</v>
      </c>
      <c r="J245" s="3">
        <v>0.71699999999999997</v>
      </c>
      <c r="K245" s="9">
        <f>I245-J245</f>
        <v>2.4000000000000021E-2</v>
      </c>
      <c r="L245" s="3">
        <v>0.438</v>
      </c>
      <c r="M245" s="3">
        <v>2.75E-2</v>
      </c>
      <c r="P245" s="3">
        <v>33.799999999999997</v>
      </c>
    </row>
    <row r="246" spans="1:18" ht="13.15" x14ac:dyDescent="0.4">
      <c r="A246" s="3">
        <v>395</v>
      </c>
      <c r="B246" s="9"/>
      <c r="C246" s="5" t="s">
        <v>48</v>
      </c>
      <c r="D246" s="5">
        <v>8</v>
      </c>
      <c r="E246" s="3">
        <v>1</v>
      </c>
      <c r="F246" s="3">
        <v>3</v>
      </c>
      <c r="G246" s="3">
        <v>1</v>
      </c>
      <c r="H246" s="6" t="s">
        <v>45</v>
      </c>
      <c r="I246" s="3">
        <v>0.71699999999999997</v>
      </c>
      <c r="J246" s="3">
        <v>0.67100000000000004</v>
      </c>
      <c r="K246" s="9">
        <f>I246-J246</f>
        <v>4.599999999999993E-2</v>
      </c>
      <c r="L246" s="3">
        <v>0.26500000000000001</v>
      </c>
      <c r="M246" s="3">
        <v>2.9600000000000001E-2</v>
      </c>
      <c r="P246" s="3">
        <v>30.9</v>
      </c>
      <c r="Q246" s="9">
        <v>6</v>
      </c>
      <c r="R246" s="9">
        <v>1.5222</v>
      </c>
    </row>
    <row r="247" spans="1:18" ht="13.15" x14ac:dyDescent="0.4">
      <c r="A247" s="3">
        <v>396</v>
      </c>
      <c r="B247" s="9"/>
      <c r="C247" s="5" t="s">
        <v>48</v>
      </c>
      <c r="D247" s="5">
        <v>8</v>
      </c>
      <c r="E247" s="3">
        <v>1</v>
      </c>
      <c r="F247" s="3">
        <v>3</v>
      </c>
      <c r="G247" s="3">
        <v>2</v>
      </c>
      <c r="H247" s="6" t="s">
        <v>45</v>
      </c>
      <c r="I247" s="3">
        <v>0.70799999999999996</v>
      </c>
      <c r="J247" s="3">
        <v>0.68100000000000005</v>
      </c>
      <c r="K247" s="9">
        <f>I247-J247</f>
        <v>2.6999999999999913E-2</v>
      </c>
      <c r="L247" s="3">
        <v>0.253</v>
      </c>
      <c r="M247" s="3">
        <v>2.8199999999999999E-2</v>
      </c>
      <c r="P247" s="3">
        <v>33</v>
      </c>
      <c r="Q247" s="9">
        <v>6</v>
      </c>
      <c r="R247" s="9">
        <v>1.5222</v>
      </c>
    </row>
    <row r="248" spans="1:18" ht="13.15" x14ac:dyDescent="0.4">
      <c r="A248" s="3">
        <v>397</v>
      </c>
      <c r="B248" s="9"/>
      <c r="C248" s="5" t="s">
        <v>48</v>
      </c>
      <c r="D248" s="5">
        <v>8</v>
      </c>
      <c r="E248" s="3">
        <v>2</v>
      </c>
      <c r="F248" s="3">
        <v>1</v>
      </c>
      <c r="G248" s="3">
        <v>1</v>
      </c>
      <c r="H248" s="6" t="s">
        <v>35</v>
      </c>
      <c r="I248" s="3">
        <v>0.77800000000000002</v>
      </c>
      <c r="J248" s="3">
        <v>0.75</v>
      </c>
      <c r="K248" s="9">
        <f>I248-J248</f>
        <v>2.8000000000000025E-2</v>
      </c>
      <c r="L248" s="3">
        <v>0.35699999999999998</v>
      </c>
      <c r="M248" s="3">
        <v>2.5399999999999999E-2</v>
      </c>
      <c r="P248" s="3">
        <v>50.9</v>
      </c>
    </row>
    <row r="249" spans="1:18" ht="13.15" x14ac:dyDescent="0.4">
      <c r="A249" s="3">
        <v>398</v>
      </c>
      <c r="B249" s="9"/>
      <c r="C249" s="5" t="s">
        <v>48</v>
      </c>
      <c r="D249" s="5">
        <v>8</v>
      </c>
      <c r="E249" s="3">
        <v>2</v>
      </c>
      <c r="F249" s="3">
        <v>1</v>
      </c>
      <c r="G249" s="3">
        <v>2</v>
      </c>
      <c r="H249" s="6" t="s">
        <v>35</v>
      </c>
      <c r="I249" s="3">
        <v>0.76700000000000002</v>
      </c>
      <c r="J249" s="3">
        <v>0.75700000000000001</v>
      </c>
      <c r="K249" s="9">
        <f>I249-J249</f>
        <v>1.0000000000000009E-2</v>
      </c>
      <c r="L249" s="3">
        <v>0.26200000000000001</v>
      </c>
      <c r="M249" s="3">
        <v>2.58E-2</v>
      </c>
      <c r="P249" s="3">
        <v>49.3</v>
      </c>
    </row>
    <row r="250" spans="1:18" ht="13.15" x14ac:dyDescent="0.4">
      <c r="A250" s="3">
        <v>399</v>
      </c>
      <c r="B250" s="9"/>
      <c r="C250" s="5" t="s">
        <v>48</v>
      </c>
      <c r="D250" s="5">
        <v>8</v>
      </c>
      <c r="E250" s="3">
        <v>2</v>
      </c>
      <c r="F250" s="3">
        <v>2</v>
      </c>
      <c r="G250" s="3">
        <v>1</v>
      </c>
      <c r="H250" s="6" t="s">
        <v>44</v>
      </c>
      <c r="I250" s="3">
        <v>0.72599999999999998</v>
      </c>
      <c r="J250" s="3">
        <v>0.72399999999999998</v>
      </c>
      <c r="K250" s="9">
        <f>I250-J250</f>
        <v>2.0000000000000018E-3</v>
      </c>
      <c r="L250" s="3">
        <v>0.23400000000000001</v>
      </c>
      <c r="M250" s="3">
        <v>2.4899999999999999E-2</v>
      </c>
      <c r="P250" s="3">
        <v>46.5</v>
      </c>
    </row>
    <row r="251" spans="1:18" ht="13.15" x14ac:dyDescent="0.4">
      <c r="A251" s="3">
        <v>400</v>
      </c>
      <c r="B251" s="9"/>
      <c r="C251" s="5" t="s">
        <v>48</v>
      </c>
      <c r="D251" s="5">
        <v>8</v>
      </c>
      <c r="E251" s="3">
        <v>2</v>
      </c>
      <c r="F251" s="3">
        <v>2</v>
      </c>
      <c r="G251" s="3">
        <v>2</v>
      </c>
      <c r="H251" s="6" t="s">
        <v>44</v>
      </c>
      <c r="I251" s="3">
        <v>0.73599999999999999</v>
      </c>
      <c r="J251" s="3">
        <v>0.71899999999999997</v>
      </c>
      <c r="K251" s="9">
        <f>I251-J251</f>
        <v>1.7000000000000015E-2</v>
      </c>
      <c r="L251" s="3">
        <v>0.25800000000000001</v>
      </c>
      <c r="M251" s="3">
        <v>2.2599999999999999E-2</v>
      </c>
      <c r="P251" s="3">
        <v>44.4</v>
      </c>
    </row>
    <row r="252" spans="1:18" ht="13.15" x14ac:dyDescent="0.4">
      <c r="A252" s="3">
        <v>401</v>
      </c>
      <c r="B252" s="9"/>
      <c r="C252" s="5" t="s">
        <v>48</v>
      </c>
      <c r="D252" s="5">
        <v>8</v>
      </c>
      <c r="E252" s="3">
        <v>2</v>
      </c>
      <c r="F252" s="3">
        <v>3</v>
      </c>
      <c r="G252" s="3">
        <v>1</v>
      </c>
      <c r="H252" s="6" t="s">
        <v>45</v>
      </c>
      <c r="I252" s="3">
        <v>0.78700000000000003</v>
      </c>
      <c r="J252" s="3">
        <v>0.76700000000000002</v>
      </c>
      <c r="K252" s="9">
        <f>I252-J252</f>
        <v>2.0000000000000018E-2</v>
      </c>
      <c r="L252" s="3">
        <v>0.24299999999999999</v>
      </c>
      <c r="M252" s="3">
        <v>2.6700000000000002E-2</v>
      </c>
      <c r="P252" s="3">
        <v>42.7</v>
      </c>
    </row>
    <row r="253" spans="1:18" ht="13.15" x14ac:dyDescent="0.4">
      <c r="A253" s="3">
        <v>402</v>
      </c>
      <c r="B253" s="9"/>
      <c r="C253" s="5" t="s">
        <v>48</v>
      </c>
      <c r="D253" s="5">
        <v>8</v>
      </c>
      <c r="E253" s="3">
        <v>2</v>
      </c>
      <c r="F253" s="3">
        <v>3</v>
      </c>
      <c r="G253" s="3">
        <v>2</v>
      </c>
      <c r="H253" s="6" t="s">
        <v>45</v>
      </c>
      <c r="I253" s="3">
        <v>0.71799999999999997</v>
      </c>
      <c r="J253" s="3">
        <v>0.71299999999999997</v>
      </c>
      <c r="K253" s="9">
        <f>I253-J253</f>
        <v>5.0000000000000044E-3</v>
      </c>
      <c r="L253" s="3">
        <v>0.24</v>
      </c>
      <c r="M253" s="3">
        <v>2.5100000000000001E-2</v>
      </c>
      <c r="P253" s="3">
        <v>40.9</v>
      </c>
    </row>
    <row r="254" spans="1:18" ht="13.15" x14ac:dyDescent="0.4">
      <c r="A254" s="3">
        <v>403</v>
      </c>
      <c r="B254" s="9"/>
      <c r="C254" s="5" t="s">
        <v>48</v>
      </c>
      <c r="D254" s="5">
        <v>8</v>
      </c>
      <c r="E254" s="3">
        <v>3</v>
      </c>
      <c r="F254" s="3">
        <v>1</v>
      </c>
      <c r="G254" s="3">
        <v>1</v>
      </c>
      <c r="H254" s="6" t="s">
        <v>35</v>
      </c>
      <c r="I254" s="3">
        <v>0.76600000000000001</v>
      </c>
      <c r="J254" s="3">
        <v>0.73199999999999998</v>
      </c>
      <c r="K254" s="9">
        <f>I254-J254</f>
        <v>3.400000000000003E-2</v>
      </c>
      <c r="L254" s="3">
        <v>0.24399999999999999</v>
      </c>
      <c r="M254" s="3">
        <v>0.03</v>
      </c>
      <c r="P254" s="3">
        <v>29</v>
      </c>
    </row>
    <row r="255" spans="1:18" ht="13.15" x14ac:dyDescent="0.4">
      <c r="A255" s="3">
        <v>404</v>
      </c>
      <c r="B255" s="9"/>
      <c r="C255" s="5" t="s">
        <v>48</v>
      </c>
      <c r="D255" s="5">
        <v>8</v>
      </c>
      <c r="E255" s="3">
        <v>3</v>
      </c>
      <c r="F255" s="3">
        <v>1</v>
      </c>
      <c r="G255" s="3">
        <v>2</v>
      </c>
      <c r="H255" s="6" t="s">
        <v>35</v>
      </c>
      <c r="I255" s="3">
        <v>0.74199999999999999</v>
      </c>
      <c r="J255" s="3">
        <v>0.69399999999999995</v>
      </c>
      <c r="K255" s="9">
        <f>I255-J255</f>
        <v>4.8000000000000043E-2</v>
      </c>
      <c r="L255" s="3">
        <v>0.247</v>
      </c>
      <c r="M255" s="3">
        <v>2.9899999999999999E-2</v>
      </c>
      <c r="P255" s="3">
        <v>32.200000000000003</v>
      </c>
    </row>
    <row r="256" spans="1:18" ht="13.15" x14ac:dyDescent="0.4">
      <c r="A256" s="3">
        <v>405</v>
      </c>
      <c r="B256" s="9"/>
      <c r="C256" s="5" t="s">
        <v>48</v>
      </c>
      <c r="D256" s="5">
        <v>8</v>
      </c>
      <c r="E256" s="3">
        <v>3</v>
      </c>
      <c r="F256" s="3">
        <v>2</v>
      </c>
      <c r="G256" s="3">
        <v>1</v>
      </c>
      <c r="H256" s="6" t="s">
        <v>44</v>
      </c>
      <c r="I256" s="3">
        <v>0.75700000000000001</v>
      </c>
      <c r="J256" s="3">
        <v>0.71099999999999997</v>
      </c>
      <c r="K256" s="9">
        <f>I256-J256</f>
        <v>4.6000000000000041E-2</v>
      </c>
      <c r="L256" s="3">
        <v>0.24099999999999999</v>
      </c>
      <c r="M256" s="3">
        <v>2.8899999999999999E-2</v>
      </c>
      <c r="P256" s="3">
        <v>32.299999999999997</v>
      </c>
    </row>
    <row r="257" spans="1:16" ht="13.15" x14ac:dyDescent="0.4">
      <c r="A257" s="3">
        <v>406</v>
      </c>
      <c r="B257" s="9"/>
      <c r="C257" s="5" t="s">
        <v>48</v>
      </c>
      <c r="D257" s="5">
        <v>8</v>
      </c>
      <c r="E257" s="3">
        <v>3</v>
      </c>
      <c r="F257" s="3">
        <v>2</v>
      </c>
      <c r="G257" s="3">
        <v>2</v>
      </c>
      <c r="H257" s="6" t="s">
        <v>44</v>
      </c>
      <c r="I257" s="3">
        <v>0.73299999999999998</v>
      </c>
      <c r="J257" s="3">
        <v>0.69799999999999995</v>
      </c>
      <c r="K257" s="9">
        <f>I257-J257</f>
        <v>3.5000000000000031E-2</v>
      </c>
      <c r="L257" s="3">
        <v>0.23599999999999999</v>
      </c>
      <c r="M257" s="3">
        <v>2.69E-2</v>
      </c>
      <c r="P257" s="3">
        <v>29.9</v>
      </c>
    </row>
    <row r="258" spans="1:16" ht="13.15" x14ac:dyDescent="0.4">
      <c r="A258" s="3">
        <v>407</v>
      </c>
      <c r="B258" s="9"/>
      <c r="C258" s="5" t="s">
        <v>48</v>
      </c>
      <c r="D258" s="5">
        <v>8</v>
      </c>
      <c r="E258" s="3">
        <v>3</v>
      </c>
      <c r="F258" s="3">
        <v>3</v>
      </c>
      <c r="G258" s="3">
        <v>1</v>
      </c>
      <c r="H258" s="6" t="s">
        <v>45</v>
      </c>
      <c r="I258" s="3">
        <v>0.73499999999999999</v>
      </c>
      <c r="J258" s="3">
        <v>0.72</v>
      </c>
      <c r="K258" s="9">
        <f>I258-J258</f>
        <v>1.5000000000000013E-2</v>
      </c>
      <c r="L258" s="3">
        <v>0.26300000000000001</v>
      </c>
      <c r="M258" s="3">
        <v>3.1E-2</v>
      </c>
      <c r="P258" s="3">
        <v>29.9</v>
      </c>
    </row>
    <row r="259" spans="1:16" ht="13.15" x14ac:dyDescent="0.4">
      <c r="A259" s="3">
        <v>408</v>
      </c>
      <c r="B259" s="9"/>
      <c r="C259" s="5" t="s">
        <v>48</v>
      </c>
      <c r="D259" s="5">
        <v>8</v>
      </c>
      <c r="E259" s="3">
        <v>3</v>
      </c>
      <c r="F259" s="3">
        <v>3</v>
      </c>
      <c r="G259" s="3">
        <v>2</v>
      </c>
      <c r="H259" s="6" t="s">
        <v>45</v>
      </c>
      <c r="I259" s="3">
        <v>0.73</v>
      </c>
      <c r="J259" s="3">
        <v>0.72299999999999998</v>
      </c>
      <c r="K259" s="9">
        <f>I259-J259</f>
        <v>7.0000000000000062E-3</v>
      </c>
      <c r="L259" s="3">
        <v>0.251</v>
      </c>
      <c r="M259" s="3">
        <v>3.0800000000000001E-2</v>
      </c>
      <c r="P259" s="3">
        <v>28.4</v>
      </c>
    </row>
    <row r="260" spans="1:16" ht="13.15" x14ac:dyDescent="0.4">
      <c r="A260" s="3">
        <v>409</v>
      </c>
      <c r="B260" s="9"/>
      <c r="C260" s="5" t="s">
        <v>48</v>
      </c>
      <c r="D260" s="5">
        <v>8</v>
      </c>
      <c r="E260" s="3">
        <v>4</v>
      </c>
      <c r="F260" s="3">
        <v>1</v>
      </c>
      <c r="G260" s="3">
        <v>1</v>
      </c>
      <c r="H260" s="6" t="s">
        <v>35</v>
      </c>
      <c r="I260" s="3">
        <v>0.78800000000000003</v>
      </c>
      <c r="J260" s="3">
        <v>0.755</v>
      </c>
      <c r="K260" s="9">
        <f>I260-J260</f>
        <v>3.3000000000000029E-2</v>
      </c>
      <c r="L260" s="3">
        <v>0.26900000000000002</v>
      </c>
      <c r="M260" s="3">
        <v>3.09E-2</v>
      </c>
      <c r="P260" s="3">
        <v>36.1</v>
      </c>
    </row>
    <row r="261" spans="1:16" ht="13.15" x14ac:dyDescent="0.4">
      <c r="A261" s="3">
        <v>410</v>
      </c>
      <c r="B261" s="9"/>
      <c r="C261" s="5" t="s">
        <v>48</v>
      </c>
      <c r="D261" s="5">
        <v>8</v>
      </c>
      <c r="E261" s="3">
        <v>4</v>
      </c>
      <c r="F261" s="3">
        <v>1</v>
      </c>
      <c r="G261" s="3">
        <v>2</v>
      </c>
      <c r="H261" s="6" t="s">
        <v>35</v>
      </c>
      <c r="I261" s="3">
        <v>0.77400000000000002</v>
      </c>
      <c r="J261" s="3">
        <v>0.76600000000000001</v>
      </c>
      <c r="K261" s="9">
        <f>I261-J261</f>
        <v>8.0000000000000071E-3</v>
      </c>
      <c r="L261" s="3">
        <v>0.26500000000000001</v>
      </c>
      <c r="M261" s="3">
        <v>2.58E-2</v>
      </c>
      <c r="P261" s="3">
        <v>35.5</v>
      </c>
    </row>
    <row r="262" spans="1:16" ht="13.15" x14ac:dyDescent="0.4">
      <c r="A262" s="3">
        <v>411</v>
      </c>
      <c r="B262" s="9"/>
      <c r="C262" s="5" t="s">
        <v>48</v>
      </c>
      <c r="D262" s="5">
        <v>8</v>
      </c>
      <c r="E262" s="3">
        <v>4</v>
      </c>
      <c r="F262" s="3">
        <v>2</v>
      </c>
      <c r="G262" s="3">
        <v>1</v>
      </c>
      <c r="H262" s="6" t="s">
        <v>44</v>
      </c>
      <c r="I262" s="3">
        <v>0.749</v>
      </c>
      <c r="J262" s="3">
        <v>0.73299999999999998</v>
      </c>
      <c r="K262" s="9">
        <f>I262-J262</f>
        <v>1.6000000000000014E-2</v>
      </c>
      <c r="L262" s="3">
        <v>0.24199999999999999</v>
      </c>
      <c r="M262" s="3">
        <v>3.0300000000000001E-2</v>
      </c>
      <c r="P262" s="3">
        <v>35.9</v>
      </c>
    </row>
    <row r="263" spans="1:16" ht="13.15" x14ac:dyDescent="0.4">
      <c r="A263" s="3">
        <v>412</v>
      </c>
      <c r="B263" s="9"/>
      <c r="C263" s="5" t="s">
        <v>48</v>
      </c>
      <c r="D263" s="5">
        <v>8</v>
      </c>
      <c r="E263" s="3">
        <v>4</v>
      </c>
      <c r="F263" s="3">
        <v>2</v>
      </c>
      <c r="G263" s="3">
        <v>2</v>
      </c>
      <c r="H263" s="6" t="s">
        <v>44</v>
      </c>
      <c r="I263" s="3">
        <v>0.77900000000000003</v>
      </c>
      <c r="J263" s="3">
        <v>0.72099999999999997</v>
      </c>
      <c r="K263" s="9">
        <f>I263-J263</f>
        <v>5.8000000000000052E-2</v>
      </c>
      <c r="L263" s="3">
        <v>0.27600000000000002</v>
      </c>
      <c r="M263" s="3">
        <v>3.0200000000000001E-2</v>
      </c>
      <c r="P263" s="3">
        <v>37.4</v>
      </c>
    </row>
    <row r="264" spans="1:16" ht="13.15" x14ac:dyDescent="0.4">
      <c r="A264" s="3">
        <v>413</v>
      </c>
      <c r="B264" s="9"/>
      <c r="C264" s="5" t="s">
        <v>48</v>
      </c>
      <c r="D264" s="5">
        <v>8</v>
      </c>
      <c r="E264" s="3">
        <v>4</v>
      </c>
      <c r="F264" s="3">
        <v>3</v>
      </c>
      <c r="G264" s="3">
        <v>1</v>
      </c>
      <c r="H264" s="6" t="s">
        <v>45</v>
      </c>
      <c r="I264" s="3">
        <v>0.754</v>
      </c>
      <c r="J264" s="3">
        <v>0.74099999999999999</v>
      </c>
      <c r="K264" s="9">
        <f>I264-J264</f>
        <v>1.3000000000000012E-2</v>
      </c>
      <c r="L264" s="3">
        <v>0.27300000000000002</v>
      </c>
      <c r="M264" s="3">
        <v>2.8500000000000001E-2</v>
      </c>
      <c r="P264" s="3">
        <v>33.299999999999997</v>
      </c>
    </row>
    <row r="265" spans="1:16" ht="13.15" x14ac:dyDescent="0.4">
      <c r="A265" s="3">
        <v>414</v>
      </c>
      <c r="B265" s="9"/>
      <c r="C265" s="5" t="s">
        <v>48</v>
      </c>
      <c r="D265" s="5">
        <v>8</v>
      </c>
      <c r="E265" s="3">
        <v>4</v>
      </c>
      <c r="F265" s="3">
        <v>3</v>
      </c>
      <c r="G265" s="3">
        <v>2</v>
      </c>
      <c r="H265" s="6" t="s">
        <v>45</v>
      </c>
      <c r="I265" s="3">
        <v>0.72</v>
      </c>
      <c r="J265" s="3">
        <v>0.69099999999999995</v>
      </c>
      <c r="K265" s="9">
        <f>I265-J265</f>
        <v>2.9000000000000026E-2</v>
      </c>
      <c r="L265" s="3">
        <v>0.26200000000000001</v>
      </c>
      <c r="M265" s="3">
        <v>3.1600000000000003E-2</v>
      </c>
      <c r="P265" s="3">
        <v>32.200000000000003</v>
      </c>
    </row>
    <row r="266" spans="1:16" ht="13.15" x14ac:dyDescent="0.4">
      <c r="A266" s="3">
        <v>415</v>
      </c>
      <c r="B266" s="9"/>
      <c r="C266" s="5" t="s">
        <v>48</v>
      </c>
      <c r="D266" s="5">
        <v>8</v>
      </c>
      <c r="E266" s="3">
        <v>5</v>
      </c>
      <c r="F266" s="3">
        <v>1</v>
      </c>
      <c r="G266" s="3">
        <v>1</v>
      </c>
      <c r="H266" s="6" t="s">
        <v>35</v>
      </c>
      <c r="I266" s="3">
        <v>0.72499999999999998</v>
      </c>
      <c r="J266" s="3">
        <v>0.70499999999999996</v>
      </c>
      <c r="K266" s="9">
        <f>I266-J266</f>
        <v>2.0000000000000018E-2</v>
      </c>
      <c r="L266" s="3">
        <v>0.33200000000000002</v>
      </c>
      <c r="M266" s="3">
        <v>2.8299999999999999E-2</v>
      </c>
      <c r="P266" s="3">
        <v>38.799999999999997</v>
      </c>
    </row>
    <row r="267" spans="1:16" ht="13.15" x14ac:dyDescent="0.4">
      <c r="A267" s="3">
        <v>416</v>
      </c>
      <c r="B267" s="9"/>
      <c r="C267" s="5" t="s">
        <v>48</v>
      </c>
      <c r="D267" s="5">
        <v>8</v>
      </c>
      <c r="E267" s="3">
        <v>5</v>
      </c>
      <c r="F267" s="3">
        <v>1</v>
      </c>
      <c r="G267" s="3">
        <v>2</v>
      </c>
      <c r="H267" s="6" t="s">
        <v>35</v>
      </c>
      <c r="I267" s="3">
        <v>0.74399999999999999</v>
      </c>
      <c r="J267" s="3">
        <v>0.73299999999999998</v>
      </c>
      <c r="K267" s="9">
        <f>I267-J267</f>
        <v>1.100000000000001E-2</v>
      </c>
      <c r="L267" s="3">
        <v>0.24399999999999999</v>
      </c>
      <c r="M267" s="3">
        <v>2.8299999999999999E-2</v>
      </c>
      <c r="P267" s="3">
        <v>43.8</v>
      </c>
    </row>
    <row r="268" spans="1:16" ht="13.15" x14ac:dyDescent="0.4">
      <c r="A268" s="3">
        <v>417</v>
      </c>
      <c r="B268" s="9"/>
      <c r="C268" s="5" t="s">
        <v>48</v>
      </c>
      <c r="D268" s="5">
        <v>8</v>
      </c>
      <c r="E268" s="3">
        <v>5</v>
      </c>
      <c r="F268" s="3">
        <v>2</v>
      </c>
      <c r="G268" s="3">
        <v>1</v>
      </c>
      <c r="H268" s="6" t="s">
        <v>44</v>
      </c>
      <c r="I268" s="3">
        <v>0.749</v>
      </c>
      <c r="J268" s="3">
        <v>0.74</v>
      </c>
      <c r="K268" s="9">
        <f>I268-J268</f>
        <v>9.000000000000008E-3</v>
      </c>
      <c r="L268" s="3">
        <v>0.26700000000000002</v>
      </c>
      <c r="M268" s="3">
        <v>2.7799999999999998E-2</v>
      </c>
      <c r="P268" s="3">
        <v>40.4</v>
      </c>
    </row>
    <row r="269" spans="1:16" ht="13.15" x14ac:dyDescent="0.4">
      <c r="A269" s="3">
        <v>418</v>
      </c>
      <c r="B269" s="9"/>
      <c r="C269" s="5" t="s">
        <v>48</v>
      </c>
      <c r="D269" s="5">
        <v>8</v>
      </c>
      <c r="E269" s="3">
        <v>5</v>
      </c>
      <c r="F269" s="3">
        <v>2</v>
      </c>
      <c r="G269" s="3">
        <v>2</v>
      </c>
      <c r="H269" s="6" t="s">
        <v>44</v>
      </c>
      <c r="I269" s="3">
        <v>0.74099999999999999</v>
      </c>
      <c r="J269" s="3">
        <v>0.72699999999999998</v>
      </c>
      <c r="K269" s="9">
        <f>I269-J269</f>
        <v>1.4000000000000012E-2</v>
      </c>
      <c r="L269" s="3">
        <v>0.28899999999999998</v>
      </c>
      <c r="M269" s="3">
        <v>2.6599999999999999E-2</v>
      </c>
      <c r="P269" s="3">
        <v>43.5</v>
      </c>
    </row>
    <row r="270" spans="1:16" ht="13.15" x14ac:dyDescent="0.4">
      <c r="A270" s="3">
        <v>419</v>
      </c>
      <c r="B270" s="9"/>
      <c r="C270" s="5" t="s">
        <v>48</v>
      </c>
      <c r="D270" s="5">
        <v>8</v>
      </c>
      <c r="E270" s="3">
        <v>5</v>
      </c>
      <c r="F270" s="3">
        <v>3</v>
      </c>
      <c r="G270" s="3">
        <v>1</v>
      </c>
      <c r="H270" s="6" t="s">
        <v>45</v>
      </c>
      <c r="I270" s="3">
        <v>0.75</v>
      </c>
      <c r="J270" s="3">
        <v>0.746</v>
      </c>
      <c r="K270" s="9">
        <f>I270-J270</f>
        <v>4.0000000000000036E-3</v>
      </c>
      <c r="L270" s="3">
        <v>0.29199999999999998</v>
      </c>
      <c r="M270" s="3">
        <v>3.1300000000000001E-2</v>
      </c>
      <c r="P270" s="3">
        <v>34.700000000000003</v>
      </c>
    </row>
    <row r="271" spans="1:16" ht="13.15" x14ac:dyDescent="0.4">
      <c r="A271" s="3">
        <v>420</v>
      </c>
      <c r="B271" s="9"/>
      <c r="C271" s="5" t="s">
        <v>48</v>
      </c>
      <c r="D271" s="5">
        <v>8</v>
      </c>
      <c r="E271" s="3">
        <v>5</v>
      </c>
      <c r="F271" s="3">
        <v>3</v>
      </c>
      <c r="G271" s="3">
        <v>2</v>
      </c>
      <c r="H271" s="6" t="s">
        <v>45</v>
      </c>
      <c r="I271" s="3">
        <v>0.73699999999999999</v>
      </c>
      <c r="J271" s="3">
        <v>0.72499999999999998</v>
      </c>
      <c r="K271" s="9">
        <f>I271-J271</f>
        <v>1.2000000000000011E-2</v>
      </c>
      <c r="L271" s="3">
        <v>0.34</v>
      </c>
      <c r="M271" s="3">
        <v>3.0200000000000001E-2</v>
      </c>
      <c r="P271" s="3">
        <v>25.6</v>
      </c>
    </row>
    <row r="272" spans="1:16" ht="13.15" x14ac:dyDescent="0.4">
      <c r="A272" s="3">
        <v>421</v>
      </c>
      <c r="B272" s="9"/>
      <c r="C272" s="5" t="s">
        <v>39</v>
      </c>
      <c r="D272" s="5">
        <v>9</v>
      </c>
      <c r="E272" s="3">
        <v>1</v>
      </c>
      <c r="F272" s="3">
        <v>1</v>
      </c>
      <c r="G272" s="3">
        <v>1</v>
      </c>
      <c r="H272" s="6" t="s">
        <v>35</v>
      </c>
      <c r="I272" s="3">
        <v>0.754</v>
      </c>
      <c r="J272" s="3">
        <v>0.71499999999999997</v>
      </c>
      <c r="K272" s="9">
        <f>I272-J272</f>
        <v>3.9000000000000035E-2</v>
      </c>
      <c r="L272" s="3">
        <v>0.27800000000000002</v>
      </c>
      <c r="M272" s="3">
        <v>3.1E-2</v>
      </c>
      <c r="P272" s="3">
        <v>46.9</v>
      </c>
    </row>
    <row r="273" spans="1:18" ht="13.15" x14ac:dyDescent="0.4">
      <c r="A273" s="3">
        <v>422</v>
      </c>
      <c r="B273" s="9"/>
      <c r="C273" s="5" t="s">
        <v>39</v>
      </c>
      <c r="D273" s="5">
        <v>9</v>
      </c>
      <c r="E273" s="3">
        <v>1</v>
      </c>
      <c r="F273" s="3">
        <v>1</v>
      </c>
      <c r="G273" s="3">
        <v>2</v>
      </c>
      <c r="H273" s="6" t="s">
        <v>35</v>
      </c>
      <c r="I273" s="3">
        <v>0.77800000000000002</v>
      </c>
      <c r="J273" s="3">
        <v>0.72799999999999998</v>
      </c>
      <c r="K273" s="9">
        <f>I273-J273</f>
        <v>5.0000000000000044E-2</v>
      </c>
      <c r="L273" s="3">
        <v>0.28699999999999998</v>
      </c>
      <c r="M273" s="11">
        <v>3.2199999999999999E-2</v>
      </c>
      <c r="P273" s="3">
        <v>41.9</v>
      </c>
    </row>
    <row r="274" spans="1:18" ht="13.15" x14ac:dyDescent="0.4">
      <c r="A274" s="3">
        <v>423</v>
      </c>
      <c r="B274" s="9"/>
      <c r="C274" s="5" t="s">
        <v>39</v>
      </c>
      <c r="D274" s="5">
        <v>9</v>
      </c>
      <c r="E274" s="3">
        <v>1</v>
      </c>
      <c r="F274" s="3">
        <v>2</v>
      </c>
      <c r="G274" s="3">
        <v>1</v>
      </c>
      <c r="H274" s="6" t="s">
        <v>44</v>
      </c>
      <c r="I274" s="3">
        <v>0.80600000000000005</v>
      </c>
      <c r="J274" s="3">
        <v>0.753</v>
      </c>
      <c r="K274" s="9">
        <f>I274-J274</f>
        <v>5.3000000000000047E-2</v>
      </c>
      <c r="L274" s="3">
        <v>0.20499999999999999</v>
      </c>
      <c r="M274" s="3">
        <v>2.0799999999999999E-2</v>
      </c>
      <c r="P274" s="3">
        <v>39.200000000000003</v>
      </c>
    </row>
    <row r="275" spans="1:18" ht="13.15" x14ac:dyDescent="0.4">
      <c r="A275" s="3">
        <v>424</v>
      </c>
      <c r="B275" s="9"/>
      <c r="C275" s="5" t="s">
        <v>39</v>
      </c>
      <c r="D275" s="5">
        <v>9</v>
      </c>
      <c r="E275" s="3">
        <v>1</v>
      </c>
      <c r="F275" s="3">
        <v>2</v>
      </c>
      <c r="G275" s="3">
        <v>2</v>
      </c>
      <c r="H275" s="6" t="s">
        <v>44</v>
      </c>
      <c r="I275" s="3">
        <v>0.81100000000000005</v>
      </c>
      <c r="J275" s="3">
        <v>0.76500000000000001</v>
      </c>
      <c r="K275" s="9">
        <f>I275-J275</f>
        <v>4.6000000000000041E-2</v>
      </c>
      <c r="L275" s="3">
        <v>0.20799999999999999</v>
      </c>
      <c r="M275" s="3">
        <v>2.1700000000000001E-2</v>
      </c>
      <c r="P275" s="3">
        <v>40.6</v>
      </c>
    </row>
    <row r="276" spans="1:18" ht="13.15" x14ac:dyDescent="0.4">
      <c r="A276" s="3">
        <v>425</v>
      </c>
      <c r="B276" s="9"/>
      <c r="C276" s="5" t="s">
        <v>39</v>
      </c>
      <c r="D276" s="5">
        <v>9</v>
      </c>
      <c r="E276" s="3">
        <v>1</v>
      </c>
      <c r="F276" s="3">
        <v>3</v>
      </c>
      <c r="G276" s="3">
        <v>1</v>
      </c>
      <c r="H276" s="6" t="s">
        <v>45</v>
      </c>
      <c r="I276" s="3">
        <v>0.80300000000000005</v>
      </c>
      <c r="J276" s="3">
        <v>0.76400000000000001</v>
      </c>
      <c r="K276" s="9">
        <f>I276-J276</f>
        <v>3.9000000000000035E-2</v>
      </c>
      <c r="L276" s="3">
        <v>0.26700000000000002</v>
      </c>
      <c r="M276" s="3">
        <v>2.69E-2</v>
      </c>
      <c r="P276" s="3">
        <v>39.4</v>
      </c>
      <c r="Q276" s="9">
        <v>7</v>
      </c>
      <c r="R276" s="9">
        <v>0.5131</v>
      </c>
    </row>
    <row r="277" spans="1:18" ht="13.15" x14ac:dyDescent="0.4">
      <c r="A277" s="3">
        <v>426</v>
      </c>
      <c r="B277" s="9"/>
      <c r="C277" s="5" t="s">
        <v>39</v>
      </c>
      <c r="D277" s="5">
        <v>9</v>
      </c>
      <c r="E277" s="3">
        <v>1</v>
      </c>
      <c r="F277" s="3">
        <v>3</v>
      </c>
      <c r="G277" s="3">
        <v>2</v>
      </c>
      <c r="H277" s="6" t="s">
        <v>45</v>
      </c>
      <c r="I277" s="3">
        <v>0.81100000000000005</v>
      </c>
      <c r="J277" s="3">
        <v>0.755</v>
      </c>
      <c r="K277" s="9">
        <f>I277-J277</f>
        <v>5.600000000000005E-2</v>
      </c>
      <c r="L277" s="3">
        <v>0.252</v>
      </c>
      <c r="M277" s="3">
        <v>2.76E-2</v>
      </c>
      <c r="P277" s="3">
        <v>43.2</v>
      </c>
      <c r="Q277" s="9">
        <v>7</v>
      </c>
      <c r="R277" s="9">
        <v>0.5131</v>
      </c>
    </row>
    <row r="278" spans="1:18" ht="13.15" x14ac:dyDescent="0.4">
      <c r="A278" s="3">
        <v>427</v>
      </c>
      <c r="B278" s="9"/>
      <c r="C278" s="5" t="s">
        <v>39</v>
      </c>
      <c r="D278" s="5">
        <v>9</v>
      </c>
      <c r="E278" s="3">
        <v>2</v>
      </c>
      <c r="F278" s="3">
        <v>1</v>
      </c>
      <c r="G278" s="3">
        <v>1</v>
      </c>
      <c r="H278" s="6" t="s">
        <v>35</v>
      </c>
      <c r="I278" s="3">
        <v>0.80700000000000005</v>
      </c>
      <c r="J278" s="3">
        <v>0.749</v>
      </c>
      <c r="K278" s="9">
        <f>I278-J278</f>
        <v>5.8000000000000052E-2</v>
      </c>
      <c r="L278" s="3">
        <v>0.29799999999999999</v>
      </c>
      <c r="M278" s="3">
        <v>3.5299999999999998E-2</v>
      </c>
      <c r="P278" s="3">
        <v>45.5</v>
      </c>
    </row>
    <row r="279" spans="1:18" ht="13.15" x14ac:dyDescent="0.4">
      <c r="A279" s="3">
        <v>428</v>
      </c>
      <c r="B279" s="9"/>
      <c r="C279" s="5" t="s">
        <v>39</v>
      </c>
      <c r="D279" s="5">
        <v>9</v>
      </c>
      <c r="E279" s="3">
        <v>2</v>
      </c>
      <c r="F279" s="3">
        <v>1</v>
      </c>
      <c r="G279" s="3">
        <v>2</v>
      </c>
      <c r="H279" s="6" t="s">
        <v>35</v>
      </c>
      <c r="I279" s="3">
        <v>0.79400000000000004</v>
      </c>
      <c r="J279" s="3">
        <v>0.76400000000000001</v>
      </c>
      <c r="K279" s="9">
        <f>I279-J279</f>
        <v>3.0000000000000027E-2</v>
      </c>
      <c r="L279" s="3">
        <v>0.30199999999999999</v>
      </c>
      <c r="M279" s="3">
        <v>3.6600000000000001E-2</v>
      </c>
      <c r="P279" s="3">
        <v>48.1</v>
      </c>
    </row>
    <row r="280" spans="1:18" ht="13.15" x14ac:dyDescent="0.4">
      <c r="A280" s="3">
        <v>429</v>
      </c>
      <c r="B280" s="9"/>
      <c r="C280" s="5" t="s">
        <v>39</v>
      </c>
      <c r="D280" s="5">
        <v>9</v>
      </c>
      <c r="E280" s="3">
        <v>2</v>
      </c>
      <c r="F280" s="3">
        <v>2</v>
      </c>
      <c r="G280" s="3">
        <v>1</v>
      </c>
      <c r="H280" s="6" t="s">
        <v>44</v>
      </c>
      <c r="I280" s="3">
        <v>0.78700000000000003</v>
      </c>
      <c r="J280" s="3">
        <v>0.76600000000000001</v>
      </c>
      <c r="K280" s="9">
        <f>I280-J280</f>
        <v>2.1000000000000019E-2</v>
      </c>
      <c r="L280" s="3">
        <v>0.28599999999999998</v>
      </c>
      <c r="M280" s="3">
        <v>3.8199999999999998E-2</v>
      </c>
      <c r="P280" s="3">
        <v>52.2</v>
      </c>
    </row>
    <row r="281" spans="1:18" ht="13.15" x14ac:dyDescent="0.4">
      <c r="A281" s="3">
        <v>430</v>
      </c>
      <c r="B281" s="9"/>
      <c r="C281" s="5" t="s">
        <v>39</v>
      </c>
      <c r="D281" s="5">
        <v>9</v>
      </c>
      <c r="E281" s="3">
        <v>2</v>
      </c>
      <c r="F281" s="3">
        <v>2</v>
      </c>
      <c r="G281" s="3">
        <v>2</v>
      </c>
      <c r="H281" s="6" t="s">
        <v>44</v>
      </c>
      <c r="I281" s="3">
        <v>0.78600000000000003</v>
      </c>
      <c r="J281" s="3">
        <v>0.76400000000000001</v>
      </c>
      <c r="K281" s="9">
        <f>I281-J281</f>
        <v>2.200000000000002E-2</v>
      </c>
      <c r="L281" s="3">
        <v>0.35399999999999998</v>
      </c>
      <c r="M281" s="3">
        <v>3.9800000000000002E-2</v>
      </c>
      <c r="P281" s="3">
        <v>55.2</v>
      </c>
    </row>
    <row r="282" spans="1:18" ht="13.15" x14ac:dyDescent="0.4">
      <c r="A282" s="3">
        <v>431</v>
      </c>
      <c r="B282" s="9"/>
      <c r="C282" s="5" t="s">
        <v>39</v>
      </c>
      <c r="D282" s="5">
        <v>9</v>
      </c>
      <c r="E282" s="3">
        <v>2</v>
      </c>
      <c r="F282" s="3">
        <v>3</v>
      </c>
      <c r="G282" s="3">
        <v>1</v>
      </c>
      <c r="H282" s="6" t="s">
        <v>45</v>
      </c>
      <c r="I282" s="3">
        <v>0.79200000000000004</v>
      </c>
      <c r="J282" s="3">
        <v>0.75</v>
      </c>
      <c r="K282" s="9">
        <f>I282-J282</f>
        <v>4.2000000000000037E-2</v>
      </c>
      <c r="L282" s="3">
        <v>0.42299999999999999</v>
      </c>
      <c r="M282" s="3">
        <v>4.4299999999999999E-2</v>
      </c>
      <c r="P282" s="3">
        <v>43</v>
      </c>
    </row>
    <row r="283" spans="1:18" ht="13.15" x14ac:dyDescent="0.4">
      <c r="A283" s="3">
        <v>432</v>
      </c>
      <c r="B283" s="9"/>
      <c r="C283" s="5" t="s">
        <v>39</v>
      </c>
      <c r="D283" s="5">
        <v>9</v>
      </c>
      <c r="E283" s="3">
        <v>2</v>
      </c>
      <c r="F283" s="3">
        <v>3</v>
      </c>
      <c r="G283" s="3">
        <v>2</v>
      </c>
      <c r="H283" s="6" t="s">
        <v>45</v>
      </c>
      <c r="I283" s="3">
        <v>0.80400000000000005</v>
      </c>
      <c r="J283" s="3">
        <v>0.77200000000000002</v>
      </c>
      <c r="K283" s="9">
        <f>I283-J283</f>
        <v>3.2000000000000028E-2</v>
      </c>
      <c r="L283" s="3">
        <v>0.439</v>
      </c>
      <c r="M283" s="9">
        <v>4.6199999999999998E-2</v>
      </c>
      <c r="P283" s="3">
        <v>42</v>
      </c>
    </row>
    <row r="284" spans="1:18" ht="13.15" x14ac:dyDescent="0.4">
      <c r="A284" s="3">
        <v>433</v>
      </c>
      <c r="B284" s="9"/>
      <c r="C284" s="5" t="s">
        <v>39</v>
      </c>
      <c r="D284" s="5">
        <v>9</v>
      </c>
      <c r="E284" s="3">
        <v>3</v>
      </c>
      <c r="F284" s="3">
        <v>1</v>
      </c>
      <c r="G284" s="3">
        <v>1</v>
      </c>
      <c r="H284" s="6" t="s">
        <v>35</v>
      </c>
      <c r="I284" s="3">
        <v>0.77200000000000002</v>
      </c>
      <c r="J284" s="3">
        <v>0.754</v>
      </c>
      <c r="K284" s="9">
        <f>I284-J284</f>
        <v>1.8000000000000016E-2</v>
      </c>
      <c r="L284" s="3">
        <v>0.28899999999999998</v>
      </c>
      <c r="M284" s="3">
        <v>2.3400000000000001E-2</v>
      </c>
      <c r="P284" s="3">
        <v>28.1</v>
      </c>
    </row>
    <row r="285" spans="1:18" ht="13.15" x14ac:dyDescent="0.4">
      <c r="A285" s="3">
        <v>434</v>
      </c>
      <c r="B285" s="9"/>
      <c r="C285" s="5" t="s">
        <v>39</v>
      </c>
      <c r="D285" s="5">
        <v>9</v>
      </c>
      <c r="E285" s="3">
        <v>3</v>
      </c>
      <c r="F285" s="3">
        <v>1</v>
      </c>
      <c r="G285" s="3">
        <v>2</v>
      </c>
      <c r="H285" s="6" t="s">
        <v>35</v>
      </c>
      <c r="I285" s="3">
        <v>0.75600000000000001</v>
      </c>
      <c r="J285" s="3">
        <v>0.73399999999999999</v>
      </c>
      <c r="K285" s="9">
        <f>I285-J285</f>
        <v>2.200000000000002E-2</v>
      </c>
      <c r="L285" s="3">
        <v>0.245</v>
      </c>
      <c r="M285" s="3">
        <v>2.4E-2</v>
      </c>
      <c r="P285" s="3">
        <v>30.4</v>
      </c>
    </row>
    <row r="286" spans="1:18" ht="13.15" x14ac:dyDescent="0.4">
      <c r="A286" s="3">
        <v>435</v>
      </c>
      <c r="B286" s="9"/>
      <c r="C286" s="5" t="s">
        <v>39</v>
      </c>
      <c r="D286" s="5">
        <v>9</v>
      </c>
      <c r="E286" s="3">
        <v>3</v>
      </c>
      <c r="F286" s="3">
        <v>2</v>
      </c>
      <c r="G286" s="3">
        <v>1</v>
      </c>
      <c r="H286" s="6" t="s">
        <v>44</v>
      </c>
      <c r="I286" s="3">
        <v>0.81799999999999995</v>
      </c>
      <c r="J286" s="3">
        <v>0.78500000000000003</v>
      </c>
      <c r="K286" s="9">
        <f>I286-J286</f>
        <v>3.2999999999999918E-2</v>
      </c>
      <c r="L286" s="3">
        <v>0.39300000000000002</v>
      </c>
      <c r="M286" s="3">
        <v>3.56E-2</v>
      </c>
      <c r="P286" s="3">
        <v>52.7</v>
      </c>
    </row>
    <row r="287" spans="1:18" ht="13.15" x14ac:dyDescent="0.4">
      <c r="A287" s="3">
        <v>436</v>
      </c>
      <c r="B287" s="9"/>
      <c r="C287" s="5" t="s">
        <v>39</v>
      </c>
      <c r="D287" s="5">
        <v>9</v>
      </c>
      <c r="E287" s="3">
        <v>3</v>
      </c>
      <c r="F287" s="3">
        <v>2</v>
      </c>
      <c r="G287" s="3">
        <v>2</v>
      </c>
      <c r="H287" s="6" t="s">
        <v>44</v>
      </c>
      <c r="I287" s="3">
        <v>0.80600000000000005</v>
      </c>
      <c r="J287" s="3">
        <v>0.76300000000000001</v>
      </c>
      <c r="K287" s="9">
        <f>I287-J287</f>
        <v>4.3000000000000038E-2</v>
      </c>
      <c r="L287" s="3">
        <v>0.29399999999999998</v>
      </c>
      <c r="M287" s="3">
        <v>3.73E-2</v>
      </c>
      <c r="P287" s="3">
        <v>54.6</v>
      </c>
    </row>
    <row r="288" spans="1:18" ht="13.15" x14ac:dyDescent="0.4">
      <c r="A288" s="3">
        <v>437</v>
      </c>
      <c r="B288" s="9"/>
      <c r="C288" s="5" t="s">
        <v>39</v>
      </c>
      <c r="D288" s="5">
        <v>9</v>
      </c>
      <c r="E288" s="3">
        <v>3</v>
      </c>
      <c r="F288" s="3">
        <v>3</v>
      </c>
      <c r="G288" s="3">
        <v>1</v>
      </c>
      <c r="H288" s="6" t="s">
        <v>45</v>
      </c>
      <c r="I288" s="3">
        <v>0.79400000000000004</v>
      </c>
      <c r="J288" s="3">
        <v>0.78600000000000003</v>
      </c>
      <c r="K288" s="9">
        <f>I288-J288</f>
        <v>8.0000000000000071E-3</v>
      </c>
      <c r="L288" s="3">
        <v>0.32500000000000001</v>
      </c>
      <c r="M288" s="3">
        <v>2.1999999999999999E-2</v>
      </c>
      <c r="P288" s="3">
        <v>51</v>
      </c>
    </row>
    <row r="289" spans="1:16" ht="13.15" x14ac:dyDescent="0.4">
      <c r="A289" s="3">
        <v>438</v>
      </c>
      <c r="B289" s="9"/>
      <c r="C289" s="5" t="s">
        <v>39</v>
      </c>
      <c r="D289" s="5">
        <v>9</v>
      </c>
      <c r="E289" s="3">
        <v>3</v>
      </c>
      <c r="F289" s="3">
        <v>3</v>
      </c>
      <c r="G289" s="3">
        <v>2</v>
      </c>
      <c r="H289" s="6" t="s">
        <v>45</v>
      </c>
      <c r="I289" s="3">
        <v>0.82499999999999996</v>
      </c>
      <c r="J289" s="3">
        <v>0.80300000000000005</v>
      </c>
      <c r="K289" s="9">
        <f>I289-J289</f>
        <v>2.1999999999999909E-2</v>
      </c>
      <c r="L289" s="3">
        <v>0.28699999999999998</v>
      </c>
      <c r="M289" s="3">
        <v>2.8199999999999999E-2</v>
      </c>
      <c r="P289" s="3">
        <v>53.2</v>
      </c>
    </row>
    <row r="290" spans="1:16" ht="13.15" x14ac:dyDescent="0.4">
      <c r="A290" s="3">
        <v>439</v>
      </c>
      <c r="B290" s="9"/>
      <c r="C290" s="5" t="s">
        <v>39</v>
      </c>
      <c r="D290" s="5">
        <v>9</v>
      </c>
      <c r="E290" s="3">
        <v>4</v>
      </c>
      <c r="F290" s="3">
        <v>1</v>
      </c>
      <c r="G290" s="3">
        <v>1</v>
      </c>
      <c r="H290" s="6" t="s">
        <v>35</v>
      </c>
      <c r="I290" s="3">
        <v>0.79700000000000004</v>
      </c>
      <c r="J290" s="3">
        <v>0.78300000000000003</v>
      </c>
      <c r="K290" s="9">
        <f>I290-J290</f>
        <v>1.4000000000000012E-2</v>
      </c>
      <c r="L290" s="3">
        <v>0.29199999999999998</v>
      </c>
      <c r="M290" s="3">
        <v>4.0599999999999997E-2</v>
      </c>
      <c r="P290" s="3">
        <v>38.799999999999997</v>
      </c>
    </row>
    <row r="291" spans="1:16" ht="13.15" x14ac:dyDescent="0.4">
      <c r="A291" s="3">
        <v>440</v>
      </c>
      <c r="B291" s="9"/>
      <c r="C291" s="5" t="s">
        <v>39</v>
      </c>
      <c r="D291" s="5">
        <v>9</v>
      </c>
      <c r="E291" s="3">
        <v>4</v>
      </c>
      <c r="F291" s="3">
        <v>1</v>
      </c>
      <c r="G291" s="3">
        <v>2</v>
      </c>
      <c r="H291" s="6" t="s">
        <v>35</v>
      </c>
      <c r="I291" s="3">
        <v>0.79800000000000004</v>
      </c>
      <c r="J291" s="3">
        <v>0.75</v>
      </c>
      <c r="K291" s="9">
        <f>I291-J291</f>
        <v>4.8000000000000043E-2</v>
      </c>
      <c r="L291" s="3">
        <v>0.31900000000000001</v>
      </c>
      <c r="M291" s="3">
        <v>3.8199999999999998E-2</v>
      </c>
      <c r="P291" s="3">
        <v>33.6</v>
      </c>
    </row>
    <row r="292" spans="1:16" ht="13.15" x14ac:dyDescent="0.4">
      <c r="A292" s="3">
        <v>441</v>
      </c>
      <c r="B292" s="9"/>
      <c r="C292" s="5" t="s">
        <v>39</v>
      </c>
      <c r="D292" s="5">
        <v>9</v>
      </c>
      <c r="E292" s="3">
        <v>4</v>
      </c>
      <c r="F292" s="3">
        <v>2</v>
      </c>
      <c r="G292" s="3">
        <v>1</v>
      </c>
      <c r="H292" s="6" t="s">
        <v>44</v>
      </c>
      <c r="I292" s="3">
        <v>0.78</v>
      </c>
      <c r="J292" s="3">
        <v>0.72899999999999998</v>
      </c>
      <c r="K292" s="9">
        <f>I292-J292</f>
        <v>5.1000000000000045E-2</v>
      </c>
      <c r="L292" s="3">
        <v>0.28000000000000003</v>
      </c>
      <c r="M292" s="3">
        <v>3.3799999999999997E-2</v>
      </c>
      <c r="P292" s="3">
        <v>48.3</v>
      </c>
    </row>
    <row r="293" spans="1:16" ht="13.15" x14ac:dyDescent="0.4">
      <c r="A293" s="3">
        <v>442</v>
      </c>
      <c r="B293" s="9"/>
      <c r="C293" s="5" t="s">
        <v>39</v>
      </c>
      <c r="D293" s="5">
        <v>9</v>
      </c>
      <c r="E293" s="3">
        <v>4</v>
      </c>
      <c r="F293" s="3">
        <v>2</v>
      </c>
      <c r="G293" s="3">
        <v>2</v>
      </c>
      <c r="H293" s="6" t="s">
        <v>44</v>
      </c>
      <c r="I293" s="3">
        <v>0.78900000000000003</v>
      </c>
      <c r="J293" s="3">
        <v>0.73199999999999998</v>
      </c>
      <c r="K293" s="9">
        <f>I293-J293</f>
        <v>5.7000000000000051E-2</v>
      </c>
      <c r="L293" s="3">
        <v>0.28599999999999998</v>
      </c>
      <c r="M293" s="3">
        <v>3.39E-2</v>
      </c>
      <c r="P293" s="3">
        <v>44.8</v>
      </c>
    </row>
    <row r="294" spans="1:16" ht="13.15" x14ac:dyDescent="0.4">
      <c r="A294" s="3">
        <v>443</v>
      </c>
      <c r="B294" s="9"/>
      <c r="C294" s="5" t="s">
        <v>39</v>
      </c>
      <c r="D294" s="5">
        <v>9</v>
      </c>
      <c r="E294" s="3">
        <v>4</v>
      </c>
      <c r="F294" s="3">
        <v>3</v>
      </c>
      <c r="G294" s="3">
        <v>1</v>
      </c>
      <c r="H294" s="6" t="s">
        <v>45</v>
      </c>
      <c r="I294" s="3">
        <v>0.79</v>
      </c>
      <c r="J294" s="3">
        <v>0.746</v>
      </c>
      <c r="K294" s="9">
        <f>I294-J294</f>
        <v>4.4000000000000039E-2</v>
      </c>
      <c r="L294" s="3">
        <v>0.34699999999999998</v>
      </c>
      <c r="M294" s="3">
        <v>4.2299999999999997E-2</v>
      </c>
      <c r="P294" s="3">
        <v>50.4</v>
      </c>
    </row>
    <row r="295" spans="1:16" ht="13.15" x14ac:dyDescent="0.4">
      <c r="A295" s="3">
        <v>444</v>
      </c>
      <c r="B295" s="9"/>
      <c r="C295" s="5" t="s">
        <v>39</v>
      </c>
      <c r="D295" s="5">
        <v>9</v>
      </c>
      <c r="E295" s="3">
        <v>4</v>
      </c>
      <c r="F295" s="3">
        <v>3</v>
      </c>
      <c r="G295" s="3">
        <v>2</v>
      </c>
      <c r="H295" s="6" t="s">
        <v>45</v>
      </c>
      <c r="I295" s="3">
        <v>0.76500000000000001</v>
      </c>
      <c r="J295" s="3">
        <v>0.749</v>
      </c>
      <c r="K295" s="9">
        <f>I295-J295</f>
        <v>1.6000000000000014E-2</v>
      </c>
      <c r="L295" s="3">
        <v>0.35399999999999998</v>
      </c>
      <c r="M295" s="3">
        <v>4.2700000000000002E-2</v>
      </c>
      <c r="P295" s="3">
        <v>52.3</v>
      </c>
    </row>
    <row r="296" spans="1:16" ht="13.15" x14ac:dyDescent="0.4">
      <c r="A296" s="3">
        <v>445</v>
      </c>
      <c r="B296" s="9"/>
      <c r="C296" s="5" t="s">
        <v>39</v>
      </c>
      <c r="D296" s="5">
        <v>9</v>
      </c>
      <c r="E296" s="3">
        <v>5</v>
      </c>
      <c r="F296" s="3">
        <v>1</v>
      </c>
      <c r="G296" s="3">
        <v>1</v>
      </c>
      <c r="H296" s="6" t="s">
        <v>35</v>
      </c>
      <c r="I296" s="3">
        <v>0.79700000000000004</v>
      </c>
      <c r="J296" s="3">
        <v>0.77600000000000002</v>
      </c>
      <c r="K296" s="9">
        <f>I296-J296</f>
        <v>2.1000000000000019E-2</v>
      </c>
      <c r="L296" s="3">
        <v>0.307</v>
      </c>
      <c r="M296" s="3">
        <v>3.0599999999999999E-2</v>
      </c>
      <c r="P296" s="3">
        <v>29.1</v>
      </c>
    </row>
    <row r="297" spans="1:16" ht="13.15" x14ac:dyDescent="0.4">
      <c r="A297" s="3">
        <v>446</v>
      </c>
      <c r="B297" s="9"/>
      <c r="C297" s="5" t="s">
        <v>39</v>
      </c>
      <c r="D297" s="5">
        <v>9</v>
      </c>
      <c r="E297" s="3">
        <v>5</v>
      </c>
      <c r="F297" s="3">
        <v>1</v>
      </c>
      <c r="G297" s="3">
        <v>2</v>
      </c>
      <c r="H297" s="6" t="s">
        <v>35</v>
      </c>
      <c r="I297" s="3">
        <v>0.78900000000000003</v>
      </c>
      <c r="J297" s="3">
        <v>0.64300000000000002</v>
      </c>
      <c r="K297" s="9">
        <f>I297-J297</f>
        <v>0.14600000000000002</v>
      </c>
      <c r="L297" s="3">
        <v>0.315</v>
      </c>
      <c r="M297" s="3">
        <v>3.3599999999999998E-2</v>
      </c>
      <c r="P297" s="3">
        <v>28.1</v>
      </c>
    </row>
    <row r="298" spans="1:16" ht="13.15" x14ac:dyDescent="0.4">
      <c r="A298" s="3">
        <v>447</v>
      </c>
      <c r="B298" s="9"/>
      <c r="C298" s="5" t="s">
        <v>39</v>
      </c>
      <c r="D298" s="5">
        <v>9</v>
      </c>
      <c r="E298" s="3">
        <v>5</v>
      </c>
      <c r="F298" s="3">
        <v>2</v>
      </c>
      <c r="G298" s="3">
        <v>1</v>
      </c>
      <c r="H298" s="6" t="s">
        <v>44</v>
      </c>
      <c r="I298" s="3">
        <v>0.79400000000000004</v>
      </c>
      <c r="J298" s="3">
        <v>0.754</v>
      </c>
      <c r="K298" s="9">
        <f>I298-J298</f>
        <v>4.0000000000000036E-2</v>
      </c>
      <c r="L298" s="3">
        <v>0.34599999999999997</v>
      </c>
      <c r="M298" s="3">
        <v>2.8400000000000002E-2</v>
      </c>
      <c r="P298" s="3">
        <v>31.2</v>
      </c>
    </row>
    <row r="299" spans="1:16" ht="13.15" x14ac:dyDescent="0.4">
      <c r="A299" s="3">
        <v>448</v>
      </c>
      <c r="B299" s="9"/>
      <c r="C299" s="5" t="s">
        <v>39</v>
      </c>
      <c r="D299" s="5">
        <v>9</v>
      </c>
      <c r="E299" s="3">
        <v>5</v>
      </c>
      <c r="F299" s="3">
        <v>2</v>
      </c>
      <c r="G299" s="3">
        <v>2</v>
      </c>
      <c r="H299" s="6" t="s">
        <v>44</v>
      </c>
      <c r="I299" s="3">
        <v>0.78500000000000003</v>
      </c>
      <c r="J299" s="3">
        <v>0.77</v>
      </c>
      <c r="K299" s="9">
        <f>I299-J299</f>
        <v>1.5000000000000013E-2</v>
      </c>
      <c r="L299" s="3">
        <v>0.27300000000000002</v>
      </c>
      <c r="M299" s="3">
        <v>2.4199999999999999E-2</v>
      </c>
      <c r="P299" s="3">
        <v>29.9</v>
      </c>
    </row>
    <row r="300" spans="1:16" ht="13.15" x14ac:dyDescent="0.4">
      <c r="A300" s="3">
        <v>449</v>
      </c>
      <c r="B300" s="9"/>
      <c r="C300" s="5" t="s">
        <v>39</v>
      </c>
      <c r="D300" s="5">
        <v>9</v>
      </c>
      <c r="E300" s="3">
        <v>5</v>
      </c>
      <c r="F300" s="3">
        <v>3</v>
      </c>
      <c r="G300" s="3">
        <v>1</v>
      </c>
      <c r="H300" s="6" t="s">
        <v>45</v>
      </c>
      <c r="I300" s="3">
        <v>0.73599999999999999</v>
      </c>
      <c r="J300" s="3">
        <v>0.55900000000000005</v>
      </c>
      <c r="K300" s="9">
        <f>I300-J300</f>
        <v>0.17699999999999994</v>
      </c>
      <c r="L300" s="3">
        <v>0.29299999999999998</v>
      </c>
      <c r="M300" s="3">
        <v>3.3099999999999997E-2</v>
      </c>
      <c r="P300" s="3">
        <v>55.8</v>
      </c>
    </row>
    <row r="301" spans="1:16" ht="13.15" x14ac:dyDescent="0.4">
      <c r="A301" s="3">
        <v>450</v>
      </c>
      <c r="B301" s="9"/>
      <c r="C301" s="5" t="s">
        <v>39</v>
      </c>
      <c r="D301" s="5">
        <v>9</v>
      </c>
      <c r="E301" s="3">
        <v>5</v>
      </c>
      <c r="F301" s="3">
        <v>3</v>
      </c>
      <c r="G301" s="3">
        <v>2</v>
      </c>
      <c r="H301" s="6" t="s">
        <v>45</v>
      </c>
      <c r="I301" s="3">
        <v>0.80900000000000005</v>
      </c>
      <c r="J301" s="3">
        <v>0.76300000000000001</v>
      </c>
      <c r="K301" s="9">
        <f>I301-J301</f>
        <v>4.6000000000000041E-2</v>
      </c>
      <c r="L301" s="3">
        <v>0.32400000000000001</v>
      </c>
      <c r="M301" s="3">
        <v>3.44E-2</v>
      </c>
      <c r="P301" s="3">
        <v>53.5</v>
      </c>
    </row>
    <row r="302" spans="1:16" ht="13.15" x14ac:dyDescent="0.4">
      <c r="A302" s="3">
        <v>451</v>
      </c>
      <c r="B302" s="9"/>
      <c r="C302" s="5" t="s">
        <v>46</v>
      </c>
      <c r="D302" s="5">
        <v>10</v>
      </c>
      <c r="E302" s="3">
        <v>1</v>
      </c>
      <c r="F302" s="3">
        <v>1</v>
      </c>
      <c r="G302" s="3">
        <v>1</v>
      </c>
      <c r="H302" s="6" t="s">
        <v>35</v>
      </c>
      <c r="I302" s="3">
        <v>0.73799999999999999</v>
      </c>
      <c r="J302" s="3">
        <v>0.629</v>
      </c>
      <c r="K302" s="9">
        <f>I302-J302</f>
        <v>0.10899999999999999</v>
      </c>
      <c r="L302" s="3">
        <v>0.22600000000000001</v>
      </c>
      <c r="M302" s="3">
        <v>1.7600000000000001E-2</v>
      </c>
      <c r="P302" s="3">
        <v>34.5</v>
      </c>
    </row>
    <row r="303" spans="1:16" ht="13.15" x14ac:dyDescent="0.4">
      <c r="A303" s="3">
        <v>452</v>
      </c>
      <c r="B303" s="9"/>
      <c r="C303" s="5" t="s">
        <v>46</v>
      </c>
      <c r="D303" s="5">
        <v>10</v>
      </c>
      <c r="E303" s="3">
        <v>1</v>
      </c>
      <c r="F303" s="3">
        <v>1</v>
      </c>
      <c r="G303" s="3">
        <v>2</v>
      </c>
      <c r="H303" s="6" t="s">
        <v>35</v>
      </c>
      <c r="I303" s="3">
        <v>0.73899999999999999</v>
      </c>
      <c r="J303" s="3">
        <v>0.65600000000000003</v>
      </c>
      <c r="K303" s="9">
        <f>I303-J303</f>
        <v>8.2999999999999963E-2</v>
      </c>
      <c r="L303" s="3">
        <v>0.23799999999999999</v>
      </c>
      <c r="M303" s="3">
        <v>1.84E-2</v>
      </c>
      <c r="P303" s="3">
        <v>34.5</v>
      </c>
    </row>
    <row r="304" spans="1:16" ht="13.15" x14ac:dyDescent="0.4">
      <c r="A304" s="3">
        <v>453</v>
      </c>
      <c r="B304" s="9"/>
      <c r="C304" s="5" t="s">
        <v>46</v>
      </c>
      <c r="D304" s="5">
        <v>10</v>
      </c>
      <c r="E304" s="3">
        <v>1</v>
      </c>
      <c r="F304" s="3">
        <v>2</v>
      </c>
      <c r="G304" s="3">
        <v>1</v>
      </c>
      <c r="H304" s="6" t="s">
        <v>44</v>
      </c>
      <c r="I304" s="3">
        <v>0.73799999999999999</v>
      </c>
      <c r="J304" s="3">
        <v>0.41399999999999998</v>
      </c>
      <c r="K304" s="9">
        <f>I304-J304</f>
        <v>0.32400000000000001</v>
      </c>
      <c r="L304" s="3">
        <v>0.23799999999999999</v>
      </c>
      <c r="M304" s="3">
        <v>1.8200000000000001E-2</v>
      </c>
      <c r="P304" s="3">
        <v>34.5</v>
      </c>
    </row>
    <row r="305" spans="1:18" ht="13.15" x14ac:dyDescent="0.4">
      <c r="A305" s="3">
        <v>454</v>
      </c>
      <c r="B305" s="9"/>
      <c r="C305" s="5" t="s">
        <v>46</v>
      </c>
      <c r="D305" s="5">
        <v>10</v>
      </c>
      <c r="E305" s="3">
        <v>1</v>
      </c>
      <c r="F305" s="3">
        <v>2</v>
      </c>
      <c r="G305" s="3">
        <v>2</v>
      </c>
      <c r="H305" s="6" t="s">
        <v>44</v>
      </c>
      <c r="I305" s="3">
        <v>0.754</v>
      </c>
      <c r="J305" s="3">
        <v>0.58399999999999996</v>
      </c>
      <c r="K305" s="9">
        <f>I305-J305</f>
        <v>0.17000000000000004</v>
      </c>
      <c r="L305" s="3">
        <v>0.26800000000000002</v>
      </c>
      <c r="M305" s="3">
        <v>1.7999999999999999E-2</v>
      </c>
      <c r="P305" s="3">
        <v>35.299999999999997</v>
      </c>
    </row>
    <row r="306" spans="1:18" ht="13.15" x14ac:dyDescent="0.4">
      <c r="A306" s="3">
        <v>455</v>
      </c>
      <c r="B306" s="9"/>
      <c r="C306" s="5" t="s">
        <v>46</v>
      </c>
      <c r="D306" s="5">
        <v>10</v>
      </c>
      <c r="E306" s="3">
        <v>1</v>
      </c>
      <c r="F306" s="3">
        <v>3</v>
      </c>
      <c r="G306" s="3">
        <v>1</v>
      </c>
      <c r="H306" s="6" t="s">
        <v>45</v>
      </c>
      <c r="I306" s="3">
        <v>0.755</v>
      </c>
      <c r="J306" s="3">
        <v>0.629</v>
      </c>
      <c r="K306" s="9">
        <f>I306-J306</f>
        <v>0.126</v>
      </c>
      <c r="L306" s="3">
        <v>0.247</v>
      </c>
      <c r="M306" s="3">
        <v>1.5900000000000001E-2</v>
      </c>
      <c r="P306" s="3">
        <v>29.9</v>
      </c>
      <c r="Q306" s="9">
        <v>8</v>
      </c>
      <c r="R306" s="9">
        <v>2.0291000000000001</v>
      </c>
    </row>
    <row r="307" spans="1:18" ht="13.15" x14ac:dyDescent="0.4">
      <c r="A307" s="3">
        <v>456</v>
      </c>
      <c r="B307" s="9"/>
      <c r="C307" s="5" t="s">
        <v>46</v>
      </c>
      <c r="D307" s="5">
        <v>10</v>
      </c>
      <c r="E307" s="3">
        <v>1</v>
      </c>
      <c r="F307" s="3">
        <v>3</v>
      </c>
      <c r="G307" s="3">
        <v>2</v>
      </c>
      <c r="H307" s="6" t="s">
        <v>45</v>
      </c>
      <c r="I307" s="3">
        <v>0.70199999999999996</v>
      </c>
      <c r="J307" s="3">
        <v>0.38600000000000001</v>
      </c>
      <c r="K307" s="9">
        <f>I307-J307</f>
        <v>0.31599999999999995</v>
      </c>
      <c r="L307" s="3">
        <v>0.28599999999999998</v>
      </c>
      <c r="M307" s="3">
        <v>1.61E-2</v>
      </c>
      <c r="P307" s="3">
        <v>29.1</v>
      </c>
      <c r="Q307" s="9">
        <v>8</v>
      </c>
      <c r="R307" s="9">
        <v>2.0291000000000001</v>
      </c>
    </row>
    <row r="308" spans="1:18" ht="13.15" x14ac:dyDescent="0.4">
      <c r="A308" s="3">
        <v>457</v>
      </c>
      <c r="B308" s="9"/>
      <c r="C308" s="5" t="s">
        <v>46</v>
      </c>
      <c r="D308" s="5">
        <v>10</v>
      </c>
      <c r="E308" s="3">
        <v>2</v>
      </c>
      <c r="F308" s="3">
        <v>1</v>
      </c>
      <c r="G308" s="3">
        <v>1</v>
      </c>
      <c r="H308" s="6" t="s">
        <v>35</v>
      </c>
      <c r="I308" s="3">
        <v>0.754</v>
      </c>
      <c r="J308" s="3">
        <v>0.71599999999999997</v>
      </c>
      <c r="K308" s="9">
        <f>I308-J308</f>
        <v>3.8000000000000034E-2</v>
      </c>
      <c r="L308" s="3">
        <v>0.25900000000000001</v>
      </c>
      <c r="M308" s="3">
        <v>1.7399999999999999E-2</v>
      </c>
      <c r="P308" s="3">
        <v>25.4</v>
      </c>
    </row>
    <row r="309" spans="1:18" ht="13.15" x14ac:dyDescent="0.4">
      <c r="A309" s="3">
        <v>458</v>
      </c>
      <c r="B309" s="9"/>
      <c r="C309" s="5" t="s">
        <v>46</v>
      </c>
      <c r="D309" s="5">
        <v>10</v>
      </c>
      <c r="E309" s="3">
        <v>2</v>
      </c>
      <c r="F309" s="3">
        <v>1</v>
      </c>
      <c r="G309" s="3">
        <v>2</v>
      </c>
      <c r="H309" s="6" t="s">
        <v>35</v>
      </c>
      <c r="I309" s="3">
        <v>0.71599999999999997</v>
      </c>
      <c r="J309" s="3">
        <v>0.68799999999999994</v>
      </c>
      <c r="K309" s="9">
        <f>I309-J309</f>
        <v>2.8000000000000025E-2</v>
      </c>
      <c r="L309" s="3">
        <v>0.252</v>
      </c>
      <c r="M309" s="3">
        <v>1.7399999999999999E-2</v>
      </c>
      <c r="P309" s="3">
        <v>26.8</v>
      </c>
    </row>
    <row r="310" spans="1:18" ht="13.15" x14ac:dyDescent="0.4">
      <c r="A310" s="3">
        <v>459</v>
      </c>
      <c r="B310" s="9"/>
      <c r="C310" s="5" t="s">
        <v>46</v>
      </c>
      <c r="D310" s="5">
        <v>10</v>
      </c>
      <c r="E310" s="3">
        <v>2</v>
      </c>
      <c r="F310" s="3">
        <v>2</v>
      </c>
      <c r="G310" s="3">
        <v>1</v>
      </c>
      <c r="H310" s="6" t="s">
        <v>44</v>
      </c>
      <c r="I310" s="3">
        <v>0.67100000000000004</v>
      </c>
      <c r="J310" s="3">
        <v>0.63500000000000001</v>
      </c>
      <c r="K310" s="9">
        <f>I310-J310</f>
        <v>3.6000000000000032E-2</v>
      </c>
      <c r="L310" s="3">
        <v>0.28499999999999998</v>
      </c>
      <c r="M310" s="3">
        <v>1.55E-2</v>
      </c>
      <c r="P310" s="3">
        <v>24.9</v>
      </c>
    </row>
    <row r="311" spans="1:18" ht="13.15" x14ac:dyDescent="0.4">
      <c r="A311" s="3">
        <v>460</v>
      </c>
      <c r="B311" s="9"/>
      <c r="C311" s="5" t="s">
        <v>46</v>
      </c>
      <c r="D311" s="5">
        <v>10</v>
      </c>
      <c r="E311" s="3">
        <v>2</v>
      </c>
      <c r="F311" s="3">
        <v>2</v>
      </c>
      <c r="G311" s="3">
        <v>2</v>
      </c>
      <c r="H311" s="6" t="s">
        <v>44</v>
      </c>
      <c r="I311" s="3">
        <v>0.58299999999999996</v>
      </c>
      <c r="J311" s="3">
        <v>0.625</v>
      </c>
      <c r="K311" s="9">
        <f>I311-J311</f>
        <v>-4.2000000000000037E-2</v>
      </c>
      <c r="L311" s="3">
        <v>0.23200000000000001</v>
      </c>
      <c r="M311" s="3">
        <v>1.6199999999999999E-2</v>
      </c>
      <c r="P311" s="3">
        <v>22.2</v>
      </c>
    </row>
    <row r="312" spans="1:18" ht="13.15" x14ac:dyDescent="0.4">
      <c r="A312" s="3">
        <v>461</v>
      </c>
      <c r="B312" s="9"/>
      <c r="C312" s="5" t="s">
        <v>46</v>
      </c>
      <c r="D312" s="5">
        <v>10</v>
      </c>
      <c r="E312" s="3">
        <v>2</v>
      </c>
      <c r="F312" s="3">
        <v>3</v>
      </c>
      <c r="G312" s="3">
        <v>1</v>
      </c>
      <c r="H312" s="6" t="s">
        <v>45</v>
      </c>
      <c r="I312" s="3">
        <v>0.38300000000000001</v>
      </c>
      <c r="J312" s="3">
        <v>0.27200000000000002</v>
      </c>
      <c r="K312" s="9">
        <f>I312-J312</f>
        <v>0.11099999999999999</v>
      </c>
      <c r="L312" s="3">
        <v>0.19700000000000001</v>
      </c>
      <c r="M312" s="3">
        <v>1.4500000000000001E-2</v>
      </c>
      <c r="P312" s="3">
        <v>22.6</v>
      </c>
    </row>
    <row r="313" spans="1:18" ht="13.15" x14ac:dyDescent="0.4">
      <c r="A313" s="3">
        <v>462</v>
      </c>
      <c r="B313" s="9"/>
      <c r="C313" s="5" t="s">
        <v>46</v>
      </c>
      <c r="D313" s="5">
        <v>10</v>
      </c>
      <c r="E313" s="3">
        <v>2</v>
      </c>
      <c r="F313" s="3">
        <v>3</v>
      </c>
      <c r="G313" s="3">
        <v>2</v>
      </c>
      <c r="H313" s="6" t="s">
        <v>45</v>
      </c>
      <c r="I313" s="3">
        <v>0.629</v>
      </c>
      <c r="J313" s="3">
        <v>0.60399999999999998</v>
      </c>
      <c r="K313" s="9">
        <f>I313-J313</f>
        <v>2.5000000000000022E-2</v>
      </c>
      <c r="L313" s="3">
        <v>0.23699999999999999</v>
      </c>
      <c r="M313" s="3">
        <v>1.52E-2</v>
      </c>
      <c r="P313" s="3">
        <v>21.8</v>
      </c>
    </row>
    <row r="314" spans="1:18" ht="13.15" x14ac:dyDescent="0.4">
      <c r="A314" s="3">
        <v>463</v>
      </c>
      <c r="B314" s="9"/>
      <c r="C314" s="5" t="s">
        <v>46</v>
      </c>
      <c r="D314" s="5">
        <v>10</v>
      </c>
      <c r="E314" s="3">
        <v>3</v>
      </c>
      <c r="F314" s="3">
        <v>1</v>
      </c>
      <c r="G314" s="3">
        <v>1</v>
      </c>
      <c r="H314" s="6" t="s">
        <v>35</v>
      </c>
      <c r="I314" s="3">
        <v>0.71599999999999997</v>
      </c>
      <c r="J314" s="3">
        <v>0.68799999999999994</v>
      </c>
      <c r="K314" s="9">
        <f>I314-J314</f>
        <v>2.8000000000000025E-2</v>
      </c>
      <c r="L314" s="3">
        <v>0.27600000000000002</v>
      </c>
      <c r="M314" s="3">
        <v>1.89E-2</v>
      </c>
      <c r="P314" s="3">
        <v>21.9</v>
      </c>
    </row>
    <row r="315" spans="1:18" ht="13.15" x14ac:dyDescent="0.4">
      <c r="A315" s="3">
        <v>464</v>
      </c>
      <c r="B315" s="9"/>
      <c r="C315" s="5" t="s">
        <v>46</v>
      </c>
      <c r="D315" s="5">
        <v>10</v>
      </c>
      <c r="E315" s="3">
        <v>3</v>
      </c>
      <c r="F315" s="3">
        <v>1</v>
      </c>
      <c r="G315" s="3">
        <v>2</v>
      </c>
      <c r="H315" s="6" t="s">
        <v>35</v>
      </c>
      <c r="I315" s="3">
        <v>0.65</v>
      </c>
      <c r="J315" s="3">
        <v>0.64300000000000002</v>
      </c>
      <c r="K315" s="9">
        <f>I315-J315</f>
        <v>7.0000000000000062E-3</v>
      </c>
      <c r="L315" s="3">
        <v>0.26500000000000001</v>
      </c>
      <c r="M315" s="3">
        <v>1.8599999999999998E-2</v>
      </c>
      <c r="P315" s="3">
        <v>24.9</v>
      </c>
    </row>
    <row r="316" spans="1:18" ht="13.15" x14ac:dyDescent="0.4">
      <c r="A316" s="3">
        <v>465</v>
      </c>
      <c r="B316" s="9"/>
      <c r="C316" s="5" t="s">
        <v>46</v>
      </c>
      <c r="D316" s="5">
        <v>10</v>
      </c>
      <c r="E316" s="3">
        <v>3</v>
      </c>
      <c r="F316" s="3">
        <v>2</v>
      </c>
      <c r="G316" s="3">
        <v>1</v>
      </c>
      <c r="H316" s="6" t="s">
        <v>44</v>
      </c>
      <c r="I316" s="3">
        <v>0.77100000000000002</v>
      </c>
      <c r="J316" s="3">
        <v>0.71099999999999997</v>
      </c>
      <c r="K316" s="9">
        <f>I316-J316</f>
        <v>6.0000000000000053E-2</v>
      </c>
      <c r="L316" s="3">
        <v>0.28100000000000003</v>
      </c>
      <c r="M316" s="3">
        <v>2.01E-2</v>
      </c>
      <c r="P316" s="3">
        <v>25.3</v>
      </c>
    </row>
    <row r="317" spans="1:18" ht="13.15" x14ac:dyDescent="0.4">
      <c r="A317" s="3">
        <v>466</v>
      </c>
      <c r="B317" s="9"/>
      <c r="C317" s="5" t="s">
        <v>46</v>
      </c>
      <c r="D317" s="5">
        <v>10</v>
      </c>
      <c r="E317" s="3">
        <v>3</v>
      </c>
      <c r="F317" s="3">
        <v>2</v>
      </c>
      <c r="G317" s="3">
        <v>2</v>
      </c>
      <c r="H317" s="6" t="s">
        <v>44</v>
      </c>
      <c r="I317" s="3">
        <v>0.755</v>
      </c>
      <c r="J317" s="3">
        <v>0.69899999999999995</v>
      </c>
      <c r="K317" s="9">
        <f>I317-J317</f>
        <v>5.600000000000005E-2</v>
      </c>
      <c r="L317" s="3">
        <v>0.26600000000000001</v>
      </c>
      <c r="M317" s="3">
        <v>1.84E-2</v>
      </c>
      <c r="P317" s="3">
        <v>25.2</v>
      </c>
    </row>
    <row r="318" spans="1:18" ht="13.15" x14ac:dyDescent="0.4">
      <c r="A318" s="3">
        <v>467</v>
      </c>
      <c r="B318" s="9"/>
      <c r="C318" s="5" t="s">
        <v>46</v>
      </c>
      <c r="D318" s="5">
        <v>10</v>
      </c>
      <c r="E318" s="3">
        <v>3</v>
      </c>
      <c r="F318" s="3">
        <v>3</v>
      </c>
      <c r="G318" s="3">
        <v>1</v>
      </c>
      <c r="H318" s="6" t="s">
        <v>45</v>
      </c>
      <c r="I318" s="3">
        <v>0.69699999999999995</v>
      </c>
      <c r="J318" s="3">
        <v>0.67</v>
      </c>
      <c r="K318" s="9">
        <f>I318-J318</f>
        <v>2.6999999999999913E-2</v>
      </c>
      <c r="L318" s="3">
        <v>0.25600000000000001</v>
      </c>
      <c r="M318" s="3">
        <v>1.6799999999999999E-2</v>
      </c>
      <c r="P318" s="3">
        <v>26.2</v>
      </c>
    </row>
    <row r="319" spans="1:18" ht="13.15" x14ac:dyDescent="0.4">
      <c r="A319" s="3">
        <v>468</v>
      </c>
      <c r="B319" s="9"/>
      <c r="C319" s="5" t="s">
        <v>46</v>
      </c>
      <c r="D319" s="5">
        <v>10</v>
      </c>
      <c r="E319" s="3">
        <v>3</v>
      </c>
      <c r="F319" s="3">
        <v>3</v>
      </c>
      <c r="G319" s="3">
        <v>2</v>
      </c>
      <c r="H319" s="6" t="s">
        <v>45</v>
      </c>
      <c r="I319" s="3">
        <v>0.41399999999999998</v>
      </c>
      <c r="J319" s="3">
        <v>0.378</v>
      </c>
      <c r="K319" s="9">
        <f>I319-J319</f>
        <v>3.5999999999999976E-2</v>
      </c>
      <c r="L319" s="3">
        <v>0.29799999999999999</v>
      </c>
      <c r="M319" s="3">
        <v>1.72E-2</v>
      </c>
      <c r="P319" s="3">
        <v>29.3</v>
      </c>
    </row>
    <row r="320" spans="1:18" ht="13.15" x14ac:dyDescent="0.4">
      <c r="A320" s="3">
        <v>469</v>
      </c>
      <c r="B320" s="9"/>
      <c r="C320" s="5" t="s">
        <v>46</v>
      </c>
      <c r="D320" s="5">
        <v>10</v>
      </c>
      <c r="E320" s="3">
        <v>4</v>
      </c>
      <c r="F320" s="3">
        <v>1</v>
      </c>
      <c r="G320" s="3">
        <v>1</v>
      </c>
      <c r="H320" s="6" t="s">
        <v>35</v>
      </c>
      <c r="I320" s="3">
        <v>0.78600000000000003</v>
      </c>
      <c r="J320" s="3">
        <v>0.754</v>
      </c>
      <c r="K320" s="9">
        <f>I320-J320</f>
        <v>3.2000000000000028E-2</v>
      </c>
      <c r="L320" s="3">
        <v>0.28799999999999998</v>
      </c>
      <c r="M320" s="3">
        <v>2.1100000000000001E-2</v>
      </c>
      <c r="P320" s="3">
        <v>29.5</v>
      </c>
    </row>
    <row r="321" spans="1:18" ht="13.15" x14ac:dyDescent="0.4">
      <c r="A321" s="3">
        <v>470</v>
      </c>
      <c r="B321" s="9"/>
      <c r="C321" s="5" t="s">
        <v>46</v>
      </c>
      <c r="D321" s="5">
        <v>10</v>
      </c>
      <c r="E321" s="3">
        <v>4</v>
      </c>
      <c r="F321" s="3">
        <v>1</v>
      </c>
      <c r="G321" s="3">
        <v>2</v>
      </c>
      <c r="H321" s="6" t="s">
        <v>35</v>
      </c>
      <c r="I321" s="3">
        <v>0.751</v>
      </c>
      <c r="J321" s="3">
        <v>0.68400000000000005</v>
      </c>
      <c r="K321" s="9">
        <f>I321-J321</f>
        <v>6.6999999999999948E-2</v>
      </c>
      <c r="L321" s="3">
        <v>0.29899999999999999</v>
      </c>
      <c r="M321" s="3">
        <v>2.01E-2</v>
      </c>
      <c r="P321" s="3">
        <v>27.1</v>
      </c>
    </row>
    <row r="322" spans="1:18" ht="13.15" x14ac:dyDescent="0.4">
      <c r="A322" s="3">
        <v>471</v>
      </c>
      <c r="B322" s="9"/>
      <c r="C322" s="5" t="s">
        <v>46</v>
      </c>
      <c r="D322" s="5">
        <v>10</v>
      </c>
      <c r="E322" s="3">
        <v>4</v>
      </c>
      <c r="F322" s="3">
        <v>2</v>
      </c>
      <c r="G322" s="3">
        <v>1</v>
      </c>
      <c r="H322" s="6" t="s">
        <v>44</v>
      </c>
      <c r="I322" s="3">
        <v>0.77700000000000002</v>
      </c>
      <c r="J322" s="3">
        <v>0.66600000000000004</v>
      </c>
      <c r="K322" s="9">
        <f>I322-J322</f>
        <v>0.11099999999999999</v>
      </c>
      <c r="L322" s="3">
        <v>0.30199999999999999</v>
      </c>
      <c r="M322" s="3">
        <v>2.2200000000000001E-2</v>
      </c>
      <c r="P322" s="3">
        <v>27.6</v>
      </c>
    </row>
    <row r="323" spans="1:18" ht="13.15" x14ac:dyDescent="0.4">
      <c r="A323" s="3">
        <v>472</v>
      </c>
      <c r="B323" s="9"/>
      <c r="C323" s="5" t="s">
        <v>46</v>
      </c>
      <c r="D323" s="5">
        <v>10</v>
      </c>
      <c r="E323" s="3">
        <v>4</v>
      </c>
      <c r="F323" s="3">
        <v>2</v>
      </c>
      <c r="G323" s="3">
        <v>2</v>
      </c>
      <c r="H323" s="6" t="s">
        <v>44</v>
      </c>
      <c r="I323" s="3">
        <v>0.77</v>
      </c>
      <c r="J323" s="3">
        <v>0.71199999999999997</v>
      </c>
      <c r="K323" s="9">
        <f>I323-J323</f>
        <v>5.8000000000000052E-2</v>
      </c>
      <c r="L323" s="3">
        <v>0.27900000000000003</v>
      </c>
      <c r="M323" s="3">
        <v>2.24E-2</v>
      </c>
      <c r="P323" s="3">
        <v>26.4</v>
      </c>
    </row>
    <row r="324" spans="1:18" ht="13.15" x14ac:dyDescent="0.4">
      <c r="A324" s="3">
        <v>473</v>
      </c>
      <c r="B324" s="9"/>
      <c r="C324" s="5" t="s">
        <v>46</v>
      </c>
      <c r="D324" s="5">
        <v>10</v>
      </c>
      <c r="E324" s="3">
        <v>4</v>
      </c>
      <c r="F324" s="3">
        <v>3</v>
      </c>
      <c r="G324" s="3">
        <v>1</v>
      </c>
      <c r="H324" s="6" t="s">
        <v>45</v>
      </c>
      <c r="I324" s="3">
        <v>0.71599999999999997</v>
      </c>
      <c r="J324" s="3">
        <v>0.70699999999999996</v>
      </c>
      <c r="K324" s="9">
        <f>I324-J324</f>
        <v>9.000000000000008E-3</v>
      </c>
      <c r="L324" s="3">
        <v>0.30299999999999999</v>
      </c>
      <c r="M324" s="3">
        <v>1.8200000000000001E-2</v>
      </c>
      <c r="P324" s="3">
        <v>19.7</v>
      </c>
    </row>
    <row r="325" spans="1:18" ht="13.15" x14ac:dyDescent="0.4">
      <c r="A325" s="3">
        <v>474</v>
      </c>
      <c r="B325" s="9"/>
      <c r="C325" s="5" t="s">
        <v>46</v>
      </c>
      <c r="D325" s="5">
        <v>10</v>
      </c>
      <c r="E325" s="3">
        <v>4</v>
      </c>
      <c r="F325" s="3">
        <v>3</v>
      </c>
      <c r="G325" s="3">
        <v>2</v>
      </c>
      <c r="H325" s="6" t="s">
        <v>45</v>
      </c>
      <c r="I325" s="3">
        <v>0.71899999999999997</v>
      </c>
      <c r="J325" s="3">
        <v>0.70499999999999996</v>
      </c>
      <c r="K325" s="9">
        <f>I325-J325</f>
        <v>1.4000000000000012E-2</v>
      </c>
      <c r="L325" s="3">
        <v>0.28100000000000003</v>
      </c>
      <c r="M325" s="3">
        <v>1.66E-2</v>
      </c>
      <c r="P325" s="3">
        <v>20.3</v>
      </c>
    </row>
    <row r="326" spans="1:18" ht="13.15" x14ac:dyDescent="0.4">
      <c r="A326" s="3">
        <v>475</v>
      </c>
      <c r="B326" s="9"/>
      <c r="C326" s="5" t="s">
        <v>46</v>
      </c>
      <c r="D326" s="5">
        <v>10</v>
      </c>
      <c r="E326" s="3">
        <v>5</v>
      </c>
      <c r="F326" s="3">
        <v>1</v>
      </c>
      <c r="G326" s="3">
        <v>1</v>
      </c>
      <c r="H326" s="6" t="s">
        <v>35</v>
      </c>
      <c r="I326" s="3">
        <v>0.71699999999999997</v>
      </c>
      <c r="J326" s="3">
        <v>0.629</v>
      </c>
      <c r="K326" s="9">
        <f>I326-J326</f>
        <v>8.7999999999999967E-2</v>
      </c>
      <c r="L326" s="3">
        <v>0.28100000000000003</v>
      </c>
      <c r="M326" s="3">
        <v>1.9099999999999999E-2</v>
      </c>
      <c r="P326" s="3">
        <v>33.5</v>
      </c>
    </row>
    <row r="327" spans="1:18" ht="13.15" x14ac:dyDescent="0.4">
      <c r="A327" s="3">
        <v>476</v>
      </c>
      <c r="B327" s="9"/>
      <c r="C327" s="5" t="s">
        <v>46</v>
      </c>
      <c r="D327" s="5">
        <v>10</v>
      </c>
      <c r="E327" s="3">
        <v>5</v>
      </c>
      <c r="F327" s="3">
        <v>1</v>
      </c>
      <c r="G327" s="3">
        <v>2</v>
      </c>
      <c r="H327" s="6" t="s">
        <v>35</v>
      </c>
      <c r="I327" s="3">
        <v>0.73399999999999999</v>
      </c>
      <c r="J327" s="3">
        <v>0.64500000000000002</v>
      </c>
      <c r="K327" s="9">
        <f>I327-J327</f>
        <v>8.8999999999999968E-2</v>
      </c>
      <c r="L327" s="3">
        <v>0.28299999999999997</v>
      </c>
      <c r="M327" s="3">
        <v>1.9199999999999998E-2</v>
      </c>
      <c r="P327" s="3">
        <v>34.6</v>
      </c>
    </row>
    <row r="328" spans="1:18" ht="13.15" x14ac:dyDescent="0.4">
      <c r="A328" s="3">
        <v>477</v>
      </c>
      <c r="B328" s="9"/>
      <c r="C328" s="5" t="s">
        <v>46</v>
      </c>
      <c r="D328" s="5">
        <v>10</v>
      </c>
      <c r="E328" s="3">
        <v>5</v>
      </c>
      <c r="F328" s="3">
        <v>2</v>
      </c>
      <c r="G328" s="3">
        <v>1</v>
      </c>
      <c r="H328" s="6" t="s">
        <v>44</v>
      </c>
      <c r="I328" s="3">
        <v>0.69399999999999995</v>
      </c>
      <c r="J328" s="3">
        <v>0.61699999999999999</v>
      </c>
      <c r="K328" s="9">
        <f>I328-J328</f>
        <v>7.6999999999999957E-2</v>
      </c>
      <c r="L328" s="3">
        <v>0.30499999999999999</v>
      </c>
      <c r="M328" s="3">
        <v>2.06E-2</v>
      </c>
      <c r="P328" s="3">
        <v>33.299999999999997</v>
      </c>
    </row>
    <row r="329" spans="1:18" ht="13.15" x14ac:dyDescent="0.4">
      <c r="A329" s="3">
        <v>478</v>
      </c>
      <c r="B329" s="9"/>
      <c r="C329" s="5" t="s">
        <v>46</v>
      </c>
      <c r="D329" s="5">
        <v>10</v>
      </c>
      <c r="E329" s="3">
        <v>5</v>
      </c>
      <c r="F329" s="3">
        <v>2</v>
      </c>
      <c r="G329" s="3">
        <v>2</v>
      </c>
      <c r="H329" s="6" t="s">
        <v>44</v>
      </c>
      <c r="I329" s="3">
        <v>0.77600000000000002</v>
      </c>
      <c r="J329" s="3">
        <v>0.72099999999999997</v>
      </c>
      <c r="K329" s="9">
        <f>I329-J329</f>
        <v>5.5000000000000049E-2</v>
      </c>
      <c r="L329" s="3">
        <v>0.28899999999999998</v>
      </c>
      <c r="M329" s="3">
        <v>1.9599999999999999E-2</v>
      </c>
      <c r="P329" s="3">
        <v>33.5</v>
      </c>
    </row>
    <row r="330" spans="1:18" ht="13.15" x14ac:dyDescent="0.4">
      <c r="A330" s="3">
        <v>479</v>
      </c>
      <c r="B330" s="9"/>
      <c r="C330" s="5" t="s">
        <v>46</v>
      </c>
      <c r="D330" s="5">
        <v>10</v>
      </c>
      <c r="E330" s="3">
        <v>5</v>
      </c>
      <c r="F330" s="3">
        <v>3</v>
      </c>
      <c r="G330" s="3">
        <v>1</v>
      </c>
      <c r="H330" s="6" t="s">
        <v>45</v>
      </c>
      <c r="I330" s="3">
        <v>0.67400000000000004</v>
      </c>
      <c r="J330" s="3">
        <v>0.64400000000000002</v>
      </c>
      <c r="K330" s="9">
        <f>I330-J330</f>
        <v>3.0000000000000027E-2</v>
      </c>
      <c r="L330" s="3">
        <v>0.255</v>
      </c>
      <c r="M330" s="3">
        <v>1.7000000000000001E-2</v>
      </c>
      <c r="P330" s="3">
        <v>27.7</v>
      </c>
    </row>
    <row r="331" spans="1:18" ht="13.15" x14ac:dyDescent="0.4">
      <c r="A331" s="3">
        <v>480</v>
      </c>
      <c r="B331" s="9"/>
      <c r="C331" s="5" t="s">
        <v>46</v>
      </c>
      <c r="D331" s="5">
        <v>10</v>
      </c>
      <c r="E331" s="3">
        <v>5</v>
      </c>
      <c r="F331" s="3">
        <v>3</v>
      </c>
      <c r="G331" s="3">
        <v>2</v>
      </c>
      <c r="H331" s="6" t="s">
        <v>45</v>
      </c>
      <c r="I331" s="3">
        <v>0.39400000000000002</v>
      </c>
      <c r="J331" s="3">
        <v>0.34399999999999997</v>
      </c>
      <c r="K331" s="9">
        <f>I331-J331</f>
        <v>5.0000000000000044E-2</v>
      </c>
      <c r="L331" s="3">
        <v>0.27600000000000002</v>
      </c>
      <c r="M331" s="3">
        <v>1.8800000000000001E-2</v>
      </c>
      <c r="P331" s="3">
        <v>28.3</v>
      </c>
    </row>
    <row r="332" spans="1:18" ht="13.15" x14ac:dyDescent="0.4">
      <c r="A332" s="3">
        <v>481</v>
      </c>
      <c r="B332" s="9"/>
      <c r="C332" s="5" t="s">
        <v>41</v>
      </c>
      <c r="D332" s="5">
        <v>11</v>
      </c>
      <c r="E332" s="3">
        <v>1</v>
      </c>
      <c r="F332" s="3">
        <v>1</v>
      </c>
      <c r="G332" s="3">
        <v>1</v>
      </c>
      <c r="H332" s="6" t="s">
        <v>35</v>
      </c>
      <c r="I332" s="9">
        <v>0.67400000000000004</v>
      </c>
      <c r="J332" s="9">
        <v>0.65</v>
      </c>
      <c r="K332" s="9">
        <f>I332-J332</f>
        <v>2.4000000000000021E-2</v>
      </c>
      <c r="L332" s="3">
        <v>0.23699999999999999</v>
      </c>
      <c r="M332" s="3">
        <v>2.6100000000000002E-2</v>
      </c>
      <c r="P332" s="3">
        <v>25</v>
      </c>
    </row>
    <row r="333" spans="1:18" ht="13.15" x14ac:dyDescent="0.4">
      <c r="A333" s="3">
        <v>482</v>
      </c>
      <c r="B333" s="9"/>
      <c r="C333" s="5" t="s">
        <v>41</v>
      </c>
      <c r="D333" s="5">
        <v>11</v>
      </c>
      <c r="E333" s="3">
        <v>1</v>
      </c>
      <c r="F333" s="3">
        <v>1</v>
      </c>
      <c r="G333" s="3">
        <v>2</v>
      </c>
      <c r="H333" s="6" t="s">
        <v>35</v>
      </c>
      <c r="I333" s="9">
        <v>0.68</v>
      </c>
      <c r="J333" s="9">
        <v>0.60599999999999998</v>
      </c>
      <c r="K333" s="9">
        <f>I333-J333</f>
        <v>7.4000000000000066E-2</v>
      </c>
      <c r="L333" s="3">
        <v>0.253</v>
      </c>
      <c r="M333" s="3">
        <v>2.6800000000000001E-2</v>
      </c>
      <c r="P333" s="3">
        <v>27</v>
      </c>
    </row>
    <row r="334" spans="1:18" ht="13.15" x14ac:dyDescent="0.4">
      <c r="A334" s="3">
        <v>483</v>
      </c>
      <c r="B334" s="9"/>
      <c r="C334" s="5" t="s">
        <v>41</v>
      </c>
      <c r="D334" s="5">
        <v>11</v>
      </c>
      <c r="E334" s="3">
        <v>1</v>
      </c>
      <c r="F334" s="3">
        <v>2</v>
      </c>
      <c r="G334" s="3">
        <v>1</v>
      </c>
      <c r="H334" s="6" t="s">
        <v>44</v>
      </c>
      <c r="I334" s="9">
        <v>0.59899999999999998</v>
      </c>
      <c r="J334" s="9">
        <v>0.57899999999999996</v>
      </c>
      <c r="K334" s="9">
        <f>I334-J334</f>
        <v>2.0000000000000018E-2</v>
      </c>
      <c r="L334" s="3">
        <v>0.22500000000000001</v>
      </c>
      <c r="M334" s="3">
        <v>2.2599999999999999E-2</v>
      </c>
      <c r="P334" s="3">
        <v>20.5</v>
      </c>
    </row>
    <row r="335" spans="1:18" ht="13.15" x14ac:dyDescent="0.4">
      <c r="A335" s="3">
        <v>484</v>
      </c>
      <c r="B335" s="9"/>
      <c r="C335" s="5" t="s">
        <v>41</v>
      </c>
      <c r="D335" s="5">
        <v>11</v>
      </c>
      <c r="E335" s="3">
        <v>1</v>
      </c>
      <c r="F335" s="3">
        <v>2</v>
      </c>
      <c r="G335" s="3">
        <v>2</v>
      </c>
      <c r="H335" s="6" t="s">
        <v>44</v>
      </c>
      <c r="I335" s="9">
        <v>0.63</v>
      </c>
      <c r="J335" s="9">
        <v>0.6</v>
      </c>
      <c r="K335" s="9">
        <f>I335-J335</f>
        <v>3.0000000000000027E-2</v>
      </c>
      <c r="L335" s="3">
        <v>0.217</v>
      </c>
      <c r="M335" s="3">
        <v>2.3900000000000001E-2</v>
      </c>
      <c r="P335" s="3">
        <v>27</v>
      </c>
    </row>
    <row r="336" spans="1:18" ht="13.15" x14ac:dyDescent="0.4">
      <c r="A336" s="3">
        <v>485</v>
      </c>
      <c r="B336" s="9"/>
      <c r="C336" s="5" t="s">
        <v>41</v>
      </c>
      <c r="D336" s="5">
        <v>11</v>
      </c>
      <c r="E336" s="3">
        <v>1</v>
      </c>
      <c r="F336" s="3">
        <v>3</v>
      </c>
      <c r="G336" s="3">
        <v>1</v>
      </c>
      <c r="H336" s="6" t="s">
        <v>45</v>
      </c>
      <c r="I336" s="9">
        <v>0.60499999999999998</v>
      </c>
      <c r="J336" s="9">
        <v>0.59099999999999997</v>
      </c>
      <c r="K336" s="9">
        <f>I336-J336</f>
        <v>1.4000000000000012E-2</v>
      </c>
      <c r="L336" s="3">
        <v>0.251</v>
      </c>
      <c r="M336" s="3">
        <v>2.1399999999999999E-2</v>
      </c>
      <c r="P336" s="3">
        <v>26.6</v>
      </c>
      <c r="Q336" s="9">
        <v>9</v>
      </c>
      <c r="R336" s="9">
        <v>0.48309999999999997</v>
      </c>
    </row>
    <row r="337" spans="1:18" ht="13.15" x14ac:dyDescent="0.4">
      <c r="A337" s="3">
        <v>486</v>
      </c>
      <c r="B337" s="9"/>
      <c r="C337" s="5" t="s">
        <v>41</v>
      </c>
      <c r="D337" s="5">
        <v>11</v>
      </c>
      <c r="E337" s="3">
        <v>1</v>
      </c>
      <c r="F337" s="3">
        <v>3</v>
      </c>
      <c r="G337" s="3">
        <v>2</v>
      </c>
      <c r="H337" s="6" t="s">
        <v>45</v>
      </c>
      <c r="I337" s="9">
        <v>0.434</v>
      </c>
      <c r="J337" s="9">
        <v>0.34799999999999998</v>
      </c>
      <c r="K337" s="9">
        <f>I337-J337</f>
        <v>8.6000000000000021E-2</v>
      </c>
      <c r="L337" s="3">
        <v>0.219</v>
      </c>
      <c r="M337" s="3">
        <v>2.3800000000000002E-2</v>
      </c>
      <c r="P337" s="3">
        <v>24</v>
      </c>
      <c r="Q337" s="9">
        <v>9</v>
      </c>
      <c r="R337" s="9">
        <v>0.48309999999999997</v>
      </c>
    </row>
    <row r="338" spans="1:18" ht="13.15" x14ac:dyDescent="0.4">
      <c r="A338" s="3">
        <v>487</v>
      </c>
      <c r="B338" s="9"/>
      <c r="C338" s="5" t="s">
        <v>41</v>
      </c>
      <c r="D338" s="5">
        <v>11</v>
      </c>
      <c r="E338" s="3">
        <v>2</v>
      </c>
      <c r="F338" s="3">
        <v>1</v>
      </c>
      <c r="G338" s="3">
        <v>1</v>
      </c>
      <c r="H338" s="6" t="s">
        <v>35</v>
      </c>
      <c r="I338" s="9">
        <v>0.77500000000000002</v>
      </c>
      <c r="J338" s="9">
        <v>0.72299999999999998</v>
      </c>
      <c r="K338" s="9">
        <f>I338-J338</f>
        <v>5.2000000000000046E-2</v>
      </c>
      <c r="L338" s="3">
        <v>0.25900000000000001</v>
      </c>
      <c r="M338" s="3">
        <v>2.76E-2</v>
      </c>
      <c r="P338" s="3">
        <v>43</v>
      </c>
    </row>
    <row r="339" spans="1:18" ht="13.15" x14ac:dyDescent="0.4">
      <c r="A339" s="3">
        <v>488</v>
      </c>
      <c r="B339" s="9"/>
      <c r="C339" s="5" t="s">
        <v>41</v>
      </c>
      <c r="D339" s="5">
        <v>11</v>
      </c>
      <c r="E339" s="3">
        <v>2</v>
      </c>
      <c r="F339" s="3">
        <v>1</v>
      </c>
      <c r="G339" s="3">
        <v>2</v>
      </c>
      <c r="H339" s="6" t="s">
        <v>35</v>
      </c>
      <c r="I339" s="9">
        <v>0.755</v>
      </c>
      <c r="J339" s="9">
        <v>0.69899999999999995</v>
      </c>
      <c r="K339" s="9">
        <f>I339-J339</f>
        <v>5.600000000000005E-2</v>
      </c>
      <c r="L339" s="3">
        <v>0.254</v>
      </c>
      <c r="M339" s="3">
        <v>2.7300000000000001E-2</v>
      </c>
      <c r="P339" s="3">
        <v>42.1</v>
      </c>
    </row>
    <row r="340" spans="1:18" ht="13.15" x14ac:dyDescent="0.4">
      <c r="A340" s="3">
        <v>489</v>
      </c>
      <c r="B340" s="9"/>
      <c r="C340" s="5" t="s">
        <v>41</v>
      </c>
      <c r="D340" s="5">
        <v>11</v>
      </c>
      <c r="E340" s="3">
        <v>2</v>
      </c>
      <c r="F340" s="3">
        <v>2</v>
      </c>
      <c r="G340" s="3">
        <v>1</v>
      </c>
      <c r="H340" s="6" t="s">
        <v>44</v>
      </c>
      <c r="I340" s="9">
        <v>0.81299999999999994</v>
      </c>
      <c r="J340" s="9">
        <v>0.80300000000000005</v>
      </c>
      <c r="K340" s="9">
        <f>I340-J340</f>
        <v>9.9999999999998979E-3</v>
      </c>
      <c r="L340" s="3">
        <v>0.248</v>
      </c>
      <c r="M340" s="3">
        <v>2.8199999999999999E-2</v>
      </c>
      <c r="P340" s="3">
        <v>44.5</v>
      </c>
    </row>
    <row r="341" spans="1:18" ht="13.15" x14ac:dyDescent="0.4">
      <c r="A341" s="3">
        <v>490</v>
      </c>
      <c r="B341" s="9"/>
      <c r="C341" s="5" t="s">
        <v>41</v>
      </c>
      <c r="D341" s="5">
        <v>11</v>
      </c>
      <c r="E341" s="3">
        <v>2</v>
      </c>
      <c r="F341" s="3">
        <v>2</v>
      </c>
      <c r="G341" s="3">
        <v>2</v>
      </c>
      <c r="H341" s="6" t="s">
        <v>44</v>
      </c>
      <c r="I341" s="9">
        <v>0.79500000000000004</v>
      </c>
      <c r="J341" s="9">
        <v>0.78600000000000003</v>
      </c>
      <c r="K341" s="9">
        <f>I341-J341</f>
        <v>9.000000000000008E-3</v>
      </c>
      <c r="L341" s="3">
        <v>0.247</v>
      </c>
      <c r="M341" s="3">
        <v>2.7799999999999998E-2</v>
      </c>
      <c r="P341" s="3">
        <v>42.5</v>
      </c>
    </row>
    <row r="342" spans="1:18" ht="13.15" x14ac:dyDescent="0.4">
      <c r="A342" s="3">
        <v>491</v>
      </c>
      <c r="B342" s="9"/>
      <c r="C342" s="5" t="s">
        <v>41</v>
      </c>
      <c r="D342" s="5">
        <v>11</v>
      </c>
      <c r="E342" s="3">
        <v>2</v>
      </c>
      <c r="F342" s="3">
        <v>3</v>
      </c>
      <c r="G342" s="3">
        <v>1</v>
      </c>
      <c r="H342" s="6" t="s">
        <v>45</v>
      </c>
      <c r="I342" s="9">
        <v>0.79200000000000004</v>
      </c>
      <c r="J342" s="9">
        <v>0.746</v>
      </c>
      <c r="K342" s="9">
        <f>I342-J342</f>
        <v>4.6000000000000041E-2</v>
      </c>
      <c r="L342" s="3">
        <v>0.23599999999999999</v>
      </c>
      <c r="M342" s="3">
        <v>2.64E-2</v>
      </c>
      <c r="P342" s="3">
        <v>40.6</v>
      </c>
    </row>
    <row r="343" spans="1:18" ht="13.15" x14ac:dyDescent="0.4">
      <c r="A343" s="3">
        <v>492</v>
      </c>
      <c r="B343" s="9"/>
      <c r="C343" s="5" t="s">
        <v>41</v>
      </c>
      <c r="D343" s="5">
        <v>11</v>
      </c>
      <c r="E343" s="3">
        <v>2</v>
      </c>
      <c r="F343" s="3">
        <v>3</v>
      </c>
      <c r="G343" s="3">
        <v>2</v>
      </c>
      <c r="H343" s="6" t="s">
        <v>45</v>
      </c>
      <c r="I343" s="9">
        <v>0.77</v>
      </c>
      <c r="J343" s="9">
        <v>0.752</v>
      </c>
      <c r="K343" s="9">
        <f>I343-J343</f>
        <v>1.8000000000000016E-2</v>
      </c>
      <c r="L343" s="3">
        <v>0.255</v>
      </c>
      <c r="M343" s="7">
        <v>2.7699999999999999E-2</v>
      </c>
      <c r="P343" s="3">
        <v>42</v>
      </c>
    </row>
    <row r="344" spans="1:18" ht="13.15" x14ac:dyDescent="0.4">
      <c r="A344" s="3">
        <v>493</v>
      </c>
      <c r="B344" s="9"/>
      <c r="C344" s="5" t="s">
        <v>41</v>
      </c>
      <c r="D344" s="5">
        <v>11</v>
      </c>
      <c r="E344" s="3">
        <v>3</v>
      </c>
      <c r="F344" s="3">
        <v>1</v>
      </c>
      <c r="G344" s="3">
        <v>1</v>
      </c>
      <c r="H344" s="6" t="s">
        <v>35</v>
      </c>
      <c r="I344" s="9">
        <v>0.70699999999999996</v>
      </c>
      <c r="J344" s="9">
        <v>0.67700000000000005</v>
      </c>
      <c r="K344" s="9">
        <f>I344-J344</f>
        <v>2.9999999999999916E-2</v>
      </c>
      <c r="L344" s="3">
        <v>0.21199999999999999</v>
      </c>
      <c r="M344" s="3">
        <v>2.2100000000000002E-2</v>
      </c>
      <c r="P344" s="3">
        <v>23</v>
      </c>
    </row>
    <row r="345" spans="1:18" ht="13.15" x14ac:dyDescent="0.4">
      <c r="A345" s="3">
        <v>494</v>
      </c>
      <c r="B345" s="9"/>
      <c r="C345" s="5" t="s">
        <v>41</v>
      </c>
      <c r="D345" s="5">
        <v>11</v>
      </c>
      <c r="E345" s="3">
        <v>3</v>
      </c>
      <c r="F345" s="3">
        <v>1</v>
      </c>
      <c r="G345" s="3">
        <v>2</v>
      </c>
      <c r="H345" s="6" t="s">
        <v>35</v>
      </c>
      <c r="I345" s="9">
        <v>0.53600000000000003</v>
      </c>
      <c r="J345" s="9">
        <v>0.61</v>
      </c>
      <c r="K345" s="9">
        <f>I345-J345</f>
        <v>-7.3999999999999955E-2</v>
      </c>
      <c r="L345" s="3">
        <v>0.21099999999999999</v>
      </c>
      <c r="M345" s="3">
        <v>2.0799999999999999E-2</v>
      </c>
      <c r="P345" s="3">
        <v>22</v>
      </c>
    </row>
    <row r="346" spans="1:18" ht="13.15" x14ac:dyDescent="0.4">
      <c r="A346" s="3">
        <v>495</v>
      </c>
      <c r="B346" s="9"/>
      <c r="C346" s="5" t="s">
        <v>41</v>
      </c>
      <c r="D346" s="5">
        <v>11</v>
      </c>
      <c r="E346" s="3">
        <v>3</v>
      </c>
      <c r="F346" s="3">
        <v>2</v>
      </c>
      <c r="G346" s="3">
        <v>1</v>
      </c>
      <c r="H346" s="6" t="s">
        <v>44</v>
      </c>
      <c r="I346" s="9">
        <v>0.59199999999999997</v>
      </c>
      <c r="J346" s="9">
        <v>0.58799999999999997</v>
      </c>
      <c r="K346" s="9">
        <f>I346-J346</f>
        <v>4.0000000000000036E-3</v>
      </c>
      <c r="L346" s="3">
        <v>0.20200000000000001</v>
      </c>
      <c r="M346" s="3">
        <v>2.06E-2</v>
      </c>
      <c r="P346" s="3">
        <v>22.2</v>
      </c>
    </row>
    <row r="347" spans="1:18" ht="13.15" x14ac:dyDescent="0.4">
      <c r="A347" s="3">
        <v>496</v>
      </c>
      <c r="B347" s="9"/>
      <c r="C347" s="5" t="s">
        <v>41</v>
      </c>
      <c r="D347" s="5">
        <v>11</v>
      </c>
      <c r="E347" s="3">
        <v>3</v>
      </c>
      <c r="F347" s="3">
        <v>2</v>
      </c>
      <c r="G347" s="3">
        <v>2</v>
      </c>
      <c r="H347" s="6" t="s">
        <v>44</v>
      </c>
      <c r="I347" s="9">
        <v>0.67700000000000005</v>
      </c>
      <c r="J347" s="9">
        <v>0.68</v>
      </c>
      <c r="K347" s="9">
        <f>I347-J347</f>
        <v>-3.0000000000000027E-3</v>
      </c>
      <c r="L347" s="3">
        <v>0.21299999999999999</v>
      </c>
      <c r="M347" s="9">
        <v>2.1399999999999999E-2</v>
      </c>
      <c r="P347" s="3">
        <v>25.5</v>
      </c>
    </row>
    <row r="348" spans="1:18" ht="13.15" x14ac:dyDescent="0.4">
      <c r="A348" s="3">
        <v>497</v>
      </c>
      <c r="B348" s="9"/>
      <c r="C348" s="5" t="s">
        <v>41</v>
      </c>
      <c r="D348" s="5">
        <v>11</v>
      </c>
      <c r="E348" s="3">
        <v>3</v>
      </c>
      <c r="F348" s="3">
        <v>3</v>
      </c>
      <c r="G348" s="3">
        <v>1</v>
      </c>
      <c r="H348" s="6" t="s">
        <v>45</v>
      </c>
      <c r="I348" s="9">
        <v>0.52100000000000002</v>
      </c>
      <c r="J348" s="9">
        <v>0.45300000000000001</v>
      </c>
      <c r="K348" s="9">
        <f>I348-J348</f>
        <v>6.8000000000000005E-2</v>
      </c>
      <c r="L348" s="3">
        <v>0.215</v>
      </c>
      <c r="M348" s="3">
        <v>2.29E-2</v>
      </c>
      <c r="P348" s="3">
        <v>22.6</v>
      </c>
    </row>
    <row r="349" spans="1:18" ht="13.15" x14ac:dyDescent="0.4">
      <c r="A349" s="3">
        <v>498</v>
      </c>
      <c r="B349" s="9"/>
      <c r="C349" s="5" t="s">
        <v>41</v>
      </c>
      <c r="D349" s="5">
        <v>11</v>
      </c>
      <c r="E349" s="3">
        <v>3</v>
      </c>
      <c r="F349" s="3">
        <v>3</v>
      </c>
      <c r="G349" s="3">
        <v>2</v>
      </c>
      <c r="H349" s="6" t="s">
        <v>45</v>
      </c>
      <c r="I349" s="9">
        <v>0.64900000000000002</v>
      </c>
      <c r="J349" s="9">
        <v>0.65</v>
      </c>
      <c r="K349" s="9">
        <f>I349-J349</f>
        <v>-1.0000000000000009E-3</v>
      </c>
      <c r="L349" s="3">
        <v>0.222</v>
      </c>
      <c r="M349" s="3">
        <v>2.2100000000000002E-2</v>
      </c>
      <c r="P349" s="3">
        <v>23</v>
      </c>
    </row>
    <row r="350" spans="1:18" ht="13.15" x14ac:dyDescent="0.4">
      <c r="A350" s="3">
        <v>499</v>
      </c>
      <c r="B350" s="9"/>
      <c r="C350" s="5" t="s">
        <v>41</v>
      </c>
      <c r="D350" s="5">
        <v>11</v>
      </c>
      <c r="E350" s="3">
        <v>4</v>
      </c>
      <c r="F350" s="3">
        <v>1</v>
      </c>
      <c r="G350" s="3">
        <v>1</v>
      </c>
      <c r="H350" s="6" t="s">
        <v>35</v>
      </c>
      <c r="I350" s="9">
        <v>0.69299999999999995</v>
      </c>
      <c r="J350" s="9">
        <v>0.64200000000000002</v>
      </c>
      <c r="K350" s="9">
        <f>I350-J350</f>
        <v>5.0999999999999934E-2</v>
      </c>
      <c r="L350" s="3">
        <v>0.23100000000000001</v>
      </c>
      <c r="M350" s="3">
        <v>2.4299999999999999E-2</v>
      </c>
      <c r="P350" s="3">
        <v>36.6</v>
      </c>
    </row>
    <row r="351" spans="1:18" ht="13.15" x14ac:dyDescent="0.4">
      <c r="A351" s="3">
        <v>500</v>
      </c>
      <c r="B351" s="9"/>
      <c r="C351" s="5" t="s">
        <v>41</v>
      </c>
      <c r="D351" s="5">
        <v>11</v>
      </c>
      <c r="E351" s="3">
        <v>4</v>
      </c>
      <c r="F351" s="3">
        <v>1</v>
      </c>
      <c r="G351" s="3">
        <v>2</v>
      </c>
      <c r="H351" s="6" t="s">
        <v>35</v>
      </c>
      <c r="I351" s="9">
        <v>0.60699999999999998</v>
      </c>
      <c r="J351" s="9">
        <v>0.64500000000000002</v>
      </c>
      <c r="K351" s="9">
        <f>I351-J351</f>
        <v>-3.8000000000000034E-2</v>
      </c>
      <c r="L351" s="3">
        <v>0.23400000000000001</v>
      </c>
      <c r="M351" s="3">
        <v>2.4799999999999999E-2</v>
      </c>
      <c r="P351" s="3">
        <v>34.9</v>
      </c>
    </row>
    <row r="352" spans="1:18" ht="13.15" x14ac:dyDescent="0.4">
      <c r="A352" s="3">
        <v>501</v>
      </c>
      <c r="B352" s="9"/>
      <c r="C352" s="5" t="s">
        <v>41</v>
      </c>
      <c r="D352" s="5">
        <v>11</v>
      </c>
      <c r="E352" s="3">
        <v>4</v>
      </c>
      <c r="F352" s="3">
        <v>2</v>
      </c>
      <c r="G352" s="3">
        <v>1</v>
      </c>
      <c r="H352" s="6" t="s">
        <v>44</v>
      </c>
      <c r="I352" s="9">
        <v>0.67700000000000005</v>
      </c>
      <c r="J352" s="9">
        <v>0.65900000000000003</v>
      </c>
      <c r="K352" s="9">
        <f>I352-J352</f>
        <v>1.8000000000000016E-2</v>
      </c>
      <c r="L352" s="3">
        <v>0.23499999999999999</v>
      </c>
      <c r="M352" s="3">
        <v>2.4899999999999999E-2</v>
      </c>
      <c r="P352" s="3">
        <v>37.1</v>
      </c>
    </row>
    <row r="353" spans="1:18" ht="13.15" x14ac:dyDescent="0.4">
      <c r="A353" s="3">
        <v>502</v>
      </c>
      <c r="B353" s="9"/>
      <c r="C353" s="5" t="s">
        <v>41</v>
      </c>
      <c r="D353" s="5">
        <v>11</v>
      </c>
      <c r="E353" s="3">
        <v>4</v>
      </c>
      <c r="F353" s="3">
        <v>2</v>
      </c>
      <c r="G353" s="3">
        <v>2</v>
      </c>
      <c r="H353" s="6" t="s">
        <v>44</v>
      </c>
      <c r="I353" s="9">
        <v>0.69599999999999995</v>
      </c>
      <c r="J353" s="9">
        <v>0.70299999999999996</v>
      </c>
      <c r="K353" s="9">
        <f>I353-J353</f>
        <v>-7.0000000000000062E-3</v>
      </c>
      <c r="L353" s="3">
        <v>0.23699999999999999</v>
      </c>
      <c r="M353" s="3">
        <v>2.46E-2</v>
      </c>
      <c r="P353" s="3">
        <v>40.200000000000003</v>
      </c>
    </row>
    <row r="354" spans="1:18" ht="13.15" x14ac:dyDescent="0.4">
      <c r="A354" s="3">
        <v>503</v>
      </c>
      <c r="B354" s="9"/>
      <c r="C354" s="5" t="s">
        <v>41</v>
      </c>
      <c r="D354" s="5">
        <v>11</v>
      </c>
      <c r="E354" s="3">
        <v>4</v>
      </c>
      <c r="F354" s="3">
        <v>3</v>
      </c>
      <c r="G354" s="3">
        <v>1</v>
      </c>
      <c r="H354" s="6" t="s">
        <v>45</v>
      </c>
      <c r="I354" s="9">
        <v>0.72099999999999997</v>
      </c>
      <c r="J354" s="9">
        <v>0.69</v>
      </c>
      <c r="K354" s="9">
        <f>I354-J354</f>
        <v>3.1000000000000028E-2</v>
      </c>
      <c r="L354" s="3">
        <v>0.22600000000000001</v>
      </c>
      <c r="M354" s="3">
        <v>2.1499999999999998E-2</v>
      </c>
      <c r="P354" s="3">
        <v>41.7</v>
      </c>
    </row>
    <row r="355" spans="1:18" ht="13.15" x14ac:dyDescent="0.4">
      <c r="A355" s="3">
        <v>504</v>
      </c>
      <c r="B355" s="9"/>
      <c r="C355" s="5" t="s">
        <v>41</v>
      </c>
      <c r="D355" s="5">
        <v>11</v>
      </c>
      <c r="E355" s="3">
        <v>4</v>
      </c>
      <c r="F355" s="3">
        <v>3</v>
      </c>
      <c r="G355" s="3">
        <v>2</v>
      </c>
      <c r="H355" s="6" t="s">
        <v>45</v>
      </c>
      <c r="I355" s="9">
        <v>0.623</v>
      </c>
      <c r="J355" s="9">
        <v>0.64800000000000002</v>
      </c>
      <c r="K355" s="9">
        <f>I355-J355</f>
        <v>-2.5000000000000022E-2</v>
      </c>
      <c r="L355" s="3">
        <v>0.24099999999999999</v>
      </c>
      <c r="M355" s="3">
        <v>2.3400000000000001E-2</v>
      </c>
      <c r="P355" s="3">
        <v>37.700000000000003</v>
      </c>
    </row>
    <row r="356" spans="1:18" ht="13.15" x14ac:dyDescent="0.4">
      <c r="A356" s="3">
        <v>505</v>
      </c>
      <c r="B356" s="9"/>
      <c r="C356" s="5" t="s">
        <v>41</v>
      </c>
      <c r="D356" s="5">
        <v>11</v>
      </c>
      <c r="E356" s="3">
        <v>5</v>
      </c>
      <c r="F356" s="3">
        <v>1</v>
      </c>
      <c r="G356" s="3">
        <v>1</v>
      </c>
      <c r="H356" s="6" t="s">
        <v>35</v>
      </c>
      <c r="I356" s="9">
        <v>0.63800000000000001</v>
      </c>
      <c r="J356" s="9">
        <v>0.63900000000000001</v>
      </c>
      <c r="K356" s="9">
        <f>I356-J356</f>
        <v>-1.0000000000000009E-3</v>
      </c>
      <c r="L356" s="3">
        <v>0.216</v>
      </c>
      <c r="M356" s="3">
        <v>2.1700000000000001E-2</v>
      </c>
      <c r="P356" s="3">
        <v>33</v>
      </c>
    </row>
    <row r="357" spans="1:18" ht="13.15" x14ac:dyDescent="0.4">
      <c r="A357" s="3">
        <v>506</v>
      </c>
      <c r="B357" s="9"/>
      <c r="C357" s="5" t="s">
        <v>41</v>
      </c>
      <c r="D357" s="5">
        <v>11</v>
      </c>
      <c r="E357" s="3">
        <v>5</v>
      </c>
      <c r="F357" s="3">
        <v>1</v>
      </c>
      <c r="G357" s="3">
        <v>2</v>
      </c>
      <c r="H357" s="6" t="s">
        <v>35</v>
      </c>
      <c r="I357" s="9">
        <v>0.67</v>
      </c>
      <c r="J357" s="9">
        <v>0.625</v>
      </c>
      <c r="K357" s="9">
        <f>I357-J357</f>
        <v>4.500000000000004E-2</v>
      </c>
      <c r="L357" s="3">
        <v>0.216</v>
      </c>
      <c r="M357" s="3">
        <v>2.23E-2</v>
      </c>
      <c r="P357" s="3">
        <v>33.4</v>
      </c>
    </row>
    <row r="358" spans="1:18" ht="13.15" x14ac:dyDescent="0.4">
      <c r="A358" s="3">
        <v>507</v>
      </c>
      <c r="B358" s="9"/>
      <c r="C358" s="5" t="s">
        <v>41</v>
      </c>
      <c r="D358" s="5">
        <v>11</v>
      </c>
      <c r="E358" s="3">
        <v>5</v>
      </c>
      <c r="F358" s="3">
        <v>2</v>
      </c>
      <c r="G358" s="3">
        <v>1</v>
      </c>
      <c r="H358" s="6" t="s">
        <v>44</v>
      </c>
      <c r="I358" s="9">
        <v>0.66800000000000004</v>
      </c>
      <c r="J358" s="9">
        <v>0.623</v>
      </c>
      <c r="K358" s="9">
        <f>I358-J358</f>
        <v>4.500000000000004E-2</v>
      </c>
      <c r="L358" s="3">
        <v>0.222</v>
      </c>
      <c r="M358" s="3">
        <v>2.3400000000000001E-2</v>
      </c>
      <c r="P358" s="3">
        <v>41.1</v>
      </c>
    </row>
    <row r="359" spans="1:18" ht="13.15" x14ac:dyDescent="0.4">
      <c r="A359" s="3">
        <v>508</v>
      </c>
      <c r="B359" s="9"/>
      <c r="C359" s="5" t="s">
        <v>41</v>
      </c>
      <c r="D359" s="5">
        <v>11</v>
      </c>
      <c r="E359" s="3">
        <v>5</v>
      </c>
      <c r="F359" s="3">
        <v>2</v>
      </c>
      <c r="G359" s="3">
        <v>2</v>
      </c>
      <c r="H359" s="6" t="s">
        <v>44</v>
      </c>
      <c r="I359" s="9">
        <v>0.68300000000000005</v>
      </c>
      <c r="J359" s="9">
        <v>0.66300000000000003</v>
      </c>
      <c r="K359" s="9">
        <f>I359-J359</f>
        <v>2.0000000000000018E-2</v>
      </c>
      <c r="L359" s="3">
        <v>0.23899999999999999</v>
      </c>
      <c r="M359" s="3">
        <v>2.4400000000000002E-2</v>
      </c>
      <c r="P359" s="3">
        <v>42</v>
      </c>
    </row>
    <row r="360" spans="1:18" ht="13.15" x14ac:dyDescent="0.4">
      <c r="A360" s="3">
        <v>509</v>
      </c>
      <c r="B360" s="9"/>
      <c r="C360" s="5" t="s">
        <v>41</v>
      </c>
      <c r="D360" s="5">
        <v>11</v>
      </c>
      <c r="E360" s="3">
        <v>5</v>
      </c>
      <c r="F360" s="3">
        <v>3</v>
      </c>
      <c r="G360" s="3">
        <v>1</v>
      </c>
      <c r="H360" s="6" t="s">
        <v>45</v>
      </c>
      <c r="I360" s="9">
        <v>0.59699999999999998</v>
      </c>
      <c r="J360" s="9">
        <v>0.58499999999999996</v>
      </c>
      <c r="K360" s="9">
        <f>I360-J360</f>
        <v>1.2000000000000011E-2</v>
      </c>
      <c r="L360" s="3">
        <v>0.23499999999999999</v>
      </c>
      <c r="M360" s="3">
        <v>2.35E-2</v>
      </c>
      <c r="P360" s="3">
        <v>43.9</v>
      </c>
    </row>
    <row r="361" spans="1:18" ht="13.15" x14ac:dyDescent="0.4">
      <c r="A361" s="3">
        <v>510</v>
      </c>
      <c r="B361" s="9"/>
      <c r="C361" s="5" t="s">
        <v>41</v>
      </c>
      <c r="D361" s="5">
        <v>11</v>
      </c>
      <c r="E361" s="3">
        <v>5</v>
      </c>
      <c r="F361" s="3">
        <v>3</v>
      </c>
      <c r="G361" s="3">
        <v>2</v>
      </c>
      <c r="H361" s="6" t="s">
        <v>45</v>
      </c>
      <c r="I361" s="9">
        <v>0.65</v>
      </c>
      <c r="J361" s="9">
        <v>0.60699999999999998</v>
      </c>
      <c r="K361" s="9">
        <f>I361-J361</f>
        <v>4.3000000000000038E-2</v>
      </c>
      <c r="L361" s="3">
        <v>0.24099999999999999</v>
      </c>
      <c r="M361" s="3">
        <v>2.4299999999999999E-2</v>
      </c>
      <c r="P361" s="3">
        <v>40.9</v>
      </c>
    </row>
    <row r="362" spans="1:18" ht="13.15" x14ac:dyDescent="0.4">
      <c r="A362" s="3">
        <v>511</v>
      </c>
      <c r="B362" s="9"/>
      <c r="C362" s="5" t="s">
        <v>43</v>
      </c>
      <c r="D362" s="5">
        <v>12</v>
      </c>
      <c r="E362" s="3">
        <v>1</v>
      </c>
      <c r="F362" s="3">
        <v>1</v>
      </c>
      <c r="G362" s="3">
        <v>1</v>
      </c>
      <c r="H362" s="6" t="s">
        <v>35</v>
      </c>
      <c r="I362" s="9">
        <v>0.59099999999999997</v>
      </c>
      <c r="J362" s="9">
        <v>0.54</v>
      </c>
      <c r="K362" s="9">
        <f>I362-J362</f>
        <v>5.0999999999999934E-2</v>
      </c>
      <c r="L362" s="3">
        <v>0.22</v>
      </c>
      <c r="M362" s="3">
        <v>0.03</v>
      </c>
      <c r="P362" s="3">
        <v>24.1</v>
      </c>
    </row>
    <row r="363" spans="1:18" ht="13.15" x14ac:dyDescent="0.4">
      <c r="A363" s="3">
        <v>512</v>
      </c>
      <c r="B363" s="9"/>
      <c r="C363" s="5" t="s">
        <v>43</v>
      </c>
      <c r="D363" s="5">
        <v>12</v>
      </c>
      <c r="E363" s="3">
        <v>1</v>
      </c>
      <c r="F363" s="3">
        <v>1</v>
      </c>
      <c r="G363" s="3">
        <v>2</v>
      </c>
      <c r="H363" s="6" t="s">
        <v>35</v>
      </c>
      <c r="I363" s="9">
        <v>0.62</v>
      </c>
      <c r="J363" s="9">
        <v>0.71699999999999997</v>
      </c>
      <c r="K363" s="9">
        <f>I363-J363</f>
        <v>-9.6999999999999975E-2</v>
      </c>
      <c r="L363" s="3">
        <v>2.7699999999999999E-2</v>
      </c>
      <c r="M363" s="3">
        <v>2.5399999999999999E-2</v>
      </c>
      <c r="P363" s="3">
        <v>21.7</v>
      </c>
    </row>
    <row r="364" spans="1:18" ht="13.15" x14ac:dyDescent="0.4">
      <c r="A364" s="3">
        <v>513</v>
      </c>
      <c r="B364" s="9"/>
      <c r="C364" s="5" t="s">
        <v>43</v>
      </c>
      <c r="D364" s="5">
        <v>12</v>
      </c>
      <c r="E364" s="3">
        <v>1</v>
      </c>
      <c r="F364" s="3">
        <v>2</v>
      </c>
      <c r="G364" s="3">
        <v>1</v>
      </c>
      <c r="H364" s="6" t="s">
        <v>44</v>
      </c>
      <c r="I364" s="9">
        <v>0.56899999999999995</v>
      </c>
      <c r="J364" s="9">
        <v>0.61899999999999999</v>
      </c>
      <c r="K364" s="9">
        <f>I364-J364</f>
        <v>-5.0000000000000044E-2</v>
      </c>
      <c r="L364" s="3">
        <v>2.06E-2</v>
      </c>
      <c r="M364" s="3">
        <v>2.5600000000000001E-2</v>
      </c>
      <c r="P364" s="3">
        <v>31.9</v>
      </c>
    </row>
    <row r="365" spans="1:18" ht="13.15" x14ac:dyDescent="0.4">
      <c r="A365" s="3">
        <v>514</v>
      </c>
      <c r="B365" s="9"/>
      <c r="C365" s="5" t="s">
        <v>43</v>
      </c>
      <c r="D365" s="5">
        <v>12</v>
      </c>
      <c r="E365" s="3">
        <v>1</v>
      </c>
      <c r="F365" s="3">
        <v>2</v>
      </c>
      <c r="G365" s="3">
        <v>2</v>
      </c>
      <c r="H365" s="6" t="s">
        <v>44</v>
      </c>
      <c r="I365" s="9">
        <v>0.60299999999999998</v>
      </c>
      <c r="J365" s="9">
        <v>0.61199999999999999</v>
      </c>
      <c r="K365" s="9">
        <f>I365-J365</f>
        <v>-9.000000000000008E-3</v>
      </c>
      <c r="L365" s="3">
        <v>0.26600000000000001</v>
      </c>
      <c r="M365" s="3">
        <v>2.4E-2</v>
      </c>
      <c r="P365" s="3">
        <v>31.5</v>
      </c>
    </row>
    <row r="366" spans="1:18" ht="13.15" x14ac:dyDescent="0.4">
      <c r="A366" s="3">
        <v>515</v>
      </c>
      <c r="B366" s="9"/>
      <c r="C366" s="5" t="s">
        <v>43</v>
      </c>
      <c r="D366" s="5">
        <v>12</v>
      </c>
      <c r="E366" s="3">
        <v>1</v>
      </c>
      <c r="F366" s="3">
        <v>3</v>
      </c>
      <c r="G366" s="3">
        <v>1</v>
      </c>
      <c r="H366" s="6" t="s">
        <v>45</v>
      </c>
      <c r="I366" s="9">
        <v>0.66200000000000003</v>
      </c>
      <c r="J366" s="9">
        <v>0.64900000000000002</v>
      </c>
      <c r="K366" s="9">
        <f>I366-J366</f>
        <v>1.3000000000000012E-2</v>
      </c>
      <c r="L366" s="3">
        <v>0.27500000000000002</v>
      </c>
      <c r="M366" s="3">
        <v>2.7199999999999998E-2</v>
      </c>
      <c r="P366" s="3">
        <v>30.2</v>
      </c>
      <c r="Q366" s="9">
        <v>10</v>
      </c>
      <c r="R366" s="9">
        <v>0.24410000000000001</v>
      </c>
    </row>
    <row r="367" spans="1:18" ht="13.15" x14ac:dyDescent="0.4">
      <c r="A367" s="3">
        <v>516</v>
      </c>
      <c r="B367" s="9"/>
      <c r="C367" s="5" t="s">
        <v>43</v>
      </c>
      <c r="D367" s="5">
        <v>12</v>
      </c>
      <c r="E367" s="3">
        <v>1</v>
      </c>
      <c r="F367" s="3">
        <v>3</v>
      </c>
      <c r="G367" s="3">
        <v>2</v>
      </c>
      <c r="H367" s="6" t="s">
        <v>45</v>
      </c>
      <c r="I367" s="9">
        <v>0.66800000000000004</v>
      </c>
      <c r="J367" s="9">
        <v>0.64300000000000002</v>
      </c>
      <c r="K367" s="9">
        <f>I367-J367</f>
        <v>2.5000000000000022E-2</v>
      </c>
      <c r="L367" s="3">
        <v>0.33700000000000002</v>
      </c>
      <c r="M367" s="3">
        <v>2.52E-2</v>
      </c>
      <c r="P367" s="3">
        <v>28.4</v>
      </c>
      <c r="Q367" s="9">
        <v>10</v>
      </c>
      <c r="R367" s="9">
        <v>0.24410000000000001</v>
      </c>
    </row>
    <row r="368" spans="1:18" ht="13.15" x14ac:dyDescent="0.4">
      <c r="A368" s="3">
        <v>517</v>
      </c>
      <c r="B368" s="9"/>
      <c r="C368" s="5" t="s">
        <v>43</v>
      </c>
      <c r="D368" s="5">
        <v>12</v>
      </c>
      <c r="E368" s="3">
        <v>2</v>
      </c>
      <c r="F368" s="3">
        <v>1</v>
      </c>
      <c r="G368" s="3">
        <v>1</v>
      </c>
      <c r="H368" s="6" t="s">
        <v>35</v>
      </c>
      <c r="I368" s="9">
        <v>0.75</v>
      </c>
      <c r="J368" s="9">
        <v>0.66200000000000003</v>
      </c>
      <c r="K368" s="9">
        <f>I368-J368</f>
        <v>8.7999999999999967E-2</v>
      </c>
      <c r="L368" s="3">
        <v>0.308</v>
      </c>
      <c r="M368" s="3">
        <v>2.47E-2</v>
      </c>
      <c r="P368" s="3">
        <v>29.4</v>
      </c>
    </row>
    <row r="369" spans="1:16" ht="13.15" x14ac:dyDescent="0.4">
      <c r="A369" s="3">
        <v>518</v>
      </c>
      <c r="B369" s="9"/>
      <c r="C369" s="5" t="s">
        <v>43</v>
      </c>
      <c r="D369" s="5">
        <v>12</v>
      </c>
      <c r="E369" s="3">
        <v>2</v>
      </c>
      <c r="F369" s="3">
        <v>1</v>
      </c>
      <c r="G369" s="3">
        <v>2</v>
      </c>
      <c r="H369" s="6" t="s">
        <v>35</v>
      </c>
      <c r="I369" s="9">
        <v>0.77100000000000002</v>
      </c>
      <c r="J369" s="9">
        <v>0.68899999999999995</v>
      </c>
      <c r="K369" s="9">
        <f>I369-J369</f>
        <v>8.2000000000000073E-2</v>
      </c>
      <c r="L369" s="3">
        <v>0.22800000000000001</v>
      </c>
      <c r="M369" s="3">
        <v>2.0799999999999999E-2</v>
      </c>
      <c r="P369" s="3">
        <v>28.5</v>
      </c>
    </row>
    <row r="370" spans="1:16" ht="13.15" x14ac:dyDescent="0.4">
      <c r="A370" s="3">
        <v>519</v>
      </c>
      <c r="B370" s="9"/>
      <c r="C370" s="5" t="s">
        <v>43</v>
      </c>
      <c r="D370" s="5">
        <v>12</v>
      </c>
      <c r="E370" s="3">
        <v>2</v>
      </c>
      <c r="F370" s="3">
        <v>2</v>
      </c>
      <c r="G370" s="3">
        <v>1</v>
      </c>
      <c r="H370" s="6" t="s">
        <v>44</v>
      </c>
      <c r="I370" s="9">
        <v>0.54</v>
      </c>
      <c r="J370" s="9">
        <v>0.55200000000000005</v>
      </c>
      <c r="K370" s="9">
        <f>I370-J370</f>
        <v>-1.2000000000000011E-2</v>
      </c>
      <c r="L370" s="3">
        <v>0.107</v>
      </c>
      <c r="M370" s="3">
        <v>1.9099999999999999E-2</v>
      </c>
      <c r="P370" s="3">
        <v>33.799999999999997</v>
      </c>
    </row>
    <row r="371" spans="1:16" ht="13.15" x14ac:dyDescent="0.4">
      <c r="A371" s="3">
        <v>520</v>
      </c>
      <c r="B371" s="9"/>
      <c r="C371" s="5" t="s">
        <v>43</v>
      </c>
      <c r="D371" s="5">
        <v>12</v>
      </c>
      <c r="E371" s="3">
        <v>2</v>
      </c>
      <c r="F371" s="3">
        <v>2</v>
      </c>
      <c r="G371" s="3">
        <v>2</v>
      </c>
      <c r="H371" s="6" t="s">
        <v>44</v>
      </c>
      <c r="I371" s="9">
        <v>0.69799999999999995</v>
      </c>
      <c r="J371" s="9">
        <v>0.63600000000000001</v>
      </c>
      <c r="K371" s="9">
        <f>I371-J371</f>
        <v>6.1999999999999944E-2</v>
      </c>
      <c r="L371" s="3">
        <v>0.16</v>
      </c>
      <c r="M371" s="3">
        <v>1.7399999999999999E-2</v>
      </c>
      <c r="P371" s="3">
        <v>33.9</v>
      </c>
    </row>
    <row r="372" spans="1:16" ht="13.15" x14ac:dyDescent="0.4">
      <c r="A372" s="3">
        <v>521</v>
      </c>
      <c r="B372" s="9"/>
      <c r="C372" s="5" t="s">
        <v>43</v>
      </c>
      <c r="D372" s="5">
        <v>12</v>
      </c>
      <c r="E372" s="3">
        <v>2</v>
      </c>
      <c r="F372" s="3">
        <v>3</v>
      </c>
      <c r="G372" s="3">
        <v>1</v>
      </c>
      <c r="H372" s="6" t="s">
        <v>45</v>
      </c>
      <c r="I372" s="9">
        <v>0.45500000000000002</v>
      </c>
      <c r="J372" s="9">
        <v>0.42199999999999999</v>
      </c>
      <c r="K372" s="9">
        <f>I372-J372</f>
        <v>3.3000000000000029E-2</v>
      </c>
      <c r="L372" s="3">
        <v>0.246</v>
      </c>
      <c r="M372" s="3">
        <v>1.66E-2</v>
      </c>
      <c r="P372" s="3">
        <v>31.8</v>
      </c>
    </row>
    <row r="373" spans="1:16" ht="13.15" x14ac:dyDescent="0.4">
      <c r="A373" s="3">
        <v>522</v>
      </c>
      <c r="B373" s="9"/>
      <c r="C373" s="5" t="s">
        <v>43</v>
      </c>
      <c r="D373" s="5">
        <v>12</v>
      </c>
      <c r="E373" s="3">
        <v>2</v>
      </c>
      <c r="F373" s="3">
        <v>3</v>
      </c>
      <c r="G373" s="3">
        <v>2</v>
      </c>
      <c r="H373" s="6" t="s">
        <v>45</v>
      </c>
      <c r="I373" s="9">
        <v>0.36499999999999999</v>
      </c>
      <c r="J373" s="9">
        <v>0.32500000000000001</v>
      </c>
      <c r="K373" s="9">
        <f>I373-J373</f>
        <v>3.999999999999998E-2</v>
      </c>
      <c r="L373" s="3">
        <v>0.154</v>
      </c>
      <c r="M373" s="3">
        <v>1.67E-2</v>
      </c>
      <c r="P373" s="3">
        <v>37.1</v>
      </c>
    </row>
    <row r="374" spans="1:16" ht="13.15" x14ac:dyDescent="0.4">
      <c r="A374" s="3">
        <v>523</v>
      </c>
      <c r="B374" s="9"/>
      <c r="C374" s="5" t="s">
        <v>43</v>
      </c>
      <c r="D374" s="5">
        <v>12</v>
      </c>
      <c r="E374" s="3">
        <v>3</v>
      </c>
      <c r="F374" s="3">
        <v>1</v>
      </c>
      <c r="G374" s="3">
        <v>1</v>
      </c>
      <c r="H374" s="6" t="s">
        <v>35</v>
      </c>
      <c r="I374" s="9">
        <v>0.70699999999999996</v>
      </c>
      <c r="J374" s="9">
        <v>0.61599999999999999</v>
      </c>
      <c r="K374" s="9">
        <f>I374-J374</f>
        <v>9.099999999999997E-2</v>
      </c>
      <c r="L374" s="3">
        <v>0.184</v>
      </c>
      <c r="M374" s="3">
        <v>1.9800000000000002E-2</v>
      </c>
      <c r="P374" s="3">
        <v>26</v>
      </c>
    </row>
    <row r="375" spans="1:16" ht="13.15" x14ac:dyDescent="0.4">
      <c r="A375" s="3">
        <v>524</v>
      </c>
      <c r="B375" s="9"/>
      <c r="C375" s="5" t="s">
        <v>43</v>
      </c>
      <c r="D375" s="5">
        <v>12</v>
      </c>
      <c r="E375" s="3">
        <v>3</v>
      </c>
      <c r="F375" s="3">
        <v>1</v>
      </c>
      <c r="G375" s="3">
        <v>2</v>
      </c>
      <c r="H375" s="6" t="s">
        <v>35</v>
      </c>
      <c r="I375" s="9">
        <v>0.71199999999999997</v>
      </c>
      <c r="J375" s="9">
        <v>0.68400000000000005</v>
      </c>
      <c r="K375" s="9">
        <f>I375-J375</f>
        <v>2.7999999999999914E-2</v>
      </c>
      <c r="L375" s="3">
        <v>0.252</v>
      </c>
      <c r="M375" s="3">
        <v>1.9699999999999999E-2</v>
      </c>
      <c r="P375" s="3">
        <v>25.8</v>
      </c>
    </row>
    <row r="376" spans="1:16" ht="13.15" x14ac:dyDescent="0.4">
      <c r="A376" s="3">
        <v>525</v>
      </c>
      <c r="B376" s="9"/>
      <c r="C376" s="5" t="s">
        <v>43</v>
      </c>
      <c r="D376" s="5">
        <v>12</v>
      </c>
      <c r="E376" s="3">
        <v>3</v>
      </c>
      <c r="F376" s="3">
        <v>2</v>
      </c>
      <c r="G376" s="3">
        <v>1</v>
      </c>
      <c r="H376" s="6" t="s">
        <v>44</v>
      </c>
      <c r="I376" s="9">
        <v>0.59299999999999997</v>
      </c>
      <c r="J376" s="9">
        <v>0.47499999999999998</v>
      </c>
      <c r="K376" s="9">
        <f>I376-J376</f>
        <v>0.11799999999999999</v>
      </c>
      <c r="L376" s="3">
        <v>0.156</v>
      </c>
      <c r="M376" s="3">
        <v>1.95E-2</v>
      </c>
      <c r="P376" s="3">
        <v>34.799999999999997</v>
      </c>
    </row>
    <row r="377" spans="1:16" ht="13.15" x14ac:dyDescent="0.4">
      <c r="A377" s="3">
        <v>526</v>
      </c>
      <c r="B377" s="9"/>
      <c r="C377" s="5" t="s">
        <v>43</v>
      </c>
      <c r="D377" s="5">
        <v>12</v>
      </c>
      <c r="E377" s="3">
        <v>3</v>
      </c>
      <c r="F377" s="3">
        <v>2</v>
      </c>
      <c r="G377" s="3">
        <v>2</v>
      </c>
      <c r="H377" s="6" t="s">
        <v>44</v>
      </c>
      <c r="I377" s="9">
        <v>0.32800000000000001</v>
      </c>
      <c r="J377" s="9">
        <v>0.3</v>
      </c>
      <c r="K377" s="9">
        <f>I377-J377</f>
        <v>2.8000000000000025E-2</v>
      </c>
      <c r="L377" s="3">
        <v>0.13400000000000001</v>
      </c>
      <c r="M377" s="3">
        <v>1.7500000000000002E-2</v>
      </c>
      <c r="P377" s="3">
        <v>36.1</v>
      </c>
    </row>
    <row r="378" spans="1:16" ht="13.15" x14ac:dyDescent="0.4">
      <c r="A378" s="3">
        <v>527</v>
      </c>
      <c r="B378" s="9"/>
      <c r="C378" s="5" t="s">
        <v>43</v>
      </c>
      <c r="D378" s="5">
        <v>12</v>
      </c>
      <c r="E378" s="3">
        <v>3</v>
      </c>
      <c r="F378" s="3">
        <v>3</v>
      </c>
      <c r="G378" s="3">
        <v>1</v>
      </c>
      <c r="H378" s="6" t="s">
        <v>45</v>
      </c>
      <c r="I378" s="9">
        <v>0.38</v>
      </c>
      <c r="J378" s="9">
        <v>0.32700000000000001</v>
      </c>
      <c r="K378" s="9">
        <f>I378-J378</f>
        <v>5.2999999999999992E-2</v>
      </c>
      <c r="L378" s="3">
        <v>0.13300000000000001</v>
      </c>
      <c r="M378" s="3">
        <v>1.52E-2</v>
      </c>
      <c r="P378" s="3">
        <v>35.5</v>
      </c>
    </row>
    <row r="379" spans="1:16" ht="13.15" x14ac:dyDescent="0.4">
      <c r="A379" s="3">
        <v>528</v>
      </c>
      <c r="B379" s="9"/>
      <c r="C379" s="5" t="s">
        <v>43</v>
      </c>
      <c r="D379" s="5">
        <v>12</v>
      </c>
      <c r="E379" s="3">
        <v>3</v>
      </c>
      <c r="F379" s="3">
        <v>3</v>
      </c>
      <c r="G379" s="3">
        <v>2</v>
      </c>
      <c r="H379" s="6" t="s">
        <v>45</v>
      </c>
      <c r="I379" s="9">
        <v>0.54</v>
      </c>
      <c r="J379" s="9">
        <v>0.38300000000000001</v>
      </c>
      <c r="K379" s="9">
        <f>I379-J379</f>
        <v>0.15700000000000003</v>
      </c>
      <c r="L379" s="3">
        <v>0.115</v>
      </c>
      <c r="M379" s="3">
        <v>1.49E-2</v>
      </c>
      <c r="P379" s="3">
        <v>35.9</v>
      </c>
    </row>
    <row r="380" spans="1:16" ht="13.15" x14ac:dyDescent="0.4">
      <c r="A380" s="3">
        <v>529</v>
      </c>
      <c r="B380" s="9"/>
      <c r="C380" s="5" t="s">
        <v>43</v>
      </c>
      <c r="D380" s="5">
        <v>12</v>
      </c>
      <c r="E380" s="3">
        <v>4</v>
      </c>
      <c r="F380" s="3">
        <v>1</v>
      </c>
      <c r="G380" s="3">
        <v>1</v>
      </c>
      <c r="H380" s="6" t="s">
        <v>35</v>
      </c>
      <c r="I380" s="9">
        <v>0.70699999999999996</v>
      </c>
      <c r="J380" s="9">
        <v>0.51600000000000001</v>
      </c>
      <c r="K380" s="9">
        <f>I380-J380</f>
        <v>0.19099999999999995</v>
      </c>
      <c r="L380" s="3">
        <v>0.23499999999999999</v>
      </c>
      <c r="M380" s="3">
        <v>3.0499999999999999E-2</v>
      </c>
      <c r="P380" s="3">
        <v>33</v>
      </c>
    </row>
    <row r="381" spans="1:16" ht="13.15" x14ac:dyDescent="0.4">
      <c r="A381" s="3">
        <v>530</v>
      </c>
      <c r="B381" s="9"/>
      <c r="C381" s="5" t="s">
        <v>43</v>
      </c>
      <c r="D381" s="5">
        <v>12</v>
      </c>
      <c r="E381" s="3">
        <v>4</v>
      </c>
      <c r="F381" s="3">
        <v>1</v>
      </c>
      <c r="G381" s="3">
        <v>2</v>
      </c>
      <c r="H381" s="6" t="s">
        <v>35</v>
      </c>
      <c r="I381" s="9">
        <v>0.625</v>
      </c>
      <c r="J381" s="9">
        <v>0.54700000000000004</v>
      </c>
      <c r="K381" s="9">
        <f>I381-J381</f>
        <v>7.7999999999999958E-2</v>
      </c>
      <c r="L381" s="3">
        <v>0.23799999999999999</v>
      </c>
      <c r="M381" s="3">
        <v>2.7099999999999999E-2</v>
      </c>
      <c r="P381" s="3">
        <v>33.200000000000003</v>
      </c>
    </row>
    <row r="382" spans="1:16" ht="13.15" x14ac:dyDescent="0.4">
      <c r="A382" s="3">
        <v>531</v>
      </c>
      <c r="B382" s="9"/>
      <c r="C382" s="5" t="s">
        <v>43</v>
      </c>
      <c r="D382" s="5">
        <v>12</v>
      </c>
      <c r="E382" s="3">
        <v>4</v>
      </c>
      <c r="F382" s="3">
        <v>2</v>
      </c>
      <c r="G382" s="3">
        <v>1</v>
      </c>
      <c r="H382" s="6" t="s">
        <v>44</v>
      </c>
      <c r="I382" s="9">
        <v>0.46200000000000002</v>
      </c>
      <c r="J382" s="9">
        <v>0.48399999999999999</v>
      </c>
      <c r="K382" s="9">
        <f>I382-J382</f>
        <v>-2.1999999999999964E-2</v>
      </c>
      <c r="L382" s="3">
        <v>0.23300000000000001</v>
      </c>
      <c r="M382" s="3">
        <v>2.9600000000000001E-2</v>
      </c>
      <c r="P382" s="3">
        <v>31.5</v>
      </c>
    </row>
    <row r="383" spans="1:16" ht="13.15" x14ac:dyDescent="0.4">
      <c r="A383" s="3">
        <v>532</v>
      </c>
      <c r="B383" s="9"/>
      <c r="C383" s="5" t="s">
        <v>43</v>
      </c>
      <c r="D383" s="5">
        <v>12</v>
      </c>
      <c r="E383" s="3">
        <v>4</v>
      </c>
      <c r="F383" s="3">
        <v>2</v>
      </c>
      <c r="G383" s="3">
        <v>2</v>
      </c>
      <c r="H383" s="6" t="s">
        <v>44</v>
      </c>
      <c r="I383" s="9">
        <v>0.34799999999999998</v>
      </c>
      <c r="J383" s="9">
        <v>0.307</v>
      </c>
      <c r="K383" s="9">
        <f>I383-J383</f>
        <v>4.0999999999999981E-2</v>
      </c>
      <c r="L383" s="3">
        <v>0.27</v>
      </c>
      <c r="M383" s="3">
        <v>3.04E-2</v>
      </c>
      <c r="P383" s="3">
        <v>31.8</v>
      </c>
    </row>
    <row r="384" spans="1:16" ht="13.15" x14ac:dyDescent="0.4">
      <c r="A384" s="3">
        <v>533</v>
      </c>
      <c r="B384" s="9"/>
      <c r="C384" s="5" t="s">
        <v>43</v>
      </c>
      <c r="D384" s="5">
        <v>12</v>
      </c>
      <c r="E384" s="3">
        <v>4</v>
      </c>
      <c r="F384" s="3">
        <v>3</v>
      </c>
      <c r="G384" s="3">
        <v>1</v>
      </c>
      <c r="H384" s="6" t="s">
        <v>45</v>
      </c>
      <c r="I384" s="9">
        <v>0.52</v>
      </c>
      <c r="J384" s="9">
        <v>0.47699999999999998</v>
      </c>
      <c r="K384" s="9">
        <f>I384-J384</f>
        <v>4.3000000000000038E-2</v>
      </c>
      <c r="L384" s="3">
        <v>0.314</v>
      </c>
      <c r="M384" s="3">
        <v>2.9100000000000001E-2</v>
      </c>
      <c r="P384" s="3">
        <v>33.4</v>
      </c>
    </row>
    <row r="385" spans="1:18" ht="13.15" x14ac:dyDescent="0.4">
      <c r="A385" s="3">
        <v>534</v>
      </c>
      <c r="B385" s="9"/>
      <c r="C385" s="5" t="s">
        <v>43</v>
      </c>
      <c r="D385" s="5">
        <v>12</v>
      </c>
      <c r="E385" s="3">
        <v>4</v>
      </c>
      <c r="F385" s="3">
        <v>3</v>
      </c>
      <c r="G385" s="3">
        <v>2</v>
      </c>
      <c r="H385" s="6" t="s">
        <v>45</v>
      </c>
      <c r="I385" s="9">
        <v>0.40200000000000002</v>
      </c>
      <c r="J385" s="9">
        <v>0.41699999999999998</v>
      </c>
      <c r="K385" s="9">
        <f>I385-J385</f>
        <v>-1.4999999999999958E-2</v>
      </c>
      <c r="L385" s="3">
        <v>0.22600000000000001</v>
      </c>
      <c r="M385" s="3">
        <v>3.0200000000000001E-2</v>
      </c>
      <c r="P385" s="3">
        <v>34.6</v>
      </c>
    </row>
    <row r="386" spans="1:18" ht="13.15" x14ac:dyDescent="0.4">
      <c r="A386" s="3">
        <v>535</v>
      </c>
      <c r="B386" s="9"/>
      <c r="C386" s="5" t="s">
        <v>43</v>
      </c>
      <c r="D386" s="5">
        <v>12</v>
      </c>
      <c r="E386" s="3">
        <v>5</v>
      </c>
      <c r="F386" s="3">
        <v>1</v>
      </c>
      <c r="G386" s="3">
        <v>1</v>
      </c>
      <c r="H386" s="6" t="s">
        <v>35</v>
      </c>
      <c r="I386" s="9">
        <v>0.64400000000000002</v>
      </c>
      <c r="J386" s="9">
        <v>0.56899999999999995</v>
      </c>
      <c r="K386" s="9">
        <f>I386-J386</f>
        <v>7.5000000000000067E-2</v>
      </c>
      <c r="L386" s="3">
        <v>0.20200000000000001</v>
      </c>
      <c r="M386" s="3">
        <v>0.03</v>
      </c>
      <c r="P386" s="3">
        <v>27</v>
      </c>
    </row>
    <row r="387" spans="1:18" ht="13.15" x14ac:dyDescent="0.4">
      <c r="A387" s="3">
        <v>536</v>
      </c>
      <c r="B387" s="9"/>
      <c r="C387" s="5" t="s">
        <v>43</v>
      </c>
      <c r="D387" s="5">
        <v>12</v>
      </c>
      <c r="E387" s="3">
        <v>5</v>
      </c>
      <c r="F387" s="3">
        <v>1</v>
      </c>
      <c r="G387" s="3">
        <v>2</v>
      </c>
      <c r="H387" s="6" t="s">
        <v>35</v>
      </c>
      <c r="I387" s="9">
        <v>0.42399999999999999</v>
      </c>
      <c r="J387" s="9">
        <v>0.33</v>
      </c>
      <c r="K387" s="9">
        <f>I387-J387</f>
        <v>9.3999999999999972E-2</v>
      </c>
      <c r="L387" s="3">
        <v>0.251</v>
      </c>
      <c r="M387" s="3">
        <v>3.3000000000000002E-2</v>
      </c>
      <c r="P387" s="3">
        <v>31</v>
      </c>
    </row>
    <row r="388" spans="1:18" ht="13.15" x14ac:dyDescent="0.4">
      <c r="A388" s="3">
        <v>537</v>
      </c>
      <c r="B388" s="9"/>
      <c r="C388" s="5" t="s">
        <v>43</v>
      </c>
      <c r="D388" s="5">
        <v>12</v>
      </c>
      <c r="E388" s="3">
        <v>5</v>
      </c>
      <c r="F388" s="3">
        <v>2</v>
      </c>
      <c r="G388" s="3">
        <v>1</v>
      </c>
      <c r="H388" s="6" t="s">
        <v>44</v>
      </c>
      <c r="I388" s="9">
        <v>0.627</v>
      </c>
      <c r="J388" s="9">
        <v>0.57399999999999995</v>
      </c>
      <c r="K388" s="9">
        <f>I388-J388</f>
        <v>5.3000000000000047E-2</v>
      </c>
      <c r="L388" s="3">
        <v>0.189</v>
      </c>
      <c r="M388" s="3">
        <v>2.58E-2</v>
      </c>
      <c r="P388" s="3">
        <v>31.9</v>
      </c>
    </row>
    <row r="389" spans="1:18" ht="13.15" x14ac:dyDescent="0.4">
      <c r="A389" s="3">
        <v>538</v>
      </c>
      <c r="B389" s="9"/>
      <c r="C389" s="5" t="s">
        <v>43</v>
      </c>
      <c r="D389" s="5">
        <v>12</v>
      </c>
      <c r="E389" s="3">
        <v>5</v>
      </c>
      <c r="F389" s="3">
        <v>2</v>
      </c>
      <c r="G389" s="3">
        <v>2</v>
      </c>
      <c r="H389" s="6" t="s">
        <v>44</v>
      </c>
      <c r="I389" s="9">
        <v>0.67100000000000004</v>
      </c>
      <c r="J389" s="9">
        <v>0.57399999999999995</v>
      </c>
      <c r="K389" s="9">
        <f>I389-J389</f>
        <v>9.7000000000000086E-2</v>
      </c>
      <c r="L389" s="3">
        <v>0.23100000000000001</v>
      </c>
      <c r="M389" s="3">
        <v>2.6700000000000002E-2</v>
      </c>
      <c r="P389" s="3">
        <v>33.799999999999997</v>
      </c>
    </row>
    <row r="390" spans="1:18" ht="13.15" x14ac:dyDescent="0.4">
      <c r="A390" s="3">
        <v>539</v>
      </c>
      <c r="B390" s="9"/>
      <c r="C390" s="5" t="s">
        <v>43</v>
      </c>
      <c r="D390" s="5">
        <v>12</v>
      </c>
      <c r="E390" s="3">
        <v>5</v>
      </c>
      <c r="F390" s="3">
        <v>3</v>
      </c>
      <c r="G390" s="3">
        <v>1</v>
      </c>
      <c r="H390" s="6" t="s">
        <v>45</v>
      </c>
      <c r="I390" s="9">
        <v>0.16600000000000001</v>
      </c>
      <c r="J390" s="9">
        <v>0.21099999999999999</v>
      </c>
      <c r="K390" s="9">
        <f>I390-J390</f>
        <v>-4.4999999999999984E-2</v>
      </c>
      <c r="L390" s="3">
        <v>0.184</v>
      </c>
      <c r="M390" s="3">
        <v>3.1300000000000001E-2</v>
      </c>
      <c r="P390" s="3">
        <v>25.3</v>
      </c>
    </row>
    <row r="391" spans="1:18" ht="13.15" x14ac:dyDescent="0.4">
      <c r="A391" s="3">
        <v>540</v>
      </c>
      <c r="B391" s="9"/>
      <c r="C391" s="5" t="s">
        <v>43</v>
      </c>
      <c r="D391" s="5">
        <v>12</v>
      </c>
      <c r="E391" s="3">
        <v>5</v>
      </c>
      <c r="F391" s="3">
        <v>3</v>
      </c>
      <c r="G391" s="3">
        <v>2</v>
      </c>
      <c r="H391" s="6" t="s">
        <v>45</v>
      </c>
      <c r="I391" s="9">
        <v>0.152</v>
      </c>
      <c r="J391" s="9">
        <v>8.6999999999999994E-2</v>
      </c>
      <c r="K391" s="9">
        <f>I391-J391</f>
        <v>6.5000000000000002E-2</v>
      </c>
      <c r="L391" s="3">
        <v>0.28699999999999998</v>
      </c>
      <c r="M391" s="3">
        <v>2.8400000000000002E-2</v>
      </c>
      <c r="P391" s="3">
        <v>22.5</v>
      </c>
    </row>
    <row r="392" spans="1:18" ht="13.15" x14ac:dyDescent="0.4">
      <c r="A392" s="3">
        <v>541</v>
      </c>
      <c r="B392" s="9"/>
      <c r="C392" s="5" t="s">
        <v>47</v>
      </c>
      <c r="D392" s="9">
        <v>13</v>
      </c>
      <c r="E392" s="3">
        <v>1</v>
      </c>
      <c r="F392" s="3">
        <v>1</v>
      </c>
      <c r="G392" s="3">
        <v>1</v>
      </c>
      <c r="H392" s="6" t="s">
        <v>35</v>
      </c>
      <c r="I392" s="9">
        <v>0.76300000000000001</v>
      </c>
      <c r="J392" s="9">
        <v>0.70199999999999996</v>
      </c>
      <c r="K392" s="9">
        <f>I392-J392</f>
        <v>6.1000000000000054E-2</v>
      </c>
      <c r="L392" s="3">
        <v>0.34300000000000003</v>
      </c>
      <c r="M392" s="3">
        <v>4.3900000000000002E-2</v>
      </c>
      <c r="P392" s="3">
        <v>46</v>
      </c>
    </row>
    <row r="393" spans="1:18" ht="13.15" x14ac:dyDescent="0.4">
      <c r="A393" s="3">
        <v>542</v>
      </c>
      <c r="B393" s="9"/>
      <c r="C393" s="5" t="s">
        <v>47</v>
      </c>
      <c r="D393" s="9">
        <v>13</v>
      </c>
      <c r="E393" s="3">
        <v>1</v>
      </c>
      <c r="F393" s="3">
        <v>1</v>
      </c>
      <c r="G393" s="3">
        <v>2</v>
      </c>
      <c r="H393" s="6" t="s">
        <v>35</v>
      </c>
      <c r="I393" s="9">
        <v>0.74399999999999999</v>
      </c>
      <c r="J393" s="9">
        <v>0.746</v>
      </c>
      <c r="K393" s="9">
        <f>I393-J393</f>
        <v>-2.0000000000000018E-3</v>
      </c>
      <c r="L393" s="3">
        <v>0.33800000000000002</v>
      </c>
      <c r="M393" s="3">
        <v>4.3400000000000001E-2</v>
      </c>
      <c r="P393" s="3">
        <v>46.7</v>
      </c>
    </row>
    <row r="394" spans="1:18" ht="13.15" x14ac:dyDescent="0.4">
      <c r="A394" s="3">
        <v>543</v>
      </c>
      <c r="B394" s="9"/>
      <c r="C394" s="5" t="s">
        <v>47</v>
      </c>
      <c r="D394" s="9">
        <v>13</v>
      </c>
      <c r="E394" s="3">
        <v>1</v>
      </c>
      <c r="F394" s="3">
        <v>2</v>
      </c>
      <c r="G394" s="3">
        <v>1</v>
      </c>
      <c r="H394" s="6" t="s">
        <v>44</v>
      </c>
      <c r="I394" s="9">
        <v>0.75800000000000001</v>
      </c>
      <c r="J394" s="9">
        <v>0.69399999999999995</v>
      </c>
      <c r="K394" s="9">
        <f>I394-J394</f>
        <v>6.4000000000000057E-2</v>
      </c>
      <c r="L394" s="3">
        <v>0.34100000000000003</v>
      </c>
      <c r="M394" s="3">
        <v>4.1799999999999997E-2</v>
      </c>
      <c r="P394" s="3">
        <v>47.9</v>
      </c>
    </row>
    <row r="395" spans="1:18" ht="13.15" x14ac:dyDescent="0.4">
      <c r="A395" s="3">
        <v>544</v>
      </c>
      <c r="B395" s="9"/>
      <c r="C395" s="5" t="s">
        <v>47</v>
      </c>
      <c r="D395" s="9">
        <v>13</v>
      </c>
      <c r="E395" s="3">
        <v>1</v>
      </c>
      <c r="F395" s="3">
        <v>2</v>
      </c>
      <c r="G395" s="3">
        <v>2</v>
      </c>
      <c r="H395" s="6" t="s">
        <v>44</v>
      </c>
      <c r="I395" s="9">
        <v>0.73099999999999998</v>
      </c>
      <c r="J395" s="9">
        <v>0.77</v>
      </c>
      <c r="K395" s="9">
        <f>I395-J395</f>
        <v>-3.9000000000000035E-2</v>
      </c>
      <c r="L395" s="3">
        <v>0.33700000000000002</v>
      </c>
      <c r="M395" s="3">
        <v>4.1099999999999998E-2</v>
      </c>
      <c r="P395" s="3">
        <v>49.7</v>
      </c>
    </row>
    <row r="396" spans="1:18" ht="13.15" x14ac:dyDescent="0.4">
      <c r="A396" s="3">
        <v>545</v>
      </c>
      <c r="B396" s="9"/>
      <c r="C396" s="5" t="s">
        <v>47</v>
      </c>
      <c r="D396" s="9">
        <v>13</v>
      </c>
      <c r="E396" s="3">
        <v>1</v>
      </c>
      <c r="F396" s="3">
        <v>3</v>
      </c>
      <c r="G396" s="3">
        <v>1</v>
      </c>
      <c r="H396" s="6" t="s">
        <v>45</v>
      </c>
      <c r="I396" s="9">
        <v>0.79</v>
      </c>
      <c r="J396" s="9">
        <v>0.73599999999999999</v>
      </c>
      <c r="K396" s="9">
        <f>I396-J396</f>
        <v>5.4000000000000048E-2</v>
      </c>
      <c r="L396" s="3">
        <v>0.34499999999999997</v>
      </c>
      <c r="M396" s="3">
        <v>4.2599999999999999E-2</v>
      </c>
      <c r="P396" s="3">
        <v>50</v>
      </c>
      <c r="Q396" s="9">
        <v>11</v>
      </c>
      <c r="R396" s="9">
        <v>1.0049999999999999</v>
      </c>
    </row>
    <row r="397" spans="1:18" ht="13.15" x14ac:dyDescent="0.4">
      <c r="A397" s="3">
        <v>546</v>
      </c>
      <c r="B397" s="9"/>
      <c r="C397" s="5" t="s">
        <v>47</v>
      </c>
      <c r="D397" s="9">
        <v>13</v>
      </c>
      <c r="E397" s="3">
        <v>1</v>
      </c>
      <c r="F397" s="3">
        <v>3</v>
      </c>
      <c r="G397" s="3">
        <v>2</v>
      </c>
      <c r="H397" s="6" t="s">
        <v>45</v>
      </c>
      <c r="I397" s="9">
        <v>0.77600000000000002</v>
      </c>
      <c r="J397" s="9">
        <v>0.72099999999999997</v>
      </c>
      <c r="K397" s="9">
        <f>I397-J397</f>
        <v>5.5000000000000049E-2</v>
      </c>
      <c r="L397" s="3">
        <v>0.33500000000000002</v>
      </c>
      <c r="M397" s="3">
        <v>4.3299999999999998E-2</v>
      </c>
      <c r="P397" s="3">
        <v>48.7</v>
      </c>
      <c r="Q397" s="9">
        <v>11</v>
      </c>
      <c r="R397" s="9">
        <v>1.0049999999999999</v>
      </c>
    </row>
    <row r="398" spans="1:18" ht="13.15" x14ac:dyDescent="0.4">
      <c r="A398" s="3">
        <v>547</v>
      </c>
      <c r="B398" s="9"/>
      <c r="C398" s="5" t="s">
        <v>47</v>
      </c>
      <c r="D398" s="9">
        <v>13</v>
      </c>
      <c r="E398" s="3">
        <v>2</v>
      </c>
      <c r="F398" s="3">
        <v>1</v>
      </c>
      <c r="G398" s="3">
        <v>1</v>
      </c>
      <c r="H398" s="6" t="s">
        <v>35</v>
      </c>
      <c r="I398" s="9">
        <v>0.78</v>
      </c>
      <c r="J398" s="9">
        <v>0.76800000000000002</v>
      </c>
      <c r="K398" s="9">
        <f>I398-J398</f>
        <v>1.2000000000000011E-2</v>
      </c>
      <c r="L398" s="3">
        <v>0.32100000000000001</v>
      </c>
      <c r="M398" s="3">
        <v>3.8699999999999998E-2</v>
      </c>
      <c r="P398" s="3">
        <v>46.8</v>
      </c>
    </row>
    <row r="399" spans="1:18" ht="13.15" x14ac:dyDescent="0.4">
      <c r="A399" s="3">
        <v>548</v>
      </c>
      <c r="B399" s="9"/>
      <c r="C399" s="5" t="s">
        <v>47</v>
      </c>
      <c r="D399" s="9">
        <v>13</v>
      </c>
      <c r="E399" s="3">
        <v>2</v>
      </c>
      <c r="F399" s="3">
        <v>1</v>
      </c>
      <c r="G399" s="3">
        <v>2</v>
      </c>
      <c r="H399" s="6" t="s">
        <v>35</v>
      </c>
      <c r="I399" s="9">
        <v>0.77200000000000002</v>
      </c>
      <c r="J399" s="9">
        <v>0.65600000000000003</v>
      </c>
      <c r="K399" s="9">
        <f>I399-J399</f>
        <v>0.11599999999999999</v>
      </c>
      <c r="L399" s="3">
        <v>0.309</v>
      </c>
      <c r="M399" s="3">
        <v>3.5000000000000003E-2</v>
      </c>
      <c r="P399" s="3">
        <v>37.299999999999997</v>
      </c>
    </row>
    <row r="400" spans="1:18" ht="13.15" x14ac:dyDescent="0.4">
      <c r="A400" s="3">
        <v>549</v>
      </c>
      <c r="B400" s="9"/>
      <c r="C400" s="5" t="s">
        <v>47</v>
      </c>
      <c r="D400" s="9">
        <v>13</v>
      </c>
      <c r="E400" s="3">
        <v>2</v>
      </c>
      <c r="F400" s="3">
        <v>2</v>
      </c>
      <c r="G400" s="3">
        <v>1</v>
      </c>
      <c r="H400" s="6" t="s">
        <v>44</v>
      </c>
      <c r="I400" s="9">
        <v>0.77700000000000002</v>
      </c>
      <c r="J400" s="9">
        <v>0.71199999999999997</v>
      </c>
      <c r="K400" s="9">
        <f>I400-J400</f>
        <v>6.5000000000000058E-2</v>
      </c>
      <c r="L400" s="3">
        <v>0.37</v>
      </c>
      <c r="M400" s="3">
        <v>4.3700000000000003E-2</v>
      </c>
      <c r="P400" s="3">
        <v>50.3</v>
      </c>
    </row>
    <row r="401" spans="1:16" ht="13.15" x14ac:dyDescent="0.4">
      <c r="A401" s="3">
        <v>550</v>
      </c>
      <c r="B401" s="9"/>
      <c r="C401" s="5" t="s">
        <v>47</v>
      </c>
      <c r="D401" s="9">
        <v>13</v>
      </c>
      <c r="E401" s="3">
        <v>2</v>
      </c>
      <c r="F401" s="3">
        <v>2</v>
      </c>
      <c r="G401" s="3">
        <v>2</v>
      </c>
      <c r="H401" s="6" t="s">
        <v>44</v>
      </c>
      <c r="I401" s="9">
        <v>0.77100000000000002</v>
      </c>
      <c r="J401" s="9">
        <v>0.70299999999999996</v>
      </c>
      <c r="K401" s="9">
        <f>I401-J401</f>
        <v>6.800000000000006E-2</v>
      </c>
      <c r="L401" s="3">
        <v>0.34899999999999998</v>
      </c>
      <c r="M401" s="3">
        <v>4.2200000000000001E-2</v>
      </c>
      <c r="P401" s="3">
        <v>49.8</v>
      </c>
    </row>
    <row r="402" spans="1:16" ht="13.15" x14ac:dyDescent="0.4">
      <c r="A402" s="3">
        <v>551</v>
      </c>
      <c r="B402" s="9"/>
      <c r="C402" s="5" t="s">
        <v>47</v>
      </c>
      <c r="D402" s="9">
        <v>13</v>
      </c>
      <c r="E402" s="3">
        <v>2</v>
      </c>
      <c r="F402" s="3">
        <v>3</v>
      </c>
      <c r="G402" s="3">
        <v>1</v>
      </c>
      <c r="H402" s="6" t="s">
        <v>45</v>
      </c>
      <c r="I402" s="9">
        <v>0.76500000000000001</v>
      </c>
      <c r="J402" s="9">
        <v>0.73699999999999999</v>
      </c>
      <c r="K402" s="9">
        <f>I402-J402</f>
        <v>2.8000000000000025E-2</v>
      </c>
      <c r="L402" s="3">
        <v>0.32800000000000001</v>
      </c>
      <c r="M402" s="3">
        <v>4.02E-2</v>
      </c>
      <c r="P402" s="3">
        <v>52.7</v>
      </c>
    </row>
    <row r="403" spans="1:16" ht="13.15" x14ac:dyDescent="0.4">
      <c r="A403" s="3">
        <v>552</v>
      </c>
      <c r="B403" s="9"/>
      <c r="C403" s="5" t="s">
        <v>47</v>
      </c>
      <c r="D403" s="9">
        <v>13</v>
      </c>
      <c r="E403" s="3">
        <v>2</v>
      </c>
      <c r="F403" s="3">
        <v>3</v>
      </c>
      <c r="G403" s="3">
        <v>2</v>
      </c>
      <c r="H403" s="6" t="s">
        <v>45</v>
      </c>
      <c r="I403" s="9">
        <v>0.77700000000000002</v>
      </c>
      <c r="J403" s="9">
        <v>0.75900000000000001</v>
      </c>
      <c r="K403" s="9">
        <f>I403-J403</f>
        <v>1.8000000000000016E-2</v>
      </c>
      <c r="L403" s="3">
        <v>0.33800000000000002</v>
      </c>
      <c r="M403" s="3">
        <v>4.1599999999999998E-2</v>
      </c>
      <c r="P403" s="3">
        <v>33.6</v>
      </c>
    </row>
    <row r="404" spans="1:16" ht="13.15" x14ac:dyDescent="0.4">
      <c r="A404" s="3">
        <v>553</v>
      </c>
      <c r="B404" s="9"/>
      <c r="C404" s="5" t="s">
        <v>47</v>
      </c>
      <c r="D404" s="9">
        <v>13</v>
      </c>
      <c r="E404" s="3">
        <v>3</v>
      </c>
      <c r="F404" s="3">
        <v>1</v>
      </c>
      <c r="G404" s="3">
        <v>1</v>
      </c>
      <c r="H404" s="6" t="s">
        <v>35</v>
      </c>
      <c r="I404" s="9">
        <v>0.72399999999999998</v>
      </c>
      <c r="J404" s="9">
        <v>0.72199999999999998</v>
      </c>
      <c r="K404" s="9">
        <f>I404-J404</f>
        <v>2.0000000000000018E-3</v>
      </c>
      <c r="L404" s="3">
        <v>0.40300000000000002</v>
      </c>
      <c r="M404" s="3">
        <v>4.8599999999999997E-2</v>
      </c>
      <c r="P404" s="3">
        <v>35.4</v>
      </c>
    </row>
    <row r="405" spans="1:16" ht="13.15" x14ac:dyDescent="0.4">
      <c r="A405" s="3">
        <v>554</v>
      </c>
      <c r="B405" s="9"/>
      <c r="C405" s="5" t="s">
        <v>47</v>
      </c>
      <c r="D405" s="9">
        <v>13</v>
      </c>
      <c r="E405" s="3">
        <v>3</v>
      </c>
      <c r="F405" s="3">
        <v>1</v>
      </c>
      <c r="G405" s="3">
        <v>2</v>
      </c>
      <c r="H405" s="6" t="s">
        <v>35</v>
      </c>
      <c r="I405" s="9">
        <v>0.751</v>
      </c>
      <c r="J405" s="9">
        <v>0.71</v>
      </c>
      <c r="K405" s="9">
        <f>I405-J405</f>
        <v>4.1000000000000036E-2</v>
      </c>
      <c r="L405" s="3">
        <v>0.38800000000000001</v>
      </c>
      <c r="M405" s="3">
        <v>4.7899999999999998E-2</v>
      </c>
      <c r="P405" s="3">
        <v>54.7</v>
      </c>
    </row>
    <row r="406" spans="1:16" ht="13.15" x14ac:dyDescent="0.4">
      <c r="A406" s="3">
        <v>555</v>
      </c>
      <c r="B406" s="9"/>
      <c r="C406" s="5" t="s">
        <v>47</v>
      </c>
      <c r="D406" s="9">
        <v>13</v>
      </c>
      <c r="E406" s="3">
        <v>3</v>
      </c>
      <c r="F406" s="3">
        <v>2</v>
      </c>
      <c r="G406" s="3">
        <v>1</v>
      </c>
      <c r="H406" s="6" t="s">
        <v>44</v>
      </c>
      <c r="I406" s="9">
        <v>0.75</v>
      </c>
      <c r="J406" s="9">
        <v>0.65600000000000003</v>
      </c>
      <c r="K406" s="9">
        <f>I406-J406</f>
        <v>9.3999999999999972E-2</v>
      </c>
      <c r="L406" s="3">
        <v>0.42499999999999999</v>
      </c>
      <c r="M406" s="3">
        <v>5.4100000000000002E-2</v>
      </c>
      <c r="P406" s="3">
        <v>53.9</v>
      </c>
    </row>
    <row r="407" spans="1:16" ht="13.15" x14ac:dyDescent="0.4">
      <c r="A407" s="3">
        <v>556</v>
      </c>
      <c r="B407" s="9"/>
      <c r="C407" s="5" t="s">
        <v>47</v>
      </c>
      <c r="D407" s="9">
        <v>13</v>
      </c>
      <c r="E407" s="3">
        <v>3</v>
      </c>
      <c r="F407" s="3">
        <v>2</v>
      </c>
      <c r="G407" s="3">
        <v>2</v>
      </c>
      <c r="H407" s="6" t="s">
        <v>44</v>
      </c>
      <c r="I407" s="9">
        <v>0.753</v>
      </c>
      <c r="J407" s="9">
        <v>0.63800000000000001</v>
      </c>
      <c r="K407" s="9">
        <f>I407-J407</f>
        <v>0.11499999999999999</v>
      </c>
      <c r="L407" s="3">
        <v>0.42199999999999999</v>
      </c>
      <c r="M407" s="3">
        <v>4.4999999999999998E-2</v>
      </c>
      <c r="P407" s="3">
        <v>54.8</v>
      </c>
    </row>
    <row r="408" spans="1:16" ht="13.15" x14ac:dyDescent="0.4">
      <c r="A408" s="3">
        <v>557</v>
      </c>
      <c r="B408" s="9"/>
      <c r="C408" s="5" t="s">
        <v>47</v>
      </c>
      <c r="D408" s="9">
        <v>13</v>
      </c>
      <c r="E408" s="3">
        <v>3</v>
      </c>
      <c r="F408" s="3">
        <v>3</v>
      </c>
      <c r="G408" s="3">
        <v>1</v>
      </c>
      <c r="H408" s="6" t="s">
        <v>45</v>
      </c>
      <c r="I408" s="9">
        <v>0.77200000000000002</v>
      </c>
      <c r="J408" s="9">
        <v>0.71</v>
      </c>
      <c r="K408" s="9">
        <f>I408-J408</f>
        <v>6.2000000000000055E-2</v>
      </c>
      <c r="L408" s="3">
        <v>0.40300000000000002</v>
      </c>
      <c r="M408" s="3">
        <v>5.1499999999999997E-2</v>
      </c>
      <c r="P408" s="3">
        <v>52.2</v>
      </c>
    </row>
    <row r="409" spans="1:16" ht="13.15" x14ac:dyDescent="0.4">
      <c r="A409" s="3">
        <v>558</v>
      </c>
      <c r="B409" s="9"/>
      <c r="C409" s="5" t="s">
        <v>47</v>
      </c>
      <c r="D409" s="9">
        <v>13</v>
      </c>
      <c r="E409" s="3">
        <v>3</v>
      </c>
      <c r="F409" s="3">
        <v>3</v>
      </c>
      <c r="G409" s="3">
        <v>2</v>
      </c>
      <c r="H409" s="6" t="s">
        <v>45</v>
      </c>
      <c r="I409" s="9">
        <v>0.72199999999999998</v>
      </c>
      <c r="J409" s="9">
        <v>0.74199999999999999</v>
      </c>
      <c r="K409" s="9">
        <f>I409-J409</f>
        <v>-2.0000000000000018E-2</v>
      </c>
      <c r="L409" s="3">
        <v>0.41799999999999998</v>
      </c>
      <c r="M409" s="3">
        <v>4.7699999999999999E-2</v>
      </c>
      <c r="P409" s="3">
        <v>42</v>
      </c>
    </row>
    <row r="410" spans="1:16" ht="13.15" x14ac:dyDescent="0.4">
      <c r="A410" s="3">
        <v>559</v>
      </c>
      <c r="B410" s="9"/>
      <c r="C410" s="5" t="s">
        <v>47</v>
      </c>
      <c r="D410" s="9">
        <v>13</v>
      </c>
      <c r="E410" s="3">
        <v>4</v>
      </c>
      <c r="F410" s="3">
        <v>1</v>
      </c>
      <c r="G410" s="3">
        <v>1</v>
      </c>
      <c r="H410" s="6" t="s">
        <v>35</v>
      </c>
      <c r="I410" s="9">
        <v>0.76400000000000001</v>
      </c>
      <c r="J410" s="9">
        <v>0.70899999999999996</v>
      </c>
      <c r="K410" s="9">
        <f>I410-J410</f>
        <v>5.5000000000000049E-2</v>
      </c>
      <c r="L410" s="3">
        <v>0.34599999999999997</v>
      </c>
      <c r="M410" s="3">
        <v>4.2299999999999997E-2</v>
      </c>
      <c r="P410" s="3">
        <v>46</v>
      </c>
    </row>
    <row r="411" spans="1:16" ht="13.15" x14ac:dyDescent="0.4">
      <c r="A411" s="3">
        <v>560</v>
      </c>
      <c r="B411" s="9"/>
      <c r="C411" s="5" t="s">
        <v>47</v>
      </c>
      <c r="D411" s="9">
        <v>13</v>
      </c>
      <c r="E411" s="3">
        <v>4</v>
      </c>
      <c r="F411" s="3">
        <v>1</v>
      </c>
      <c r="G411" s="3">
        <v>2</v>
      </c>
      <c r="H411" s="6" t="s">
        <v>35</v>
      </c>
      <c r="I411" s="9">
        <v>0.78200000000000003</v>
      </c>
      <c r="J411" s="9">
        <v>0.71599999999999997</v>
      </c>
      <c r="K411" s="9">
        <f>I411-J411</f>
        <v>6.6000000000000059E-2</v>
      </c>
      <c r="L411" s="3">
        <v>0.375</v>
      </c>
      <c r="M411" s="3">
        <v>4.3299999999999998E-2</v>
      </c>
      <c r="P411" s="3">
        <v>36.9</v>
      </c>
    </row>
    <row r="412" spans="1:16" ht="13.15" x14ac:dyDescent="0.4">
      <c r="A412" s="3">
        <v>561</v>
      </c>
      <c r="B412" s="9"/>
      <c r="C412" s="5" t="s">
        <v>47</v>
      </c>
      <c r="D412" s="9">
        <v>13</v>
      </c>
      <c r="E412" s="3">
        <v>4</v>
      </c>
      <c r="F412" s="3">
        <v>2</v>
      </c>
      <c r="G412" s="3">
        <v>1</v>
      </c>
      <c r="H412" s="6" t="s">
        <v>44</v>
      </c>
      <c r="I412" s="9">
        <v>0.77200000000000002</v>
      </c>
      <c r="J412" s="9">
        <v>0.72299999999999998</v>
      </c>
      <c r="K412" s="9">
        <f>I412-J412</f>
        <v>4.9000000000000044E-2</v>
      </c>
      <c r="L412" s="3">
        <v>0.34899999999999998</v>
      </c>
      <c r="M412" s="3">
        <v>3.8800000000000001E-2</v>
      </c>
      <c r="P412" s="3">
        <v>40.700000000000003</v>
      </c>
    </row>
    <row r="413" spans="1:16" ht="13.15" x14ac:dyDescent="0.4">
      <c r="A413" s="3">
        <v>562</v>
      </c>
      <c r="B413" s="9"/>
      <c r="C413" s="5" t="s">
        <v>47</v>
      </c>
      <c r="D413" s="9">
        <v>13</v>
      </c>
      <c r="E413" s="3">
        <v>4</v>
      </c>
      <c r="F413" s="3">
        <v>2</v>
      </c>
      <c r="G413" s="3">
        <v>2</v>
      </c>
      <c r="H413" s="6" t="s">
        <v>44</v>
      </c>
      <c r="I413" s="9">
        <v>0.71499999999999997</v>
      </c>
      <c r="J413" s="9">
        <v>0.752</v>
      </c>
      <c r="K413" s="9">
        <f>I413-J413</f>
        <v>-3.7000000000000033E-2</v>
      </c>
      <c r="L413" s="3">
        <v>0.34899999999999998</v>
      </c>
      <c r="M413" s="3">
        <v>3.9899999999999998E-2</v>
      </c>
      <c r="P413" s="3">
        <v>53.2</v>
      </c>
    </row>
    <row r="414" spans="1:16" ht="13.15" x14ac:dyDescent="0.4">
      <c r="A414" s="3">
        <v>563</v>
      </c>
      <c r="B414" s="9"/>
      <c r="C414" s="5" t="s">
        <v>47</v>
      </c>
      <c r="D414" s="9">
        <v>13</v>
      </c>
      <c r="E414" s="3">
        <v>4</v>
      </c>
      <c r="F414" s="3">
        <v>3</v>
      </c>
      <c r="G414" s="3">
        <v>1</v>
      </c>
      <c r="H414" s="6" t="s">
        <v>45</v>
      </c>
      <c r="I414" s="9">
        <v>0.753</v>
      </c>
      <c r="J414" s="9">
        <v>0.71899999999999997</v>
      </c>
      <c r="K414" s="9">
        <f>I414-J414</f>
        <v>3.400000000000003E-2</v>
      </c>
      <c r="L414" s="3">
        <v>0.34599999999999997</v>
      </c>
      <c r="M414" s="3">
        <v>3.8399999999999997E-2</v>
      </c>
      <c r="P414" s="3">
        <v>53.5</v>
      </c>
    </row>
    <row r="415" spans="1:16" ht="13.15" x14ac:dyDescent="0.4">
      <c r="A415" s="3">
        <v>564</v>
      </c>
      <c r="B415" s="9"/>
      <c r="C415" s="5" t="s">
        <v>47</v>
      </c>
      <c r="D415" s="9">
        <v>13</v>
      </c>
      <c r="E415" s="3">
        <v>4</v>
      </c>
      <c r="F415" s="3">
        <v>3</v>
      </c>
      <c r="G415" s="3">
        <v>2</v>
      </c>
      <c r="H415" s="6" t="s">
        <v>45</v>
      </c>
      <c r="I415" s="9">
        <v>0.77900000000000003</v>
      </c>
      <c r="J415" s="9">
        <v>0.73299999999999998</v>
      </c>
      <c r="K415" s="9">
        <f>I415-J415</f>
        <v>4.6000000000000041E-2</v>
      </c>
      <c r="L415" s="3">
        <v>0.33400000000000002</v>
      </c>
      <c r="M415" s="3">
        <v>3.7699999999999997E-2</v>
      </c>
      <c r="P415" s="3">
        <v>40.9</v>
      </c>
    </row>
    <row r="416" spans="1:16" ht="13.15" x14ac:dyDescent="0.4">
      <c r="A416" s="3">
        <v>565</v>
      </c>
      <c r="B416" s="9"/>
      <c r="C416" s="5" t="s">
        <v>47</v>
      </c>
      <c r="D416" s="9">
        <v>13</v>
      </c>
      <c r="E416" s="3">
        <v>5</v>
      </c>
      <c r="F416" s="3">
        <v>1</v>
      </c>
      <c r="G416" s="3">
        <v>1</v>
      </c>
      <c r="H416" s="6" t="s">
        <v>35</v>
      </c>
      <c r="I416" s="9">
        <v>0.75900000000000001</v>
      </c>
      <c r="J416" s="9">
        <v>0.747</v>
      </c>
      <c r="K416" s="9">
        <f>I416-J416</f>
        <v>1.2000000000000011E-2</v>
      </c>
      <c r="L416" s="3">
        <v>0.32500000000000001</v>
      </c>
      <c r="M416" s="3">
        <v>4.3099999999999999E-2</v>
      </c>
      <c r="P416" s="3">
        <v>41.4</v>
      </c>
    </row>
    <row r="417" spans="1:16" ht="13.15" x14ac:dyDescent="0.4">
      <c r="A417" s="3">
        <v>566</v>
      </c>
      <c r="B417" s="9"/>
      <c r="C417" s="5" t="s">
        <v>47</v>
      </c>
      <c r="D417" s="9">
        <v>13</v>
      </c>
      <c r="E417" s="3">
        <v>5</v>
      </c>
      <c r="F417" s="3">
        <v>1</v>
      </c>
      <c r="G417" s="3">
        <v>2</v>
      </c>
      <c r="H417" s="6" t="s">
        <v>35</v>
      </c>
      <c r="I417" s="9">
        <v>0.73</v>
      </c>
      <c r="J417" s="9">
        <v>0.73</v>
      </c>
      <c r="K417" s="9">
        <f>I417-J417</f>
        <v>0</v>
      </c>
      <c r="L417" s="3">
        <v>0.33700000000000002</v>
      </c>
      <c r="M417" s="3">
        <v>3.8800000000000001E-2</v>
      </c>
      <c r="P417" s="3">
        <v>44</v>
      </c>
    </row>
    <row r="418" spans="1:16" ht="13.15" x14ac:dyDescent="0.4">
      <c r="A418" s="3">
        <v>567</v>
      </c>
      <c r="B418" s="9"/>
      <c r="C418" s="5" t="s">
        <v>47</v>
      </c>
      <c r="D418" s="9">
        <v>13</v>
      </c>
      <c r="E418" s="3">
        <v>5</v>
      </c>
      <c r="F418" s="3">
        <v>2</v>
      </c>
      <c r="G418" s="3">
        <v>1</v>
      </c>
      <c r="H418" s="6" t="s">
        <v>44</v>
      </c>
      <c r="I418" s="9">
        <v>0.78100000000000003</v>
      </c>
      <c r="J418" s="9">
        <v>0.71099999999999997</v>
      </c>
      <c r="K418" s="9">
        <f>I418-J418</f>
        <v>7.0000000000000062E-2</v>
      </c>
      <c r="L418" s="3">
        <v>0.39200000000000002</v>
      </c>
      <c r="M418" s="3">
        <v>4.6800000000000001E-2</v>
      </c>
      <c r="P418" s="3">
        <v>62.6</v>
      </c>
    </row>
    <row r="419" spans="1:16" ht="13.15" x14ac:dyDescent="0.4">
      <c r="A419" s="3">
        <v>568</v>
      </c>
      <c r="B419" s="9"/>
      <c r="C419" s="5" t="s">
        <v>47</v>
      </c>
      <c r="D419" s="9">
        <v>13</v>
      </c>
      <c r="E419" s="3">
        <v>5</v>
      </c>
      <c r="F419" s="3">
        <v>2</v>
      </c>
      <c r="G419" s="3">
        <v>2</v>
      </c>
      <c r="H419" s="6" t="s">
        <v>44</v>
      </c>
      <c r="I419" s="9">
        <v>0.77800000000000002</v>
      </c>
      <c r="J419" s="9">
        <v>0.72299999999999998</v>
      </c>
      <c r="K419" s="9">
        <f>I419-J419</f>
        <v>5.5000000000000049E-2</v>
      </c>
      <c r="L419" s="3">
        <v>0.39400000000000002</v>
      </c>
      <c r="M419" s="3">
        <v>6.8000000000000005E-2</v>
      </c>
      <c r="P419" s="3">
        <v>66.599999999999994</v>
      </c>
    </row>
    <row r="420" spans="1:16" ht="13.15" x14ac:dyDescent="0.4">
      <c r="A420" s="3">
        <v>569</v>
      </c>
      <c r="B420" s="9"/>
      <c r="C420" s="5" t="s">
        <v>47</v>
      </c>
      <c r="D420" s="9">
        <v>13</v>
      </c>
      <c r="E420" s="3">
        <v>5</v>
      </c>
      <c r="F420" s="3">
        <v>3</v>
      </c>
      <c r="G420" s="3">
        <v>1</v>
      </c>
      <c r="H420" s="6" t="s">
        <v>45</v>
      </c>
      <c r="I420" s="9">
        <v>0.76600000000000001</v>
      </c>
      <c r="J420" s="9">
        <v>0.64500000000000002</v>
      </c>
      <c r="K420" s="9">
        <f>I420-J420</f>
        <v>0.121</v>
      </c>
      <c r="L420" s="3">
        <v>0.33800000000000002</v>
      </c>
      <c r="M420" s="3">
        <v>4.0899999999999999E-2</v>
      </c>
      <c r="P420" s="3">
        <v>63.4</v>
      </c>
    </row>
    <row r="421" spans="1:16" ht="13.15" x14ac:dyDescent="0.4">
      <c r="A421" s="3">
        <v>570</v>
      </c>
      <c r="B421" s="9"/>
      <c r="C421" s="5" t="s">
        <v>47</v>
      </c>
      <c r="D421" s="9">
        <v>13</v>
      </c>
      <c r="E421" s="3">
        <v>5</v>
      </c>
      <c r="F421" s="3">
        <v>3</v>
      </c>
      <c r="G421" s="3">
        <v>2</v>
      </c>
      <c r="H421" s="6" t="s">
        <v>45</v>
      </c>
      <c r="I421" s="9">
        <v>0.73799999999999999</v>
      </c>
      <c r="J421" s="9">
        <v>0.58899999999999997</v>
      </c>
      <c r="K421" s="9">
        <f>I421-J421</f>
        <v>0.14900000000000002</v>
      </c>
      <c r="L421" s="3">
        <v>0.33900000000000002</v>
      </c>
      <c r="M421" s="3">
        <v>4.0599999999999997E-2</v>
      </c>
      <c r="P421" s="3">
        <v>63.2</v>
      </c>
    </row>
    <row r="422" spans="1:16" ht="12.75" x14ac:dyDescent="0.35">
      <c r="H422" s="12"/>
    </row>
    <row r="423" spans="1:16" ht="12.75" x14ac:dyDescent="0.35">
      <c r="H423" s="12"/>
    </row>
    <row r="424" spans="1:16" ht="12.75" x14ac:dyDescent="0.35">
      <c r="H424" s="12"/>
    </row>
    <row r="425" spans="1:16" ht="12.75" x14ac:dyDescent="0.35">
      <c r="H425" s="12"/>
    </row>
    <row r="426" spans="1:16" ht="12.75" x14ac:dyDescent="0.35">
      <c r="H426" s="12"/>
    </row>
    <row r="427" spans="1:16" ht="12.75" x14ac:dyDescent="0.35">
      <c r="H427" s="12"/>
    </row>
    <row r="428" spans="1:16" ht="12.75" x14ac:dyDescent="0.35">
      <c r="H428" s="12"/>
    </row>
    <row r="429" spans="1:16" ht="12.75" x14ac:dyDescent="0.35">
      <c r="H429" s="12"/>
    </row>
    <row r="430" spans="1:16" ht="12.75" x14ac:dyDescent="0.35">
      <c r="H430" s="12"/>
    </row>
    <row r="431" spans="1:16" ht="12.75" x14ac:dyDescent="0.35">
      <c r="H431" s="12"/>
    </row>
    <row r="432" spans="1:16" ht="12.75" x14ac:dyDescent="0.35">
      <c r="H432" s="12"/>
    </row>
    <row r="433" spans="8:8" ht="12.75" x14ac:dyDescent="0.35">
      <c r="H433" s="12"/>
    </row>
    <row r="434" spans="8:8" ht="12.75" x14ac:dyDescent="0.35">
      <c r="H434" s="12"/>
    </row>
    <row r="435" spans="8:8" ht="12.75" x14ac:dyDescent="0.35">
      <c r="H435" s="12"/>
    </row>
    <row r="436" spans="8:8" ht="12.75" x14ac:dyDescent="0.35">
      <c r="H436" s="12"/>
    </row>
    <row r="437" spans="8:8" ht="12.75" x14ac:dyDescent="0.35">
      <c r="H437" s="12"/>
    </row>
    <row r="438" spans="8:8" ht="12.75" x14ac:dyDescent="0.35">
      <c r="H438" s="12"/>
    </row>
    <row r="439" spans="8:8" ht="12.75" x14ac:dyDescent="0.35">
      <c r="H439" s="12"/>
    </row>
    <row r="440" spans="8:8" ht="12.75" x14ac:dyDescent="0.35">
      <c r="H440" s="12"/>
    </row>
    <row r="441" spans="8:8" ht="12.75" x14ac:dyDescent="0.35">
      <c r="H441" s="12"/>
    </row>
    <row r="442" spans="8:8" ht="12.75" x14ac:dyDescent="0.35">
      <c r="H442" s="12"/>
    </row>
    <row r="443" spans="8:8" ht="12.75" x14ac:dyDescent="0.35">
      <c r="H443" s="12"/>
    </row>
    <row r="444" spans="8:8" ht="12.75" x14ac:dyDescent="0.35">
      <c r="H444" s="12"/>
    </row>
    <row r="445" spans="8:8" ht="12.75" x14ac:dyDescent="0.35">
      <c r="H445" s="12"/>
    </row>
    <row r="446" spans="8:8" ht="12.75" x14ac:dyDescent="0.35">
      <c r="H446" s="12"/>
    </row>
    <row r="447" spans="8:8" ht="12.75" x14ac:dyDescent="0.35">
      <c r="H447" s="12"/>
    </row>
    <row r="448" spans="8:8" ht="12.75" x14ac:dyDescent="0.35">
      <c r="H448" s="12"/>
    </row>
    <row r="449" spans="8:8" ht="12.75" x14ac:dyDescent="0.35">
      <c r="H449" s="12"/>
    </row>
    <row r="450" spans="8:8" ht="12.75" x14ac:dyDescent="0.35">
      <c r="H450" s="12"/>
    </row>
    <row r="451" spans="8:8" ht="12.75" x14ac:dyDescent="0.35">
      <c r="H451" s="12"/>
    </row>
    <row r="452" spans="8:8" ht="12.75" x14ac:dyDescent="0.35">
      <c r="H452" s="12"/>
    </row>
    <row r="453" spans="8:8" ht="12.75" x14ac:dyDescent="0.35">
      <c r="H453" s="12"/>
    </row>
    <row r="454" spans="8:8" ht="12.75" x14ac:dyDescent="0.35">
      <c r="H454" s="12"/>
    </row>
    <row r="455" spans="8:8" ht="12.75" x14ac:dyDescent="0.35">
      <c r="H455" s="12"/>
    </row>
    <row r="456" spans="8:8" ht="12.75" x14ac:dyDescent="0.35">
      <c r="H456" s="12"/>
    </row>
    <row r="457" spans="8:8" ht="12.75" x14ac:dyDescent="0.35">
      <c r="H457" s="12"/>
    </row>
    <row r="458" spans="8:8" ht="12.75" x14ac:dyDescent="0.35">
      <c r="H458" s="12"/>
    </row>
    <row r="459" spans="8:8" ht="12.75" x14ac:dyDescent="0.35">
      <c r="H459" s="12"/>
    </row>
    <row r="460" spans="8:8" ht="12.75" x14ac:dyDescent="0.35">
      <c r="H460" s="12"/>
    </row>
    <row r="461" spans="8:8" ht="12.75" x14ac:dyDescent="0.35">
      <c r="H461" s="12"/>
    </row>
    <row r="462" spans="8:8" ht="12.75" x14ac:dyDescent="0.35">
      <c r="H462" s="12"/>
    </row>
    <row r="463" spans="8:8" ht="12.75" x14ac:dyDescent="0.35">
      <c r="H463" s="12"/>
    </row>
    <row r="464" spans="8:8" ht="12.75" x14ac:dyDescent="0.35">
      <c r="H464" s="12"/>
    </row>
    <row r="465" spans="8:8" ht="12.75" x14ac:dyDescent="0.35">
      <c r="H465" s="12"/>
    </row>
    <row r="466" spans="8:8" ht="12.75" x14ac:dyDescent="0.35">
      <c r="H466" s="12"/>
    </row>
    <row r="467" spans="8:8" ht="12.75" x14ac:dyDescent="0.35">
      <c r="H467" s="12"/>
    </row>
    <row r="468" spans="8:8" ht="12.75" x14ac:dyDescent="0.35">
      <c r="H468" s="12"/>
    </row>
    <row r="469" spans="8:8" ht="12.75" x14ac:dyDescent="0.35">
      <c r="H469" s="12"/>
    </row>
    <row r="470" spans="8:8" ht="12.75" x14ac:dyDescent="0.35">
      <c r="H470" s="12"/>
    </row>
    <row r="471" spans="8:8" ht="12.75" x14ac:dyDescent="0.35">
      <c r="H471" s="12"/>
    </row>
    <row r="472" spans="8:8" ht="12.75" x14ac:dyDescent="0.35">
      <c r="H472" s="12"/>
    </row>
    <row r="473" spans="8:8" ht="12.75" x14ac:dyDescent="0.35">
      <c r="H473" s="12"/>
    </row>
    <row r="474" spans="8:8" ht="12.75" x14ac:dyDescent="0.35">
      <c r="H474" s="12"/>
    </row>
    <row r="475" spans="8:8" ht="12.75" x14ac:dyDescent="0.35">
      <c r="H475" s="12"/>
    </row>
    <row r="476" spans="8:8" ht="12.75" x14ac:dyDescent="0.35">
      <c r="H476" s="12"/>
    </row>
    <row r="477" spans="8:8" ht="12.75" x14ac:dyDescent="0.35">
      <c r="H477" s="12"/>
    </row>
    <row r="478" spans="8:8" ht="12.75" x14ac:dyDescent="0.35">
      <c r="H478" s="12"/>
    </row>
    <row r="479" spans="8:8" ht="12.75" x14ac:dyDescent="0.35">
      <c r="H479" s="12"/>
    </row>
    <row r="480" spans="8:8" ht="12.75" x14ac:dyDescent="0.35">
      <c r="H480" s="12"/>
    </row>
    <row r="481" spans="8:8" ht="12.75" x14ac:dyDescent="0.35">
      <c r="H481" s="12"/>
    </row>
    <row r="482" spans="8:8" ht="12.75" x14ac:dyDescent="0.35">
      <c r="H482" s="12"/>
    </row>
    <row r="483" spans="8:8" ht="12.75" x14ac:dyDescent="0.35">
      <c r="H483" s="12"/>
    </row>
    <row r="484" spans="8:8" ht="12.75" x14ac:dyDescent="0.35">
      <c r="H484" s="12"/>
    </row>
    <row r="485" spans="8:8" ht="12.75" x14ac:dyDescent="0.35">
      <c r="H485" s="12"/>
    </row>
    <row r="486" spans="8:8" ht="12.75" x14ac:dyDescent="0.35">
      <c r="H486" s="12"/>
    </row>
    <row r="487" spans="8:8" ht="12.75" x14ac:dyDescent="0.35">
      <c r="H487" s="12"/>
    </row>
    <row r="488" spans="8:8" ht="12.75" x14ac:dyDescent="0.35">
      <c r="H488" s="12"/>
    </row>
    <row r="489" spans="8:8" ht="12.75" x14ac:dyDescent="0.35">
      <c r="H489" s="12"/>
    </row>
    <row r="490" spans="8:8" ht="12.75" x14ac:dyDescent="0.35">
      <c r="H490" s="12"/>
    </row>
    <row r="491" spans="8:8" ht="12.75" x14ac:dyDescent="0.35">
      <c r="H491" s="12"/>
    </row>
    <row r="492" spans="8:8" ht="12.75" x14ac:dyDescent="0.35">
      <c r="H492" s="12"/>
    </row>
    <row r="493" spans="8:8" ht="12.75" x14ac:dyDescent="0.35">
      <c r="H493" s="12"/>
    </row>
    <row r="494" spans="8:8" ht="12.75" x14ac:dyDescent="0.35">
      <c r="H494" s="12"/>
    </row>
    <row r="495" spans="8:8" ht="12.75" x14ac:dyDescent="0.35">
      <c r="H495" s="12"/>
    </row>
    <row r="496" spans="8:8" ht="12.75" x14ac:dyDescent="0.35">
      <c r="H496" s="12"/>
    </row>
    <row r="497" spans="8:8" ht="12.75" x14ac:dyDescent="0.35">
      <c r="H497" s="12"/>
    </row>
    <row r="498" spans="8:8" ht="12.75" x14ac:dyDescent="0.35">
      <c r="H498" s="12"/>
    </row>
    <row r="499" spans="8:8" ht="12.75" x14ac:dyDescent="0.35">
      <c r="H499" s="12"/>
    </row>
    <row r="500" spans="8:8" ht="12.75" x14ac:dyDescent="0.35">
      <c r="H500" s="12"/>
    </row>
    <row r="501" spans="8:8" ht="12.75" x14ac:dyDescent="0.35">
      <c r="H501" s="12"/>
    </row>
    <row r="502" spans="8:8" ht="12.75" x14ac:dyDescent="0.35">
      <c r="H502" s="12"/>
    </row>
    <row r="503" spans="8:8" ht="12.75" x14ac:dyDescent="0.35">
      <c r="H503" s="12"/>
    </row>
    <row r="504" spans="8:8" ht="12.75" x14ac:dyDescent="0.35">
      <c r="H504" s="12"/>
    </row>
    <row r="505" spans="8:8" ht="12.75" x14ac:dyDescent="0.35">
      <c r="H505" s="12"/>
    </row>
    <row r="506" spans="8:8" ht="12.75" x14ac:dyDescent="0.35">
      <c r="H506" s="12"/>
    </row>
    <row r="507" spans="8:8" ht="12.75" x14ac:dyDescent="0.35">
      <c r="H507" s="12"/>
    </row>
    <row r="508" spans="8:8" ht="12.75" x14ac:dyDescent="0.35">
      <c r="H508" s="12"/>
    </row>
    <row r="509" spans="8:8" ht="12.75" x14ac:dyDescent="0.35">
      <c r="H509" s="12"/>
    </row>
    <row r="510" spans="8:8" ht="12.75" x14ac:dyDescent="0.35">
      <c r="H510" s="12"/>
    </row>
    <row r="511" spans="8:8" ht="12.75" x14ac:dyDescent="0.35">
      <c r="H511" s="12"/>
    </row>
    <row r="512" spans="8:8" ht="12.75" x14ac:dyDescent="0.35">
      <c r="H512" s="12"/>
    </row>
    <row r="513" spans="8:8" ht="12.75" x14ac:dyDescent="0.35">
      <c r="H513" s="12"/>
    </row>
    <row r="514" spans="8:8" ht="12.75" x14ac:dyDescent="0.35">
      <c r="H514" s="12"/>
    </row>
    <row r="515" spans="8:8" ht="12.75" x14ac:dyDescent="0.35">
      <c r="H515" s="12"/>
    </row>
    <row r="516" spans="8:8" ht="12.75" x14ac:dyDescent="0.35">
      <c r="H516" s="12"/>
    </row>
    <row r="517" spans="8:8" ht="12.75" x14ac:dyDescent="0.35">
      <c r="H517" s="12"/>
    </row>
    <row r="518" spans="8:8" ht="12.75" x14ac:dyDescent="0.35">
      <c r="H518" s="12"/>
    </row>
    <row r="519" spans="8:8" ht="12.75" x14ac:dyDescent="0.35">
      <c r="H519" s="12"/>
    </row>
    <row r="520" spans="8:8" ht="12.75" x14ac:dyDescent="0.35">
      <c r="H520" s="12"/>
    </row>
    <row r="521" spans="8:8" ht="12.75" x14ac:dyDescent="0.35">
      <c r="H521" s="12"/>
    </row>
    <row r="522" spans="8:8" ht="12.75" x14ac:dyDescent="0.35">
      <c r="H522" s="12"/>
    </row>
    <row r="523" spans="8:8" ht="12.75" x14ac:dyDescent="0.35">
      <c r="H523" s="12"/>
    </row>
    <row r="524" spans="8:8" ht="12.75" x14ac:dyDescent="0.35">
      <c r="H524" s="12"/>
    </row>
    <row r="525" spans="8:8" ht="12.75" x14ac:dyDescent="0.35">
      <c r="H525" s="12"/>
    </row>
    <row r="526" spans="8:8" ht="12.75" x14ac:dyDescent="0.35">
      <c r="H526" s="12"/>
    </row>
    <row r="527" spans="8:8" ht="12.75" x14ac:dyDescent="0.35">
      <c r="H527" s="12"/>
    </row>
    <row r="528" spans="8:8" ht="12.75" x14ac:dyDescent="0.35">
      <c r="H528" s="12"/>
    </row>
    <row r="529" spans="8:8" ht="12.75" x14ac:dyDescent="0.35">
      <c r="H529" s="12"/>
    </row>
    <row r="530" spans="8:8" ht="12.75" x14ac:dyDescent="0.35">
      <c r="H530" s="12"/>
    </row>
    <row r="531" spans="8:8" ht="12.75" x14ac:dyDescent="0.35">
      <c r="H531" s="12"/>
    </row>
    <row r="532" spans="8:8" ht="12.75" x14ac:dyDescent="0.35">
      <c r="H532" s="12"/>
    </row>
    <row r="533" spans="8:8" ht="12.75" x14ac:dyDescent="0.35">
      <c r="H533" s="12"/>
    </row>
    <row r="534" spans="8:8" ht="12.75" x14ac:dyDescent="0.35">
      <c r="H534" s="12"/>
    </row>
    <row r="535" spans="8:8" ht="12.75" x14ac:dyDescent="0.35">
      <c r="H535" s="12"/>
    </row>
    <row r="536" spans="8:8" ht="12.75" x14ac:dyDescent="0.35">
      <c r="H536" s="12"/>
    </row>
    <row r="537" spans="8:8" ht="12.75" x14ac:dyDescent="0.35">
      <c r="H537" s="12"/>
    </row>
    <row r="538" spans="8:8" ht="12.75" x14ac:dyDescent="0.35">
      <c r="H538" s="12"/>
    </row>
    <row r="539" spans="8:8" ht="12.75" x14ac:dyDescent="0.35">
      <c r="H539" s="12"/>
    </row>
    <row r="540" spans="8:8" ht="12.75" x14ac:dyDescent="0.35">
      <c r="H540" s="12"/>
    </row>
    <row r="541" spans="8:8" ht="12.75" x14ac:dyDescent="0.35">
      <c r="H541" s="12"/>
    </row>
    <row r="542" spans="8:8" ht="12.75" x14ac:dyDescent="0.35">
      <c r="H542" s="12"/>
    </row>
    <row r="543" spans="8:8" ht="12.75" x14ac:dyDescent="0.35">
      <c r="H543" s="12"/>
    </row>
    <row r="544" spans="8:8" ht="12.75" x14ac:dyDescent="0.35">
      <c r="H544" s="12"/>
    </row>
    <row r="545" spans="8:8" ht="12.75" x14ac:dyDescent="0.35">
      <c r="H545" s="12"/>
    </row>
    <row r="546" spans="8:8" ht="12.75" x14ac:dyDescent="0.35">
      <c r="H546" s="12"/>
    </row>
    <row r="547" spans="8:8" ht="12.75" x14ac:dyDescent="0.35">
      <c r="H547" s="12"/>
    </row>
    <row r="548" spans="8:8" ht="12.75" x14ac:dyDescent="0.35">
      <c r="H548" s="12"/>
    </row>
    <row r="549" spans="8:8" ht="12.75" x14ac:dyDescent="0.35">
      <c r="H549" s="12"/>
    </row>
    <row r="550" spans="8:8" ht="12.75" x14ac:dyDescent="0.35">
      <c r="H550" s="12"/>
    </row>
    <row r="551" spans="8:8" ht="12.75" x14ac:dyDescent="0.35">
      <c r="H551" s="12"/>
    </row>
    <row r="552" spans="8:8" ht="12.75" x14ac:dyDescent="0.35">
      <c r="H552" s="12"/>
    </row>
    <row r="553" spans="8:8" ht="12.75" x14ac:dyDescent="0.35">
      <c r="H553" s="12"/>
    </row>
    <row r="554" spans="8:8" ht="12.75" x14ac:dyDescent="0.35">
      <c r="H554" s="12"/>
    </row>
    <row r="555" spans="8:8" ht="12.75" x14ac:dyDescent="0.35">
      <c r="H555" s="12"/>
    </row>
    <row r="556" spans="8:8" ht="12.75" x14ac:dyDescent="0.35">
      <c r="H556" s="12"/>
    </row>
    <row r="557" spans="8:8" ht="12.75" x14ac:dyDescent="0.35">
      <c r="H557" s="12"/>
    </row>
    <row r="558" spans="8:8" ht="12.75" x14ac:dyDescent="0.35">
      <c r="H558" s="12"/>
    </row>
    <row r="559" spans="8:8" ht="12.75" x14ac:dyDescent="0.35">
      <c r="H559" s="12"/>
    </row>
    <row r="560" spans="8:8" ht="12.75" x14ac:dyDescent="0.35">
      <c r="H560" s="12"/>
    </row>
    <row r="561" spans="8:8" ht="12.75" x14ac:dyDescent="0.35">
      <c r="H561" s="12"/>
    </row>
    <row r="562" spans="8:8" ht="12.75" x14ac:dyDescent="0.35">
      <c r="H562" s="12"/>
    </row>
    <row r="563" spans="8:8" ht="12.75" x14ac:dyDescent="0.35">
      <c r="H563" s="12"/>
    </row>
    <row r="564" spans="8:8" ht="12.75" x14ac:dyDescent="0.35">
      <c r="H564" s="12"/>
    </row>
    <row r="565" spans="8:8" ht="12.75" x14ac:dyDescent="0.35">
      <c r="H565" s="12"/>
    </row>
    <row r="566" spans="8:8" ht="12.75" x14ac:dyDescent="0.35">
      <c r="H566" s="12"/>
    </row>
    <row r="567" spans="8:8" ht="12.75" x14ac:dyDescent="0.35">
      <c r="H567" s="12"/>
    </row>
    <row r="568" spans="8:8" ht="12.75" x14ac:dyDescent="0.35">
      <c r="H568" s="12"/>
    </row>
    <row r="569" spans="8:8" ht="12.75" x14ac:dyDescent="0.35">
      <c r="H569" s="12"/>
    </row>
    <row r="570" spans="8:8" ht="12.75" x14ac:dyDescent="0.35">
      <c r="H570" s="12"/>
    </row>
    <row r="571" spans="8:8" ht="12.75" x14ac:dyDescent="0.35">
      <c r="H571" s="12"/>
    </row>
    <row r="572" spans="8:8" ht="12.75" x14ac:dyDescent="0.35">
      <c r="H572" s="12"/>
    </row>
    <row r="573" spans="8:8" ht="12.75" x14ac:dyDescent="0.35">
      <c r="H573" s="12"/>
    </row>
    <row r="574" spans="8:8" ht="12.75" x14ac:dyDescent="0.35">
      <c r="H574" s="12"/>
    </row>
    <row r="575" spans="8:8" ht="12.75" x14ac:dyDescent="0.35">
      <c r="H575" s="12"/>
    </row>
    <row r="576" spans="8:8" ht="12.75" x14ac:dyDescent="0.35">
      <c r="H576" s="12"/>
    </row>
    <row r="577" spans="8:8" ht="12.75" x14ac:dyDescent="0.35">
      <c r="H577" s="12"/>
    </row>
    <row r="578" spans="8:8" ht="12.75" x14ac:dyDescent="0.35">
      <c r="H578" s="12"/>
    </row>
    <row r="579" spans="8:8" ht="12.75" x14ac:dyDescent="0.35">
      <c r="H579" s="12"/>
    </row>
    <row r="580" spans="8:8" ht="12.75" x14ac:dyDescent="0.35">
      <c r="H580" s="12"/>
    </row>
    <row r="581" spans="8:8" ht="12.75" x14ac:dyDescent="0.35">
      <c r="H581" s="12"/>
    </row>
    <row r="582" spans="8:8" ht="12.75" x14ac:dyDescent="0.35">
      <c r="H582" s="12"/>
    </row>
    <row r="583" spans="8:8" ht="12.75" x14ac:dyDescent="0.35">
      <c r="H583" s="12"/>
    </row>
    <row r="584" spans="8:8" ht="12.75" x14ac:dyDescent="0.35">
      <c r="H584" s="12"/>
    </row>
    <row r="585" spans="8:8" ht="12.75" x14ac:dyDescent="0.35">
      <c r="H585" s="12"/>
    </row>
    <row r="586" spans="8:8" ht="12.75" x14ac:dyDescent="0.35">
      <c r="H586" s="12"/>
    </row>
    <row r="587" spans="8:8" ht="12.75" x14ac:dyDescent="0.35">
      <c r="H587" s="12"/>
    </row>
    <row r="588" spans="8:8" ht="12.75" x14ac:dyDescent="0.35">
      <c r="H588" s="12"/>
    </row>
    <row r="589" spans="8:8" ht="12.75" x14ac:dyDescent="0.35">
      <c r="H589" s="12"/>
    </row>
    <row r="590" spans="8:8" ht="12.75" x14ac:dyDescent="0.35">
      <c r="H590" s="12"/>
    </row>
    <row r="591" spans="8:8" ht="12.75" x14ac:dyDescent="0.35">
      <c r="H591" s="12"/>
    </row>
    <row r="592" spans="8:8" ht="12.75" x14ac:dyDescent="0.35">
      <c r="H592" s="12"/>
    </row>
    <row r="593" spans="8:8" ht="12.75" x14ac:dyDescent="0.35">
      <c r="H593" s="12"/>
    </row>
    <row r="594" spans="8:8" ht="12.75" x14ac:dyDescent="0.35">
      <c r="H594" s="12"/>
    </row>
    <row r="595" spans="8:8" ht="12.75" x14ac:dyDescent="0.35">
      <c r="H595" s="12"/>
    </row>
    <row r="596" spans="8:8" ht="12.75" x14ac:dyDescent="0.35">
      <c r="H596" s="12"/>
    </row>
    <row r="597" spans="8:8" ht="12.75" x14ac:dyDescent="0.35">
      <c r="H597" s="12"/>
    </row>
    <row r="598" spans="8:8" ht="12.75" x14ac:dyDescent="0.35">
      <c r="H598" s="12"/>
    </row>
    <row r="599" spans="8:8" ht="12.75" x14ac:dyDescent="0.35">
      <c r="H599" s="12"/>
    </row>
    <row r="600" spans="8:8" ht="12.75" x14ac:dyDescent="0.35">
      <c r="H600" s="12"/>
    </row>
    <row r="601" spans="8:8" ht="12.75" x14ac:dyDescent="0.35">
      <c r="H601" s="12"/>
    </row>
    <row r="602" spans="8:8" ht="12.75" x14ac:dyDescent="0.35">
      <c r="H602" s="12"/>
    </row>
    <row r="603" spans="8:8" ht="12.75" x14ac:dyDescent="0.35">
      <c r="H603" s="12"/>
    </row>
    <row r="604" spans="8:8" ht="12.75" x14ac:dyDescent="0.35">
      <c r="H604" s="12"/>
    </row>
    <row r="605" spans="8:8" ht="12.75" x14ac:dyDescent="0.35">
      <c r="H605" s="12"/>
    </row>
    <row r="606" spans="8:8" ht="12.75" x14ac:dyDescent="0.35">
      <c r="H606" s="12"/>
    </row>
    <row r="607" spans="8:8" ht="12.75" x14ac:dyDescent="0.35">
      <c r="H607" s="12"/>
    </row>
    <row r="608" spans="8:8" ht="12.75" x14ac:dyDescent="0.35">
      <c r="H608" s="12"/>
    </row>
    <row r="609" spans="8:8" ht="12.75" x14ac:dyDescent="0.35">
      <c r="H609" s="12"/>
    </row>
    <row r="610" spans="8:8" ht="12.75" x14ac:dyDescent="0.35">
      <c r="H610" s="12"/>
    </row>
    <row r="611" spans="8:8" ht="12.75" x14ac:dyDescent="0.35">
      <c r="H611" s="12"/>
    </row>
    <row r="612" spans="8:8" ht="12.75" x14ac:dyDescent="0.35">
      <c r="H612" s="12"/>
    </row>
    <row r="613" spans="8:8" ht="12.75" x14ac:dyDescent="0.35">
      <c r="H613" s="12"/>
    </row>
    <row r="614" spans="8:8" ht="12.75" x14ac:dyDescent="0.35">
      <c r="H614" s="12"/>
    </row>
    <row r="615" spans="8:8" ht="12.75" x14ac:dyDescent="0.35">
      <c r="H615" s="12"/>
    </row>
    <row r="616" spans="8:8" ht="12.75" x14ac:dyDescent="0.35">
      <c r="H616" s="12"/>
    </row>
    <row r="617" spans="8:8" ht="12.75" x14ac:dyDescent="0.35">
      <c r="H617" s="12"/>
    </row>
    <row r="618" spans="8:8" ht="12.75" x14ac:dyDescent="0.35">
      <c r="H618" s="12"/>
    </row>
    <row r="619" spans="8:8" ht="12.75" x14ac:dyDescent="0.35">
      <c r="H619" s="12"/>
    </row>
    <row r="620" spans="8:8" ht="12.75" x14ac:dyDescent="0.35">
      <c r="H620" s="12"/>
    </row>
    <row r="621" spans="8:8" ht="12.75" x14ac:dyDescent="0.35">
      <c r="H621" s="12"/>
    </row>
    <row r="622" spans="8:8" ht="12.75" x14ac:dyDescent="0.35">
      <c r="H622" s="12"/>
    </row>
    <row r="623" spans="8:8" ht="12.75" x14ac:dyDescent="0.35">
      <c r="H623" s="12"/>
    </row>
    <row r="624" spans="8:8" ht="12.75" x14ac:dyDescent="0.35">
      <c r="H624" s="12"/>
    </row>
    <row r="625" spans="8:8" ht="12.75" x14ac:dyDescent="0.35">
      <c r="H625" s="12"/>
    </row>
    <row r="626" spans="8:8" ht="12.75" x14ac:dyDescent="0.35">
      <c r="H626" s="12"/>
    </row>
    <row r="627" spans="8:8" ht="12.75" x14ac:dyDescent="0.35">
      <c r="H627" s="12"/>
    </row>
    <row r="628" spans="8:8" ht="12.75" x14ac:dyDescent="0.35">
      <c r="H628" s="12"/>
    </row>
    <row r="629" spans="8:8" ht="12.75" x14ac:dyDescent="0.35">
      <c r="H629" s="12"/>
    </row>
    <row r="630" spans="8:8" ht="12.75" x14ac:dyDescent="0.35">
      <c r="H630" s="12"/>
    </row>
    <row r="631" spans="8:8" ht="12.75" x14ac:dyDescent="0.35">
      <c r="H631" s="12"/>
    </row>
    <row r="632" spans="8:8" ht="12.75" x14ac:dyDescent="0.35">
      <c r="H632" s="12"/>
    </row>
    <row r="633" spans="8:8" ht="12.75" x14ac:dyDescent="0.35">
      <c r="H633" s="12"/>
    </row>
    <row r="634" spans="8:8" ht="12.75" x14ac:dyDescent="0.35">
      <c r="H634" s="12"/>
    </row>
    <row r="635" spans="8:8" ht="12.75" x14ac:dyDescent="0.35">
      <c r="H635" s="12"/>
    </row>
    <row r="636" spans="8:8" ht="12.75" x14ac:dyDescent="0.35">
      <c r="H636" s="12"/>
    </row>
    <row r="637" spans="8:8" ht="12.75" x14ac:dyDescent="0.35">
      <c r="H637" s="12"/>
    </row>
    <row r="638" spans="8:8" ht="12.75" x14ac:dyDescent="0.35">
      <c r="H638" s="12"/>
    </row>
    <row r="639" spans="8:8" ht="12.75" x14ac:dyDescent="0.35">
      <c r="H639" s="12"/>
    </row>
    <row r="640" spans="8:8" ht="12.75" x14ac:dyDescent="0.35">
      <c r="H640" s="12"/>
    </row>
    <row r="641" spans="8:8" ht="12.75" x14ac:dyDescent="0.35">
      <c r="H641" s="12"/>
    </row>
    <row r="642" spans="8:8" ht="12.75" x14ac:dyDescent="0.35">
      <c r="H642" s="12"/>
    </row>
    <row r="643" spans="8:8" ht="12.75" x14ac:dyDescent="0.35">
      <c r="H643" s="12"/>
    </row>
    <row r="644" spans="8:8" ht="12.75" x14ac:dyDescent="0.35">
      <c r="H644" s="12"/>
    </row>
    <row r="645" spans="8:8" ht="12.75" x14ac:dyDescent="0.35">
      <c r="H645" s="12"/>
    </row>
    <row r="646" spans="8:8" ht="12.75" x14ac:dyDescent="0.35">
      <c r="H646" s="12"/>
    </row>
    <row r="647" spans="8:8" ht="12.75" x14ac:dyDescent="0.35">
      <c r="H647" s="12"/>
    </row>
    <row r="648" spans="8:8" ht="12.75" x14ac:dyDescent="0.35">
      <c r="H648" s="12"/>
    </row>
    <row r="649" spans="8:8" ht="12.75" x14ac:dyDescent="0.35">
      <c r="H649" s="12"/>
    </row>
    <row r="650" spans="8:8" ht="12.75" x14ac:dyDescent="0.35">
      <c r="H650" s="12"/>
    </row>
    <row r="651" spans="8:8" ht="12.75" x14ac:dyDescent="0.35">
      <c r="H651" s="12"/>
    </row>
    <row r="652" spans="8:8" ht="12.75" x14ac:dyDescent="0.35">
      <c r="H652" s="12"/>
    </row>
    <row r="653" spans="8:8" ht="12.75" x14ac:dyDescent="0.35">
      <c r="H653" s="12"/>
    </row>
    <row r="654" spans="8:8" ht="12.75" x14ac:dyDescent="0.35">
      <c r="H654" s="12"/>
    </row>
    <row r="655" spans="8:8" ht="12.75" x14ac:dyDescent="0.35">
      <c r="H655" s="12"/>
    </row>
    <row r="656" spans="8:8" ht="12.75" x14ac:dyDescent="0.35">
      <c r="H656" s="12"/>
    </row>
    <row r="657" spans="8:8" ht="12.75" x14ac:dyDescent="0.35">
      <c r="H657" s="12"/>
    </row>
    <row r="658" spans="8:8" ht="12.75" x14ac:dyDescent="0.35">
      <c r="H658" s="12"/>
    </row>
    <row r="659" spans="8:8" ht="12.75" x14ac:dyDescent="0.35">
      <c r="H659" s="12"/>
    </row>
    <row r="660" spans="8:8" ht="12.75" x14ac:dyDescent="0.35">
      <c r="H660" s="12"/>
    </row>
    <row r="661" spans="8:8" ht="12.75" x14ac:dyDescent="0.35">
      <c r="H661" s="12"/>
    </row>
    <row r="662" spans="8:8" ht="12.75" x14ac:dyDescent="0.35">
      <c r="H662" s="12"/>
    </row>
    <row r="663" spans="8:8" ht="12.75" x14ac:dyDescent="0.35">
      <c r="H663" s="12"/>
    </row>
    <row r="664" spans="8:8" ht="12.75" x14ac:dyDescent="0.35">
      <c r="H664" s="12"/>
    </row>
    <row r="665" spans="8:8" ht="12.75" x14ac:dyDescent="0.35">
      <c r="H665" s="12"/>
    </row>
    <row r="666" spans="8:8" ht="12.75" x14ac:dyDescent="0.35">
      <c r="H666" s="12"/>
    </row>
    <row r="667" spans="8:8" ht="12.75" x14ac:dyDescent="0.35">
      <c r="H667" s="12"/>
    </row>
    <row r="668" spans="8:8" ht="12.75" x14ac:dyDescent="0.35">
      <c r="H668" s="12"/>
    </row>
    <row r="669" spans="8:8" ht="12.75" x14ac:dyDescent="0.35">
      <c r="H669" s="12"/>
    </row>
    <row r="670" spans="8:8" ht="12.75" x14ac:dyDescent="0.35">
      <c r="H670" s="12"/>
    </row>
    <row r="671" spans="8:8" ht="12.75" x14ac:dyDescent="0.35">
      <c r="H671" s="12"/>
    </row>
    <row r="672" spans="8:8" ht="12.75" x14ac:dyDescent="0.35">
      <c r="H672" s="12"/>
    </row>
    <row r="673" spans="8:8" ht="12.75" x14ac:dyDescent="0.35">
      <c r="H673" s="12"/>
    </row>
    <row r="674" spans="8:8" ht="12.75" x14ac:dyDescent="0.35">
      <c r="H674" s="12"/>
    </row>
    <row r="675" spans="8:8" ht="12.75" x14ac:dyDescent="0.35">
      <c r="H675" s="12"/>
    </row>
    <row r="676" spans="8:8" ht="12.75" x14ac:dyDescent="0.35">
      <c r="H676" s="12"/>
    </row>
    <row r="677" spans="8:8" ht="12.75" x14ac:dyDescent="0.35">
      <c r="H677" s="12"/>
    </row>
    <row r="678" spans="8:8" ht="12.75" x14ac:dyDescent="0.35">
      <c r="H678" s="12"/>
    </row>
    <row r="679" spans="8:8" ht="12.75" x14ac:dyDescent="0.35">
      <c r="H679" s="12"/>
    </row>
    <row r="680" spans="8:8" ht="12.75" x14ac:dyDescent="0.35">
      <c r="H680" s="12"/>
    </row>
    <row r="681" spans="8:8" ht="12.75" x14ac:dyDescent="0.35">
      <c r="H681" s="12"/>
    </row>
    <row r="682" spans="8:8" ht="12.75" x14ac:dyDescent="0.35">
      <c r="H682" s="12"/>
    </row>
    <row r="683" spans="8:8" ht="12.75" x14ac:dyDescent="0.35">
      <c r="H683" s="12"/>
    </row>
    <row r="684" spans="8:8" ht="12.75" x14ac:dyDescent="0.35">
      <c r="H684" s="12"/>
    </row>
    <row r="685" spans="8:8" ht="12.75" x14ac:dyDescent="0.35">
      <c r="H685" s="12"/>
    </row>
    <row r="686" spans="8:8" ht="12.75" x14ac:dyDescent="0.35">
      <c r="H686" s="12"/>
    </row>
    <row r="687" spans="8:8" ht="12.75" x14ac:dyDescent="0.35">
      <c r="H687" s="12"/>
    </row>
    <row r="688" spans="8:8" ht="12.75" x14ac:dyDescent="0.35">
      <c r="H688" s="12"/>
    </row>
    <row r="689" spans="8:8" ht="12.75" x14ac:dyDescent="0.35">
      <c r="H689" s="12"/>
    </row>
    <row r="690" spans="8:8" ht="12.75" x14ac:dyDescent="0.35">
      <c r="H690" s="12"/>
    </row>
    <row r="691" spans="8:8" ht="12.75" x14ac:dyDescent="0.35">
      <c r="H691" s="12"/>
    </row>
    <row r="692" spans="8:8" ht="12.75" x14ac:dyDescent="0.35">
      <c r="H692" s="12"/>
    </row>
    <row r="693" spans="8:8" ht="12.75" x14ac:dyDescent="0.35">
      <c r="H693" s="12"/>
    </row>
    <row r="694" spans="8:8" ht="12.75" x14ac:dyDescent="0.35">
      <c r="H694" s="12"/>
    </row>
    <row r="695" spans="8:8" ht="12.75" x14ac:dyDescent="0.35">
      <c r="H695" s="12"/>
    </row>
    <row r="696" spans="8:8" ht="12.75" x14ac:dyDescent="0.35">
      <c r="H696" s="12"/>
    </row>
    <row r="697" spans="8:8" ht="12.75" x14ac:dyDescent="0.35">
      <c r="H697" s="12"/>
    </row>
    <row r="698" spans="8:8" ht="12.75" x14ac:dyDescent="0.35">
      <c r="H698" s="12"/>
    </row>
    <row r="699" spans="8:8" ht="12.75" x14ac:dyDescent="0.35">
      <c r="H699" s="12"/>
    </row>
    <row r="700" spans="8:8" ht="12.75" x14ac:dyDescent="0.35">
      <c r="H700" s="12"/>
    </row>
    <row r="701" spans="8:8" ht="12.75" x14ac:dyDescent="0.35">
      <c r="H701" s="12"/>
    </row>
    <row r="702" spans="8:8" ht="12.75" x14ac:dyDescent="0.35">
      <c r="H702" s="12"/>
    </row>
    <row r="703" spans="8:8" ht="12.75" x14ac:dyDescent="0.35">
      <c r="H703" s="12"/>
    </row>
    <row r="704" spans="8:8" ht="12.75" x14ac:dyDescent="0.35">
      <c r="H704" s="12"/>
    </row>
    <row r="705" spans="8:8" ht="12.75" x14ac:dyDescent="0.35">
      <c r="H705" s="12"/>
    </row>
    <row r="706" spans="8:8" ht="12.75" x14ac:dyDescent="0.35">
      <c r="H706" s="12"/>
    </row>
    <row r="707" spans="8:8" ht="12.75" x14ac:dyDescent="0.35">
      <c r="H707" s="12"/>
    </row>
    <row r="708" spans="8:8" ht="12.75" x14ac:dyDescent="0.35">
      <c r="H708" s="12"/>
    </row>
    <row r="709" spans="8:8" ht="12.75" x14ac:dyDescent="0.35">
      <c r="H709" s="12"/>
    </row>
    <row r="710" spans="8:8" ht="12.75" x14ac:dyDescent="0.35">
      <c r="H710" s="12"/>
    </row>
    <row r="711" spans="8:8" ht="12.75" x14ac:dyDescent="0.35">
      <c r="H711" s="12"/>
    </row>
    <row r="712" spans="8:8" ht="12.75" x14ac:dyDescent="0.35">
      <c r="H712" s="12"/>
    </row>
    <row r="713" spans="8:8" ht="12.75" x14ac:dyDescent="0.35">
      <c r="H713" s="12"/>
    </row>
    <row r="714" spans="8:8" ht="12.75" x14ac:dyDescent="0.35">
      <c r="H714" s="12"/>
    </row>
    <row r="715" spans="8:8" ht="12.75" x14ac:dyDescent="0.35">
      <c r="H715" s="12"/>
    </row>
    <row r="716" spans="8:8" ht="12.75" x14ac:dyDescent="0.35">
      <c r="H716" s="12"/>
    </row>
    <row r="717" spans="8:8" ht="12.75" x14ac:dyDescent="0.35">
      <c r="H717" s="12"/>
    </row>
    <row r="718" spans="8:8" ht="12.75" x14ac:dyDescent="0.35">
      <c r="H718" s="12"/>
    </row>
    <row r="719" spans="8:8" ht="12.75" x14ac:dyDescent="0.35">
      <c r="H719" s="12"/>
    </row>
    <row r="720" spans="8:8" ht="12.75" x14ac:dyDescent="0.35">
      <c r="H720" s="12"/>
    </row>
    <row r="721" spans="8:8" ht="12.75" x14ac:dyDescent="0.35">
      <c r="H721" s="12"/>
    </row>
    <row r="722" spans="8:8" ht="12.75" x14ac:dyDescent="0.35">
      <c r="H722" s="12"/>
    </row>
    <row r="723" spans="8:8" ht="12.75" x14ac:dyDescent="0.35">
      <c r="H723" s="12"/>
    </row>
    <row r="724" spans="8:8" ht="12.75" x14ac:dyDescent="0.35">
      <c r="H724" s="12"/>
    </row>
    <row r="725" spans="8:8" ht="12.75" x14ac:dyDescent="0.35">
      <c r="H725" s="12"/>
    </row>
    <row r="726" spans="8:8" ht="12.75" x14ac:dyDescent="0.35">
      <c r="H726" s="12"/>
    </row>
    <row r="727" spans="8:8" ht="12.75" x14ac:dyDescent="0.35">
      <c r="H727" s="12"/>
    </row>
    <row r="728" spans="8:8" ht="12.75" x14ac:dyDescent="0.35">
      <c r="H728" s="12"/>
    </row>
    <row r="729" spans="8:8" ht="12.75" x14ac:dyDescent="0.35">
      <c r="H729" s="12"/>
    </row>
    <row r="730" spans="8:8" ht="12.75" x14ac:dyDescent="0.35">
      <c r="H730" s="12"/>
    </row>
    <row r="731" spans="8:8" ht="12.75" x14ac:dyDescent="0.35">
      <c r="H731" s="12"/>
    </row>
    <row r="732" spans="8:8" ht="12.75" x14ac:dyDescent="0.35">
      <c r="H732" s="12"/>
    </row>
    <row r="733" spans="8:8" ht="12.75" x14ac:dyDescent="0.35">
      <c r="H733" s="12"/>
    </row>
    <row r="734" spans="8:8" ht="12.75" x14ac:dyDescent="0.35">
      <c r="H734" s="12"/>
    </row>
    <row r="735" spans="8:8" ht="12.75" x14ac:dyDescent="0.35">
      <c r="H735" s="12"/>
    </row>
    <row r="736" spans="8:8" ht="12.75" x14ac:dyDescent="0.35">
      <c r="H736" s="12"/>
    </row>
    <row r="737" spans="8:8" ht="12.75" x14ac:dyDescent="0.35">
      <c r="H737" s="12"/>
    </row>
    <row r="738" spans="8:8" ht="12.75" x14ac:dyDescent="0.35">
      <c r="H738" s="12"/>
    </row>
    <row r="739" spans="8:8" ht="12.75" x14ac:dyDescent="0.35">
      <c r="H739" s="12"/>
    </row>
    <row r="740" spans="8:8" ht="12.75" x14ac:dyDescent="0.35">
      <c r="H740" s="12"/>
    </row>
    <row r="741" spans="8:8" ht="12.75" x14ac:dyDescent="0.35">
      <c r="H741" s="12"/>
    </row>
    <row r="742" spans="8:8" ht="12.75" x14ac:dyDescent="0.35">
      <c r="H742" s="12"/>
    </row>
    <row r="743" spans="8:8" ht="12.75" x14ac:dyDescent="0.35">
      <c r="H743" s="12"/>
    </row>
    <row r="744" spans="8:8" ht="12.75" x14ac:dyDescent="0.35">
      <c r="H744" s="12"/>
    </row>
    <row r="745" spans="8:8" ht="12.75" x14ac:dyDescent="0.35">
      <c r="H745" s="12"/>
    </row>
    <row r="746" spans="8:8" ht="12.75" x14ac:dyDescent="0.35">
      <c r="H746" s="12"/>
    </row>
    <row r="747" spans="8:8" ht="12.75" x14ac:dyDescent="0.35">
      <c r="H747" s="12"/>
    </row>
    <row r="748" spans="8:8" ht="12.75" x14ac:dyDescent="0.35">
      <c r="H748" s="12"/>
    </row>
    <row r="749" spans="8:8" ht="12.75" x14ac:dyDescent="0.35">
      <c r="H749" s="12"/>
    </row>
    <row r="750" spans="8:8" ht="12.75" x14ac:dyDescent="0.35">
      <c r="H750" s="12"/>
    </row>
    <row r="751" spans="8:8" ht="12.75" x14ac:dyDescent="0.35">
      <c r="H751" s="12"/>
    </row>
    <row r="752" spans="8:8" ht="12.75" x14ac:dyDescent="0.35">
      <c r="H752" s="12"/>
    </row>
    <row r="753" spans="8:8" ht="12.75" x14ac:dyDescent="0.35">
      <c r="H753" s="12"/>
    </row>
    <row r="754" spans="8:8" ht="12.75" x14ac:dyDescent="0.35">
      <c r="H754" s="12"/>
    </row>
    <row r="755" spans="8:8" ht="12.75" x14ac:dyDescent="0.35">
      <c r="H755" s="12"/>
    </row>
    <row r="756" spans="8:8" ht="12.75" x14ac:dyDescent="0.35">
      <c r="H756" s="12"/>
    </row>
    <row r="757" spans="8:8" ht="12.75" x14ac:dyDescent="0.35">
      <c r="H757" s="12"/>
    </row>
    <row r="758" spans="8:8" ht="12.75" x14ac:dyDescent="0.35">
      <c r="H758" s="12"/>
    </row>
    <row r="759" spans="8:8" ht="12.75" x14ac:dyDescent="0.35">
      <c r="H759" s="12"/>
    </row>
    <row r="760" spans="8:8" ht="12.75" x14ac:dyDescent="0.35">
      <c r="H760" s="12"/>
    </row>
    <row r="761" spans="8:8" ht="12.75" x14ac:dyDescent="0.35">
      <c r="H761" s="12"/>
    </row>
    <row r="762" spans="8:8" ht="12.75" x14ac:dyDescent="0.35">
      <c r="H762" s="12"/>
    </row>
    <row r="763" spans="8:8" ht="12.75" x14ac:dyDescent="0.35">
      <c r="H763" s="12"/>
    </row>
    <row r="764" spans="8:8" ht="12.75" x14ac:dyDescent="0.35">
      <c r="H764" s="12"/>
    </row>
    <row r="765" spans="8:8" ht="12.75" x14ac:dyDescent="0.35">
      <c r="H765" s="12"/>
    </row>
    <row r="766" spans="8:8" ht="12.75" x14ac:dyDescent="0.35">
      <c r="H766" s="12"/>
    </row>
    <row r="767" spans="8:8" ht="12.75" x14ac:dyDescent="0.35">
      <c r="H767" s="12"/>
    </row>
    <row r="768" spans="8:8" ht="12.75" x14ac:dyDescent="0.35">
      <c r="H768" s="12"/>
    </row>
    <row r="769" spans="8:8" ht="12.75" x14ac:dyDescent="0.35">
      <c r="H769" s="12"/>
    </row>
    <row r="770" spans="8:8" ht="12.75" x14ac:dyDescent="0.35">
      <c r="H770" s="12"/>
    </row>
    <row r="771" spans="8:8" ht="12.75" x14ac:dyDescent="0.35">
      <c r="H771" s="12"/>
    </row>
    <row r="772" spans="8:8" ht="12.75" x14ac:dyDescent="0.35">
      <c r="H772" s="12"/>
    </row>
    <row r="773" spans="8:8" ht="12.75" x14ac:dyDescent="0.35">
      <c r="H773" s="12"/>
    </row>
    <row r="774" spans="8:8" ht="12.75" x14ac:dyDescent="0.35">
      <c r="H774" s="12"/>
    </row>
    <row r="775" spans="8:8" ht="12.75" x14ac:dyDescent="0.35">
      <c r="H775" s="12"/>
    </row>
    <row r="776" spans="8:8" ht="12.75" x14ac:dyDescent="0.35">
      <c r="H776" s="12"/>
    </row>
    <row r="777" spans="8:8" ht="12.75" x14ac:dyDescent="0.35">
      <c r="H777" s="12"/>
    </row>
    <row r="778" spans="8:8" ht="12.75" x14ac:dyDescent="0.35">
      <c r="H778" s="12"/>
    </row>
    <row r="779" spans="8:8" ht="12.75" x14ac:dyDescent="0.35">
      <c r="H779" s="12"/>
    </row>
    <row r="780" spans="8:8" ht="12.75" x14ac:dyDescent="0.35">
      <c r="H780" s="12"/>
    </row>
    <row r="781" spans="8:8" ht="12.75" x14ac:dyDescent="0.35">
      <c r="H781" s="12"/>
    </row>
    <row r="782" spans="8:8" ht="12.75" x14ac:dyDescent="0.35">
      <c r="H782" s="12"/>
    </row>
    <row r="783" spans="8:8" ht="12.75" x14ac:dyDescent="0.35">
      <c r="H783" s="12"/>
    </row>
    <row r="784" spans="8:8" ht="12.75" x14ac:dyDescent="0.35">
      <c r="H784" s="12"/>
    </row>
    <row r="785" spans="8:8" ht="12.75" x14ac:dyDescent="0.35">
      <c r="H785" s="12"/>
    </row>
    <row r="786" spans="8:8" ht="12.75" x14ac:dyDescent="0.35">
      <c r="H786" s="12"/>
    </row>
    <row r="787" spans="8:8" ht="12.75" x14ac:dyDescent="0.35">
      <c r="H787" s="12"/>
    </row>
    <row r="788" spans="8:8" ht="12.75" x14ac:dyDescent="0.35">
      <c r="H788" s="12"/>
    </row>
    <row r="789" spans="8:8" ht="12.75" x14ac:dyDescent="0.35">
      <c r="H789" s="12"/>
    </row>
    <row r="790" spans="8:8" ht="12.75" x14ac:dyDescent="0.35">
      <c r="H790" s="12"/>
    </row>
    <row r="791" spans="8:8" ht="12.75" x14ac:dyDescent="0.35">
      <c r="H791" s="12"/>
    </row>
    <row r="792" spans="8:8" ht="12.75" x14ac:dyDescent="0.35">
      <c r="H792" s="12"/>
    </row>
    <row r="793" spans="8:8" ht="12.75" x14ac:dyDescent="0.35">
      <c r="H793" s="12"/>
    </row>
    <row r="794" spans="8:8" ht="12.75" x14ac:dyDescent="0.35">
      <c r="H794" s="12"/>
    </row>
    <row r="795" spans="8:8" ht="12.75" x14ac:dyDescent="0.35">
      <c r="H795" s="12"/>
    </row>
    <row r="796" spans="8:8" ht="12.75" x14ac:dyDescent="0.35">
      <c r="H796" s="12"/>
    </row>
    <row r="797" spans="8:8" ht="12.75" x14ac:dyDescent="0.35">
      <c r="H797" s="12"/>
    </row>
    <row r="798" spans="8:8" ht="12.75" x14ac:dyDescent="0.35">
      <c r="H798" s="12"/>
    </row>
    <row r="799" spans="8:8" ht="12.75" x14ac:dyDescent="0.35">
      <c r="H799" s="12"/>
    </row>
    <row r="800" spans="8:8" ht="12.75" x14ac:dyDescent="0.35">
      <c r="H800" s="12"/>
    </row>
    <row r="801" spans="8:8" ht="12.75" x14ac:dyDescent="0.35">
      <c r="H801" s="12"/>
    </row>
    <row r="802" spans="8:8" ht="12.75" x14ac:dyDescent="0.35">
      <c r="H802" s="12"/>
    </row>
    <row r="803" spans="8:8" ht="12.75" x14ac:dyDescent="0.35">
      <c r="H803" s="12"/>
    </row>
    <row r="804" spans="8:8" ht="12.75" x14ac:dyDescent="0.35">
      <c r="H804" s="12"/>
    </row>
    <row r="805" spans="8:8" ht="12.75" x14ac:dyDescent="0.35">
      <c r="H805" s="12"/>
    </row>
    <row r="806" spans="8:8" ht="12.75" x14ac:dyDescent="0.35">
      <c r="H806" s="12"/>
    </row>
    <row r="807" spans="8:8" ht="12.75" x14ac:dyDescent="0.35">
      <c r="H807" s="12"/>
    </row>
    <row r="808" spans="8:8" ht="12.75" x14ac:dyDescent="0.35">
      <c r="H808" s="12"/>
    </row>
    <row r="809" spans="8:8" ht="12.75" x14ac:dyDescent="0.35">
      <c r="H809" s="12"/>
    </row>
    <row r="810" spans="8:8" ht="12.75" x14ac:dyDescent="0.35">
      <c r="H810" s="12"/>
    </row>
    <row r="811" spans="8:8" ht="12.75" x14ac:dyDescent="0.35">
      <c r="H811" s="12"/>
    </row>
    <row r="812" spans="8:8" ht="12.75" x14ac:dyDescent="0.35">
      <c r="H812" s="12"/>
    </row>
    <row r="813" spans="8:8" ht="12.75" x14ac:dyDescent="0.35">
      <c r="H813" s="12"/>
    </row>
  </sheetData>
  <sortState xmlns:xlrd2="http://schemas.microsoft.com/office/spreadsheetml/2017/richdata2" ref="A2:AC421">
    <sortCondition ref="A2:A421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0951-EC97-4DE4-BC17-4CA25EBC70BE}">
  <dimension ref="A3:B17"/>
  <sheetViews>
    <sheetView workbookViewId="0">
      <selection activeCell="K6" sqref="K6"/>
    </sheetView>
  </sheetViews>
  <sheetFormatPr baseColWidth="10" defaultRowHeight="12.75" x14ac:dyDescent="0.35"/>
  <cols>
    <col min="1" max="1" width="15.86328125" bestFit="1" customWidth="1"/>
    <col min="2" max="2" width="20.46484375" bestFit="1" customWidth="1"/>
  </cols>
  <sheetData>
    <row r="3" spans="1:2" x14ac:dyDescent="0.35">
      <c r="A3" s="22" t="s">
        <v>60</v>
      </c>
      <c r="B3" s="23" t="s">
        <v>64</v>
      </c>
    </row>
    <row r="4" spans="1:2" x14ac:dyDescent="0.35">
      <c r="A4" s="24" t="s">
        <v>10</v>
      </c>
      <c r="B4" s="25"/>
    </row>
    <row r="5" spans="1:2" x14ac:dyDescent="0.35">
      <c r="A5" s="24" t="s">
        <v>47</v>
      </c>
      <c r="B5" s="25">
        <v>0.75976666666666692</v>
      </c>
    </row>
    <row r="6" spans="1:2" x14ac:dyDescent="0.35">
      <c r="A6" s="24" t="s">
        <v>4</v>
      </c>
      <c r="B6" s="25">
        <v>0.74673333333333347</v>
      </c>
    </row>
    <row r="7" spans="1:2" x14ac:dyDescent="0.35">
      <c r="A7" s="24" t="s">
        <v>39</v>
      </c>
      <c r="B7" s="25">
        <v>0.79110000000000014</v>
      </c>
    </row>
    <row r="8" spans="1:2" x14ac:dyDescent="0.35">
      <c r="A8" s="24" t="s">
        <v>48</v>
      </c>
      <c r="B8" s="25">
        <v>0.74456666666666638</v>
      </c>
    </row>
    <row r="9" spans="1:2" x14ac:dyDescent="0.35">
      <c r="A9" s="24" t="s">
        <v>32</v>
      </c>
      <c r="B9" s="25">
        <v>0.77340000000000009</v>
      </c>
    </row>
    <row r="10" spans="1:2" x14ac:dyDescent="0.35">
      <c r="A10" s="24" t="s">
        <v>46</v>
      </c>
      <c r="B10" s="25">
        <v>0.68909999999999971</v>
      </c>
    </row>
    <row r="11" spans="1:2" x14ac:dyDescent="0.35">
      <c r="A11" s="24" t="s">
        <v>26</v>
      </c>
      <c r="B11" s="25">
        <v>0.70490000000000008</v>
      </c>
    </row>
    <row r="12" spans="1:2" x14ac:dyDescent="0.35">
      <c r="A12" s="24" t="s">
        <v>13</v>
      </c>
      <c r="B12" s="25"/>
    </row>
    <row r="13" spans="1:2" x14ac:dyDescent="0.35">
      <c r="A13" s="24" t="s">
        <v>36</v>
      </c>
      <c r="B13" s="25">
        <v>0.76593333333333347</v>
      </c>
    </row>
    <row r="14" spans="1:2" x14ac:dyDescent="0.35">
      <c r="A14" s="24" t="s">
        <v>41</v>
      </c>
      <c r="B14" s="25">
        <v>0.66423333333333345</v>
      </c>
    </row>
    <row r="15" spans="1:2" x14ac:dyDescent="0.35">
      <c r="A15" s="24" t="s">
        <v>50</v>
      </c>
      <c r="B15" s="25">
        <v>0.80156666666666676</v>
      </c>
    </row>
    <row r="16" spans="1:2" x14ac:dyDescent="0.35">
      <c r="A16" s="24" t="s">
        <v>43</v>
      </c>
      <c r="B16" s="25">
        <v>0.54333333333333311</v>
      </c>
    </row>
    <row r="17" spans="1:2" x14ac:dyDescent="0.35">
      <c r="A17" s="26" t="s">
        <v>61</v>
      </c>
      <c r="B17" s="27">
        <v>0.72587575757575773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7608-7FDB-4FE1-8EB8-3B29151FA096}">
  <dimension ref="A1:AC421"/>
  <sheetViews>
    <sheetView workbookViewId="0">
      <pane xSplit="7" ySplit="1" topLeftCell="S394" activePane="bottomRight" state="frozen"/>
      <selection pane="topRight" activeCell="H1" sqref="H1"/>
      <selection pane="bottomLeft" activeCell="A2" sqref="A2"/>
      <selection pane="bottomRight" sqref="A1:AC421"/>
    </sheetView>
  </sheetViews>
  <sheetFormatPr baseColWidth="10" defaultRowHeight="12.75" x14ac:dyDescent="0.35"/>
  <cols>
    <col min="1" max="2" width="3.9296875" customWidth="1"/>
    <col min="3" max="3" width="9" bestFit="1" customWidth="1"/>
    <col min="4" max="4" width="2.86328125" customWidth="1"/>
    <col min="5" max="5" width="3.265625" customWidth="1"/>
    <col min="6" max="6" width="3" customWidth="1"/>
    <col min="7" max="7" width="9.265625" bestFit="1" customWidth="1"/>
    <col min="10" max="10" width="11.796875" bestFit="1" customWidth="1"/>
  </cols>
  <sheetData>
    <row r="1" spans="1:29" x14ac:dyDescent="0.35">
      <c r="A1" s="1" t="s">
        <v>0</v>
      </c>
      <c r="B1" s="1" t="s">
        <v>2</v>
      </c>
      <c r="C1" s="2" t="s">
        <v>3</v>
      </c>
      <c r="D1" s="1" t="s">
        <v>5</v>
      </c>
      <c r="E1" s="1" t="s">
        <v>6</v>
      </c>
      <c r="F1" s="1" t="s">
        <v>7</v>
      </c>
      <c r="G1" s="12" t="s">
        <v>8</v>
      </c>
      <c r="H1" s="1" t="s">
        <v>9</v>
      </c>
      <c r="I1" s="1" t="s">
        <v>11</v>
      </c>
      <c r="J1" s="1" t="s">
        <v>59</v>
      </c>
      <c r="K1" s="1" t="s">
        <v>58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33</v>
      </c>
    </row>
    <row r="2" spans="1:29" ht="13.15" x14ac:dyDescent="0.4">
      <c r="A2" s="9">
        <v>438</v>
      </c>
      <c r="B2" s="5" t="s">
        <v>39</v>
      </c>
      <c r="C2" s="5">
        <v>9</v>
      </c>
      <c r="D2" s="9">
        <v>3</v>
      </c>
      <c r="E2" s="9">
        <v>3</v>
      </c>
      <c r="F2" s="9">
        <v>2</v>
      </c>
      <c r="G2" s="12" t="s">
        <v>45</v>
      </c>
      <c r="H2" s="9">
        <v>0.82499999999999996</v>
      </c>
      <c r="I2" s="9">
        <v>0.80300000000000005</v>
      </c>
      <c r="J2" s="9">
        <f>(H2-I2)/(H2+I2)*100</f>
        <v>1.3513513513513458</v>
      </c>
      <c r="K2" s="9">
        <f>H2-I2</f>
        <v>2.1999999999999909E-2</v>
      </c>
      <c r="L2" s="9">
        <v>0.28699999999999998</v>
      </c>
      <c r="M2" s="9">
        <v>2.8199999999999999E-2</v>
      </c>
      <c r="P2" s="9">
        <v>53.2</v>
      </c>
    </row>
    <row r="3" spans="1:29" ht="13.15" x14ac:dyDescent="0.4">
      <c r="A3" s="9">
        <v>249</v>
      </c>
      <c r="B3" s="5" t="s">
        <v>26</v>
      </c>
      <c r="C3" s="5">
        <v>5</v>
      </c>
      <c r="D3" s="9">
        <v>2</v>
      </c>
      <c r="E3" s="9">
        <v>2</v>
      </c>
      <c r="F3" s="9">
        <v>1</v>
      </c>
      <c r="G3" s="12" t="s">
        <v>44</v>
      </c>
      <c r="H3" s="9">
        <v>0.82099999999999995</v>
      </c>
      <c r="I3" s="9">
        <v>0.75800000000000001</v>
      </c>
      <c r="J3" s="9">
        <f t="shared" ref="J3:J66" si="0">(H3-I3)/(H3+I3)*100</f>
        <v>3.9898670044331821</v>
      </c>
      <c r="K3" s="9">
        <f t="shared" ref="K3:K66" si="1">H3-I3</f>
        <v>6.2999999999999945E-2</v>
      </c>
      <c r="L3" s="9">
        <v>0.187</v>
      </c>
      <c r="M3" s="9">
        <v>2.1700000000000001E-2</v>
      </c>
      <c r="P3" s="9">
        <v>38</v>
      </c>
    </row>
    <row r="4" spans="1:29" ht="13.15" x14ac:dyDescent="0.4">
      <c r="A4" s="9">
        <v>309</v>
      </c>
      <c r="B4" s="5" t="s">
        <v>32</v>
      </c>
      <c r="C4" s="5">
        <v>6</v>
      </c>
      <c r="D4" s="9">
        <v>2</v>
      </c>
      <c r="E4" s="9">
        <v>2</v>
      </c>
      <c r="F4" s="9">
        <v>1</v>
      </c>
      <c r="G4" s="12" t="s">
        <v>44</v>
      </c>
      <c r="H4" s="9">
        <v>0.81799999999999995</v>
      </c>
      <c r="I4" s="9">
        <v>0.72</v>
      </c>
      <c r="J4" s="9">
        <f t="shared" si="0"/>
        <v>6.3719115734720404</v>
      </c>
      <c r="K4" s="9">
        <f t="shared" si="1"/>
        <v>9.7999999999999976E-2</v>
      </c>
      <c r="L4" s="9">
        <v>0.25700000000000001</v>
      </c>
      <c r="M4" s="9">
        <v>2.3900000000000001E-2</v>
      </c>
      <c r="P4" s="9">
        <v>51.1</v>
      </c>
    </row>
    <row r="5" spans="1:29" ht="13.15" x14ac:dyDescent="0.4">
      <c r="A5" s="9">
        <v>435</v>
      </c>
      <c r="B5" s="5" t="s">
        <v>39</v>
      </c>
      <c r="C5" s="5">
        <v>9</v>
      </c>
      <c r="D5" s="9">
        <v>3</v>
      </c>
      <c r="E5" s="9">
        <v>2</v>
      </c>
      <c r="F5" s="9">
        <v>1</v>
      </c>
      <c r="G5" s="12" t="s">
        <v>44</v>
      </c>
      <c r="H5" s="9">
        <v>0.81799999999999995</v>
      </c>
      <c r="I5" s="9">
        <v>0.78500000000000003</v>
      </c>
      <c r="J5" s="9">
        <f t="shared" si="0"/>
        <v>2.0586400499064204</v>
      </c>
      <c r="K5" s="9">
        <f t="shared" si="1"/>
        <v>3.2999999999999918E-2</v>
      </c>
      <c r="L5" s="9">
        <v>0.39300000000000002</v>
      </c>
      <c r="M5" s="9">
        <v>3.56E-2</v>
      </c>
      <c r="P5" s="9">
        <v>52.7</v>
      </c>
    </row>
    <row r="6" spans="1:29" ht="13.15" x14ac:dyDescent="0.4">
      <c r="A6" s="9">
        <v>206</v>
      </c>
      <c r="B6" s="5" t="s">
        <v>50</v>
      </c>
      <c r="C6" s="5">
        <v>4</v>
      </c>
      <c r="D6" s="9">
        <v>5</v>
      </c>
      <c r="E6" s="9">
        <v>1</v>
      </c>
      <c r="F6" s="9">
        <v>2</v>
      </c>
      <c r="G6" s="12" t="s">
        <v>35</v>
      </c>
      <c r="H6" s="9">
        <v>0.81499999999999995</v>
      </c>
      <c r="I6" s="9">
        <v>0.76800000000000002</v>
      </c>
      <c r="J6" s="9">
        <f t="shared" si="0"/>
        <v>2.9690461149715688</v>
      </c>
      <c r="K6" s="9">
        <f t="shared" si="1"/>
        <v>4.6999999999999931E-2</v>
      </c>
      <c r="L6" s="12">
        <v>0.41799999999999998</v>
      </c>
      <c r="M6" s="12">
        <v>1.66E-2</v>
      </c>
      <c r="N6" s="9"/>
      <c r="O6" s="9"/>
      <c r="P6" s="12">
        <v>41.2</v>
      </c>
    </row>
    <row r="7" spans="1:29" ht="13.15" x14ac:dyDescent="0.4">
      <c r="A7" s="9">
        <v>209</v>
      </c>
      <c r="B7" s="5" t="s">
        <v>50</v>
      </c>
      <c r="C7" s="5">
        <v>4</v>
      </c>
      <c r="D7" s="9">
        <v>5</v>
      </c>
      <c r="E7" s="9">
        <v>3</v>
      </c>
      <c r="F7" s="9">
        <v>1</v>
      </c>
      <c r="G7" s="12" t="s">
        <v>45</v>
      </c>
      <c r="H7" s="9">
        <v>0.81499999999999995</v>
      </c>
      <c r="I7" s="9">
        <v>0.80100000000000005</v>
      </c>
      <c r="J7" s="9">
        <f t="shared" si="0"/>
        <v>0.86633663366336022</v>
      </c>
      <c r="K7" s="9">
        <f t="shared" si="1"/>
        <v>1.3999999999999901E-2</v>
      </c>
      <c r="L7" s="12">
        <v>0.53400000000000003</v>
      </c>
      <c r="M7" s="12">
        <v>2.0199999999999999E-2</v>
      </c>
      <c r="N7" s="9"/>
      <c r="O7" s="9"/>
      <c r="P7" s="12">
        <v>39.9</v>
      </c>
    </row>
    <row r="8" spans="1:29" ht="13.15" x14ac:dyDescent="0.4">
      <c r="A8" s="9">
        <v>367</v>
      </c>
      <c r="B8" s="5" t="s">
        <v>36</v>
      </c>
      <c r="C8" s="5">
        <v>7</v>
      </c>
      <c r="D8" s="9">
        <v>2</v>
      </c>
      <c r="E8" s="9">
        <v>1</v>
      </c>
      <c r="F8" s="9">
        <v>1</v>
      </c>
      <c r="G8" s="12" t="s">
        <v>35</v>
      </c>
      <c r="H8" s="9">
        <v>0.81399999999999995</v>
      </c>
      <c r="I8" s="9">
        <v>0.79300000000000004</v>
      </c>
      <c r="J8" s="9">
        <f t="shared" si="0"/>
        <v>1.3067828251400067</v>
      </c>
      <c r="K8" s="9">
        <f t="shared" si="1"/>
        <v>2.0999999999999908E-2</v>
      </c>
      <c r="L8" s="9">
        <v>0.436</v>
      </c>
      <c r="M8" s="9">
        <v>4.2900000000000001E-2</v>
      </c>
      <c r="P8" s="9">
        <v>57.4</v>
      </c>
    </row>
    <row r="9" spans="1:29" ht="13.15" x14ac:dyDescent="0.4">
      <c r="A9" s="9">
        <v>303</v>
      </c>
      <c r="B9" s="5" t="s">
        <v>32</v>
      </c>
      <c r="C9" s="5">
        <v>6</v>
      </c>
      <c r="D9" s="9">
        <v>1</v>
      </c>
      <c r="E9" s="9">
        <v>2</v>
      </c>
      <c r="F9" s="9">
        <v>1</v>
      </c>
      <c r="G9" s="12" t="s">
        <v>44</v>
      </c>
      <c r="H9" s="9">
        <v>0.81299999999999994</v>
      </c>
      <c r="I9" s="9">
        <v>0.73499999999999999</v>
      </c>
      <c r="J9" s="9">
        <f t="shared" si="0"/>
        <v>5.038759689922478</v>
      </c>
      <c r="K9" s="9">
        <f t="shared" si="1"/>
        <v>7.7999999999999958E-2</v>
      </c>
      <c r="L9" s="9">
        <v>0.27700000000000002</v>
      </c>
      <c r="M9" s="9">
        <v>2.58E-2</v>
      </c>
      <c r="P9" s="9">
        <v>56.6</v>
      </c>
    </row>
    <row r="10" spans="1:29" ht="13.15" x14ac:dyDescent="0.4">
      <c r="A10" s="9">
        <v>489</v>
      </c>
      <c r="B10" s="5" t="s">
        <v>41</v>
      </c>
      <c r="C10" s="5">
        <v>11</v>
      </c>
      <c r="D10" s="9">
        <v>2</v>
      </c>
      <c r="E10" s="9">
        <v>2</v>
      </c>
      <c r="F10" s="9">
        <v>1</v>
      </c>
      <c r="G10" s="12" t="s">
        <v>44</v>
      </c>
      <c r="H10" s="9">
        <v>0.81299999999999994</v>
      </c>
      <c r="I10" s="9">
        <v>0.80300000000000005</v>
      </c>
      <c r="J10" s="9">
        <f t="shared" si="0"/>
        <v>0.61881188118811248</v>
      </c>
      <c r="K10" s="9">
        <f t="shared" si="1"/>
        <v>9.9999999999998979E-3</v>
      </c>
      <c r="L10" s="9">
        <v>0.248</v>
      </c>
      <c r="M10" s="9">
        <v>2.8199999999999999E-2</v>
      </c>
      <c r="P10" s="9">
        <v>44.5</v>
      </c>
    </row>
    <row r="11" spans="1:29" ht="13.15" x14ac:dyDescent="0.4">
      <c r="A11" s="9">
        <v>188</v>
      </c>
      <c r="B11" s="5" t="s">
        <v>50</v>
      </c>
      <c r="C11" s="5">
        <v>4</v>
      </c>
      <c r="D11" s="9">
        <v>2</v>
      </c>
      <c r="E11" s="9">
        <v>1</v>
      </c>
      <c r="F11" s="9">
        <v>2</v>
      </c>
      <c r="G11" s="12" t="s">
        <v>35</v>
      </c>
      <c r="H11" s="9">
        <v>0.81200000000000006</v>
      </c>
      <c r="I11" s="9">
        <v>0.78</v>
      </c>
      <c r="J11" s="9">
        <f t="shared" si="0"/>
        <v>2.010050251256283</v>
      </c>
      <c r="K11" s="9">
        <f t="shared" si="1"/>
        <v>3.2000000000000028E-2</v>
      </c>
      <c r="L11" s="10">
        <v>0.38500000000000001</v>
      </c>
      <c r="M11" s="12">
        <v>2.0899999999999998E-2</v>
      </c>
      <c r="N11" s="9"/>
      <c r="O11" s="9"/>
      <c r="P11" s="12">
        <v>38.200000000000003</v>
      </c>
    </row>
    <row r="12" spans="1:29" ht="13.15" x14ac:dyDescent="0.4">
      <c r="A12" s="9">
        <v>250</v>
      </c>
      <c r="B12" s="5" t="s">
        <v>26</v>
      </c>
      <c r="C12" s="5">
        <v>5</v>
      </c>
      <c r="D12" s="9">
        <v>2</v>
      </c>
      <c r="E12" s="9">
        <v>2</v>
      </c>
      <c r="F12" s="9">
        <v>2</v>
      </c>
      <c r="G12" s="12" t="s">
        <v>44</v>
      </c>
      <c r="H12" s="9">
        <v>0.81200000000000006</v>
      </c>
      <c r="I12" s="9">
        <v>0.75700000000000001</v>
      </c>
      <c r="J12" s="9">
        <f t="shared" si="0"/>
        <v>3.5054174633524573</v>
      </c>
      <c r="K12" s="9">
        <f t="shared" si="1"/>
        <v>5.5000000000000049E-2</v>
      </c>
      <c r="L12" s="9">
        <v>0.38900000000000001</v>
      </c>
      <c r="M12" s="9">
        <v>2.3199999999999998E-2</v>
      </c>
      <c r="P12" s="9">
        <v>39.700000000000003</v>
      </c>
    </row>
    <row r="13" spans="1:29" ht="13.15" x14ac:dyDescent="0.4">
      <c r="A13" s="9">
        <v>323</v>
      </c>
      <c r="B13" s="5" t="s">
        <v>32</v>
      </c>
      <c r="C13" s="5">
        <v>6</v>
      </c>
      <c r="D13" s="9">
        <v>4</v>
      </c>
      <c r="E13" s="9">
        <v>3</v>
      </c>
      <c r="F13" s="9">
        <v>1</v>
      </c>
      <c r="G13" s="12" t="s">
        <v>45</v>
      </c>
      <c r="H13" s="9">
        <v>0.81200000000000006</v>
      </c>
      <c r="I13" s="9">
        <v>0.751</v>
      </c>
      <c r="J13" s="9">
        <f t="shared" si="0"/>
        <v>3.9027511196417173</v>
      </c>
      <c r="K13" s="9">
        <f t="shared" si="1"/>
        <v>6.1000000000000054E-2</v>
      </c>
      <c r="L13" s="9">
        <v>0.255</v>
      </c>
      <c r="M13" s="9">
        <v>1.7100000000000001E-2</v>
      </c>
      <c r="P13" s="9">
        <v>44.7</v>
      </c>
    </row>
    <row r="14" spans="1:29" ht="13.15" x14ac:dyDescent="0.4">
      <c r="A14" s="9">
        <v>182</v>
      </c>
      <c r="B14" s="5" t="s">
        <v>50</v>
      </c>
      <c r="C14" s="5">
        <v>4</v>
      </c>
      <c r="D14" s="9">
        <v>1</v>
      </c>
      <c r="E14" s="9">
        <v>1</v>
      </c>
      <c r="F14" s="9">
        <v>2</v>
      </c>
      <c r="G14" s="12" t="s">
        <v>35</v>
      </c>
      <c r="H14" s="9">
        <v>0.81100000000000005</v>
      </c>
      <c r="I14" s="9">
        <v>0.74399999999999999</v>
      </c>
      <c r="J14" s="9">
        <f t="shared" si="0"/>
        <v>4.3086816720257275</v>
      </c>
      <c r="K14" s="9">
        <f t="shared" si="1"/>
        <v>6.700000000000006E-2</v>
      </c>
      <c r="L14" s="12">
        <v>0.34499999999999997</v>
      </c>
      <c r="M14" s="12">
        <v>1.5299999999999999E-2</v>
      </c>
      <c r="N14" s="9"/>
      <c r="O14" s="9"/>
      <c r="P14" s="12">
        <v>41</v>
      </c>
    </row>
    <row r="15" spans="1:29" ht="13.15" x14ac:dyDescent="0.4">
      <c r="A15" s="9">
        <v>190</v>
      </c>
      <c r="B15" s="5" t="s">
        <v>50</v>
      </c>
      <c r="C15" s="5">
        <v>4</v>
      </c>
      <c r="D15" s="9">
        <v>2</v>
      </c>
      <c r="E15" s="9">
        <v>2</v>
      </c>
      <c r="F15" s="9">
        <v>2</v>
      </c>
      <c r="G15" s="12" t="s">
        <v>44</v>
      </c>
      <c r="H15" s="9">
        <v>0.81100000000000005</v>
      </c>
      <c r="I15" s="9">
        <v>0.77900000000000003</v>
      </c>
      <c r="J15" s="9">
        <f t="shared" si="0"/>
        <v>2.012578616352203</v>
      </c>
      <c r="K15" s="9">
        <f t="shared" si="1"/>
        <v>3.2000000000000028E-2</v>
      </c>
      <c r="L15" s="12">
        <v>0.33100000000000002</v>
      </c>
      <c r="M15" s="12">
        <v>1.9E-2</v>
      </c>
      <c r="N15" s="9"/>
      <c r="O15" s="9"/>
      <c r="P15" s="12">
        <v>38.4</v>
      </c>
    </row>
    <row r="16" spans="1:29" ht="13.15" x14ac:dyDescent="0.4">
      <c r="A16" s="9">
        <v>196</v>
      </c>
      <c r="B16" s="5" t="s">
        <v>50</v>
      </c>
      <c r="C16" s="5">
        <v>4</v>
      </c>
      <c r="D16" s="9">
        <v>3</v>
      </c>
      <c r="E16" s="9">
        <v>2</v>
      </c>
      <c r="F16" s="9">
        <v>2</v>
      </c>
      <c r="G16" s="12" t="s">
        <v>44</v>
      </c>
      <c r="H16" s="9">
        <v>0.81100000000000005</v>
      </c>
      <c r="I16" s="9">
        <v>0.78800000000000003</v>
      </c>
      <c r="J16" s="9">
        <f t="shared" si="0"/>
        <v>1.4383989993746102</v>
      </c>
      <c r="K16" s="9">
        <f t="shared" si="1"/>
        <v>2.300000000000002E-2</v>
      </c>
      <c r="L16" s="12">
        <v>0.316</v>
      </c>
      <c r="M16" s="12">
        <v>1.7500000000000002E-2</v>
      </c>
      <c r="N16" s="9"/>
      <c r="O16" s="9"/>
      <c r="P16" s="12">
        <v>38.4</v>
      </c>
    </row>
    <row r="17" spans="1:18" ht="13.15" x14ac:dyDescent="0.4">
      <c r="A17" s="9">
        <v>424</v>
      </c>
      <c r="B17" s="5" t="s">
        <v>39</v>
      </c>
      <c r="C17" s="5">
        <v>9</v>
      </c>
      <c r="D17" s="9">
        <v>1</v>
      </c>
      <c r="E17" s="9">
        <v>2</v>
      </c>
      <c r="F17" s="9">
        <v>2</v>
      </c>
      <c r="G17" s="12" t="s">
        <v>44</v>
      </c>
      <c r="H17" s="9">
        <v>0.81100000000000005</v>
      </c>
      <c r="I17" s="9">
        <v>0.76500000000000001</v>
      </c>
      <c r="J17" s="9">
        <f t="shared" si="0"/>
        <v>2.9187817258883273</v>
      </c>
      <c r="K17" s="9">
        <f t="shared" si="1"/>
        <v>4.6000000000000041E-2</v>
      </c>
      <c r="L17" s="9">
        <v>0.20799999999999999</v>
      </c>
      <c r="M17" s="9">
        <v>2.1700000000000001E-2</v>
      </c>
      <c r="P17" s="9">
        <v>40.6</v>
      </c>
    </row>
    <row r="18" spans="1:18" ht="13.15" x14ac:dyDescent="0.4">
      <c r="A18" s="9">
        <v>426</v>
      </c>
      <c r="B18" s="5" t="s">
        <v>39</v>
      </c>
      <c r="C18" s="5">
        <v>9</v>
      </c>
      <c r="D18" s="9">
        <v>1</v>
      </c>
      <c r="E18" s="9">
        <v>3</v>
      </c>
      <c r="F18" s="9">
        <v>2</v>
      </c>
      <c r="G18" s="12" t="s">
        <v>45</v>
      </c>
      <c r="H18" s="9">
        <v>0.81100000000000005</v>
      </c>
      <c r="I18" s="9">
        <v>0.755</v>
      </c>
      <c r="J18" s="9">
        <f t="shared" si="0"/>
        <v>3.5759897828863378</v>
      </c>
      <c r="K18" s="9">
        <f t="shared" si="1"/>
        <v>5.600000000000005E-2</v>
      </c>
      <c r="L18" s="9">
        <v>0.252</v>
      </c>
      <c r="M18" s="9">
        <v>2.76E-2</v>
      </c>
      <c r="P18" s="9">
        <v>43.2</v>
      </c>
      <c r="Q18" s="9">
        <v>7</v>
      </c>
      <c r="R18" s="9">
        <v>0.5131</v>
      </c>
    </row>
    <row r="19" spans="1:18" ht="13.15" x14ac:dyDescent="0.4">
      <c r="A19" s="9">
        <v>191</v>
      </c>
      <c r="B19" s="5" t="s">
        <v>50</v>
      </c>
      <c r="C19" s="5">
        <v>4</v>
      </c>
      <c r="D19" s="9">
        <v>2</v>
      </c>
      <c r="E19" s="9">
        <v>3</v>
      </c>
      <c r="F19" s="9">
        <v>1</v>
      </c>
      <c r="G19" s="12" t="s">
        <v>45</v>
      </c>
      <c r="H19" s="9">
        <v>0.81</v>
      </c>
      <c r="I19" s="9">
        <v>0.72899999999999998</v>
      </c>
      <c r="J19" s="9">
        <f t="shared" si="0"/>
        <v>5.263157894736846</v>
      </c>
      <c r="K19" s="9">
        <f t="shared" si="1"/>
        <v>8.1000000000000072E-2</v>
      </c>
      <c r="L19" s="12">
        <v>0.28499999999999998</v>
      </c>
      <c r="M19" s="12">
        <v>2.01E-2</v>
      </c>
      <c r="N19" s="9"/>
      <c r="O19" s="9"/>
      <c r="P19" s="12">
        <v>41.5</v>
      </c>
    </row>
    <row r="20" spans="1:18" ht="13.15" x14ac:dyDescent="0.4">
      <c r="A20" s="9">
        <v>318</v>
      </c>
      <c r="B20" s="5" t="s">
        <v>32</v>
      </c>
      <c r="C20" s="5">
        <v>6</v>
      </c>
      <c r="D20" s="9">
        <v>3</v>
      </c>
      <c r="E20" s="9">
        <v>3</v>
      </c>
      <c r="F20" s="9">
        <v>2</v>
      </c>
      <c r="G20" s="12" t="s">
        <v>45</v>
      </c>
      <c r="H20" s="9">
        <v>0.81</v>
      </c>
      <c r="I20" s="9">
        <v>0.75700000000000001</v>
      </c>
      <c r="J20" s="9">
        <f t="shared" si="0"/>
        <v>3.38225909380983</v>
      </c>
      <c r="K20" s="9">
        <f t="shared" si="1"/>
        <v>5.3000000000000047E-2</v>
      </c>
      <c r="L20" s="9">
        <v>0.25</v>
      </c>
      <c r="M20" s="9">
        <v>1.8800000000000001E-2</v>
      </c>
      <c r="P20" s="9">
        <v>48.3</v>
      </c>
    </row>
    <row r="21" spans="1:18" ht="13.15" x14ac:dyDescent="0.4">
      <c r="A21" s="9">
        <v>450</v>
      </c>
      <c r="B21" s="5" t="s">
        <v>39</v>
      </c>
      <c r="C21" s="5">
        <v>9</v>
      </c>
      <c r="D21" s="9">
        <v>5</v>
      </c>
      <c r="E21" s="9">
        <v>3</v>
      </c>
      <c r="F21" s="9">
        <v>2</v>
      </c>
      <c r="G21" s="12" t="s">
        <v>45</v>
      </c>
      <c r="H21" s="9">
        <v>0.80900000000000005</v>
      </c>
      <c r="I21" s="9">
        <v>0.76300000000000001</v>
      </c>
      <c r="J21" s="9">
        <f t="shared" si="0"/>
        <v>2.9262086513994938</v>
      </c>
      <c r="K21" s="9">
        <f t="shared" si="1"/>
        <v>4.6000000000000041E-2</v>
      </c>
      <c r="L21" s="9">
        <v>0.32400000000000001</v>
      </c>
      <c r="M21" s="9">
        <v>3.44E-2</v>
      </c>
      <c r="P21" s="9">
        <v>53.5</v>
      </c>
    </row>
    <row r="22" spans="1:18" ht="13.15" x14ac:dyDescent="0.4">
      <c r="A22" s="9">
        <v>186</v>
      </c>
      <c r="B22" s="5" t="s">
        <v>50</v>
      </c>
      <c r="C22" s="5">
        <v>4</v>
      </c>
      <c r="D22" s="9">
        <v>1</v>
      </c>
      <c r="E22" s="9">
        <v>3</v>
      </c>
      <c r="F22" s="9">
        <v>2</v>
      </c>
      <c r="G22" s="12" t="s">
        <v>45</v>
      </c>
      <c r="H22" s="9">
        <v>0.80800000000000005</v>
      </c>
      <c r="I22" s="9">
        <v>0.77100000000000002</v>
      </c>
      <c r="J22" s="9">
        <f t="shared" si="0"/>
        <v>2.3432552248258407</v>
      </c>
      <c r="K22" s="9">
        <f t="shared" si="1"/>
        <v>3.7000000000000033E-2</v>
      </c>
      <c r="L22" s="12">
        <v>0.215</v>
      </c>
      <c r="M22" s="12">
        <v>1.4200000000000001E-2</v>
      </c>
      <c r="N22" s="9"/>
      <c r="O22" s="9"/>
      <c r="P22" s="12">
        <v>40.6</v>
      </c>
    </row>
    <row r="23" spans="1:18" ht="13.15" x14ac:dyDescent="0.4">
      <c r="A23" s="9">
        <v>192</v>
      </c>
      <c r="B23" s="5" t="s">
        <v>50</v>
      </c>
      <c r="C23" s="5">
        <v>4</v>
      </c>
      <c r="D23" s="9">
        <v>2</v>
      </c>
      <c r="E23" s="9">
        <v>3</v>
      </c>
      <c r="F23" s="9">
        <v>2</v>
      </c>
      <c r="G23" s="12" t="s">
        <v>45</v>
      </c>
      <c r="H23" s="9">
        <v>0.80800000000000005</v>
      </c>
      <c r="I23" s="9">
        <v>0.76600000000000001</v>
      </c>
      <c r="J23" s="9">
        <f t="shared" si="0"/>
        <v>2.6683608640406633</v>
      </c>
      <c r="K23" s="9">
        <f t="shared" si="1"/>
        <v>4.2000000000000037E-2</v>
      </c>
      <c r="L23" s="12">
        <v>0.252</v>
      </c>
      <c r="M23" s="12">
        <v>1.9199999999999998E-2</v>
      </c>
      <c r="N23" s="9"/>
      <c r="O23" s="9"/>
      <c r="P23" s="12">
        <v>41.2</v>
      </c>
    </row>
    <row r="24" spans="1:18" ht="13.15" x14ac:dyDescent="0.4">
      <c r="A24" s="9">
        <v>193</v>
      </c>
      <c r="B24" s="5" t="s">
        <v>50</v>
      </c>
      <c r="C24" s="5">
        <v>4</v>
      </c>
      <c r="D24" s="9">
        <v>3</v>
      </c>
      <c r="E24" s="9">
        <v>1</v>
      </c>
      <c r="F24" s="9">
        <v>1</v>
      </c>
      <c r="G24" s="12" t="s">
        <v>35</v>
      </c>
      <c r="H24" s="9">
        <v>0.80800000000000005</v>
      </c>
      <c r="I24" s="9">
        <v>0.79</v>
      </c>
      <c r="J24" s="9">
        <f t="shared" si="0"/>
        <v>1.1264080100125167</v>
      </c>
      <c r="K24" s="9">
        <f t="shared" si="1"/>
        <v>1.8000000000000016E-2</v>
      </c>
      <c r="L24" s="12">
        <v>0.43099999999999999</v>
      </c>
      <c r="M24" s="12">
        <v>1.9800000000000002E-2</v>
      </c>
      <c r="N24" s="9"/>
      <c r="O24" s="9"/>
      <c r="P24" s="12">
        <v>40.5</v>
      </c>
    </row>
    <row r="25" spans="1:18" ht="13.15" x14ac:dyDescent="0.4">
      <c r="A25" s="9">
        <v>368</v>
      </c>
      <c r="B25" s="5" t="s">
        <v>36</v>
      </c>
      <c r="C25" s="5">
        <v>7</v>
      </c>
      <c r="D25" s="9">
        <v>2</v>
      </c>
      <c r="E25" s="9">
        <v>1</v>
      </c>
      <c r="F25" s="9">
        <v>2</v>
      </c>
      <c r="G25" s="12" t="s">
        <v>35</v>
      </c>
      <c r="H25" s="9">
        <v>0.80800000000000005</v>
      </c>
      <c r="I25" s="9">
        <v>0.79700000000000004</v>
      </c>
      <c r="J25" s="9">
        <f t="shared" si="0"/>
        <v>0.68535825545171403</v>
      </c>
      <c r="K25" s="9">
        <f t="shared" si="1"/>
        <v>1.100000000000001E-2</v>
      </c>
      <c r="L25" s="9">
        <v>0.33400000000000002</v>
      </c>
      <c r="M25" s="9">
        <v>3.9399999999999998E-2</v>
      </c>
      <c r="P25" s="9">
        <v>53.5</v>
      </c>
    </row>
    <row r="26" spans="1:18" ht="13.15" x14ac:dyDescent="0.4">
      <c r="A26" s="9">
        <v>310</v>
      </c>
      <c r="B26" s="5" t="s">
        <v>32</v>
      </c>
      <c r="C26" s="5">
        <v>6</v>
      </c>
      <c r="D26" s="9">
        <v>2</v>
      </c>
      <c r="E26" s="9">
        <v>2</v>
      </c>
      <c r="F26" s="9">
        <v>2</v>
      </c>
      <c r="G26" s="12" t="s">
        <v>44</v>
      </c>
      <c r="H26" s="9">
        <v>0.80700000000000005</v>
      </c>
      <c r="I26" s="9">
        <v>0.73899999999999999</v>
      </c>
      <c r="J26" s="9">
        <f t="shared" si="0"/>
        <v>4.398447606727041</v>
      </c>
      <c r="K26" s="9">
        <f t="shared" si="1"/>
        <v>6.800000000000006E-2</v>
      </c>
      <c r="L26" s="9">
        <v>0.28799999999999998</v>
      </c>
      <c r="M26" s="9">
        <v>2.63E-2</v>
      </c>
      <c r="P26" s="9">
        <v>47.5</v>
      </c>
    </row>
    <row r="27" spans="1:18" ht="13.15" x14ac:dyDescent="0.4">
      <c r="A27" s="9">
        <v>427</v>
      </c>
      <c r="B27" s="5" t="s">
        <v>39</v>
      </c>
      <c r="C27" s="5">
        <v>9</v>
      </c>
      <c r="D27" s="9">
        <v>2</v>
      </c>
      <c r="E27" s="9">
        <v>1</v>
      </c>
      <c r="F27" s="9">
        <v>1</v>
      </c>
      <c r="G27" s="12" t="s">
        <v>35</v>
      </c>
      <c r="H27" s="9">
        <v>0.80700000000000005</v>
      </c>
      <c r="I27" s="9">
        <v>0.749</v>
      </c>
      <c r="J27" s="9">
        <f t="shared" si="0"/>
        <v>3.7275064267352223</v>
      </c>
      <c r="K27" s="9">
        <f t="shared" si="1"/>
        <v>5.8000000000000052E-2</v>
      </c>
      <c r="L27" s="9">
        <v>0.29799999999999999</v>
      </c>
      <c r="M27" s="9">
        <v>3.5299999999999998E-2</v>
      </c>
      <c r="P27" s="9">
        <v>45.5</v>
      </c>
    </row>
    <row r="28" spans="1:18" ht="13.15" x14ac:dyDescent="0.4">
      <c r="A28" s="9">
        <v>187</v>
      </c>
      <c r="B28" s="5" t="s">
        <v>50</v>
      </c>
      <c r="C28" s="5">
        <v>4</v>
      </c>
      <c r="D28" s="9">
        <v>2</v>
      </c>
      <c r="E28" s="9">
        <v>1</v>
      </c>
      <c r="F28" s="9">
        <v>1</v>
      </c>
      <c r="G28" s="12" t="s">
        <v>35</v>
      </c>
      <c r="H28" s="9">
        <v>0.80600000000000005</v>
      </c>
      <c r="I28" s="9">
        <v>0.76700000000000002</v>
      </c>
      <c r="J28" s="9">
        <f t="shared" si="0"/>
        <v>2.4793388429752086</v>
      </c>
      <c r="K28" s="9">
        <f t="shared" si="1"/>
        <v>3.9000000000000035E-2</v>
      </c>
      <c r="L28" s="12">
        <v>0.45400000000000001</v>
      </c>
      <c r="M28" s="12">
        <v>2.2499999999999999E-2</v>
      </c>
      <c r="N28" s="9"/>
      <c r="O28" s="9"/>
      <c r="P28" s="12">
        <v>39.299999999999997</v>
      </c>
    </row>
    <row r="29" spans="1:18" ht="13.15" x14ac:dyDescent="0.4">
      <c r="A29" s="9">
        <v>205</v>
      </c>
      <c r="B29" s="5" t="s">
        <v>50</v>
      </c>
      <c r="C29" s="5">
        <v>4</v>
      </c>
      <c r="D29" s="9">
        <v>5</v>
      </c>
      <c r="E29" s="9">
        <v>1</v>
      </c>
      <c r="F29" s="9">
        <v>1</v>
      </c>
      <c r="G29" s="12" t="s">
        <v>35</v>
      </c>
      <c r="H29" s="9">
        <v>0.80600000000000005</v>
      </c>
      <c r="I29" s="9">
        <v>0.76400000000000001</v>
      </c>
      <c r="J29" s="9">
        <f t="shared" si="0"/>
        <v>2.6751592356687919</v>
      </c>
      <c r="K29" s="9">
        <f t="shared" si="1"/>
        <v>4.2000000000000037E-2</v>
      </c>
      <c r="L29" s="12">
        <v>0.27900000000000003</v>
      </c>
      <c r="M29" s="12">
        <v>1.8100000000000002E-2</v>
      </c>
      <c r="N29" s="9"/>
      <c r="O29" s="9"/>
      <c r="P29" s="12">
        <v>40.6</v>
      </c>
    </row>
    <row r="30" spans="1:18" ht="13.15" x14ac:dyDescent="0.4">
      <c r="A30" s="9">
        <v>312</v>
      </c>
      <c r="B30" s="5" t="s">
        <v>32</v>
      </c>
      <c r="C30" s="5">
        <v>6</v>
      </c>
      <c r="D30" s="9">
        <v>2</v>
      </c>
      <c r="E30" s="9">
        <v>3</v>
      </c>
      <c r="F30" s="9">
        <v>2</v>
      </c>
      <c r="G30" s="12" t="s">
        <v>45</v>
      </c>
      <c r="H30" s="9">
        <v>0.80600000000000005</v>
      </c>
      <c r="I30" s="9">
        <v>0.755</v>
      </c>
      <c r="J30" s="9">
        <f t="shared" si="0"/>
        <v>3.2671364509929566</v>
      </c>
      <c r="K30" s="9">
        <f t="shared" si="1"/>
        <v>5.1000000000000045E-2</v>
      </c>
      <c r="L30" s="9">
        <v>0.22</v>
      </c>
      <c r="M30" s="9">
        <v>2.12E-2</v>
      </c>
      <c r="P30" s="9">
        <v>38.299999999999997</v>
      </c>
    </row>
    <row r="31" spans="1:18" ht="13.15" x14ac:dyDescent="0.4">
      <c r="A31" s="9">
        <v>423</v>
      </c>
      <c r="B31" s="5" t="s">
        <v>39</v>
      </c>
      <c r="C31" s="5">
        <v>9</v>
      </c>
      <c r="D31" s="9">
        <v>1</v>
      </c>
      <c r="E31" s="9">
        <v>2</v>
      </c>
      <c r="F31" s="9">
        <v>1</v>
      </c>
      <c r="G31" s="12" t="s">
        <v>44</v>
      </c>
      <c r="H31" s="9">
        <v>0.80600000000000005</v>
      </c>
      <c r="I31" s="9">
        <v>0.753</v>
      </c>
      <c r="J31" s="9">
        <f t="shared" si="0"/>
        <v>3.3996151379089188</v>
      </c>
      <c r="K31" s="9">
        <f t="shared" si="1"/>
        <v>5.3000000000000047E-2</v>
      </c>
      <c r="L31" s="9">
        <v>0.20499999999999999</v>
      </c>
      <c r="M31" s="9">
        <v>2.0799999999999999E-2</v>
      </c>
      <c r="P31" s="9">
        <v>39.200000000000003</v>
      </c>
    </row>
    <row r="32" spans="1:18" ht="13.15" x14ac:dyDescent="0.4">
      <c r="A32" s="9">
        <v>436</v>
      </c>
      <c r="B32" s="5" t="s">
        <v>39</v>
      </c>
      <c r="C32" s="5">
        <v>9</v>
      </c>
      <c r="D32" s="9">
        <v>3</v>
      </c>
      <c r="E32" s="9">
        <v>2</v>
      </c>
      <c r="F32" s="9">
        <v>2</v>
      </c>
      <c r="G32" s="12" t="s">
        <v>44</v>
      </c>
      <c r="H32" s="9">
        <v>0.80600000000000005</v>
      </c>
      <c r="I32" s="9">
        <v>0.76300000000000001</v>
      </c>
      <c r="J32" s="9">
        <f t="shared" si="0"/>
        <v>2.7405991077119207</v>
      </c>
      <c r="K32" s="9">
        <f t="shared" si="1"/>
        <v>4.3000000000000038E-2</v>
      </c>
      <c r="L32" s="9">
        <v>0.29399999999999998</v>
      </c>
      <c r="M32" s="9">
        <v>3.73E-2</v>
      </c>
      <c r="P32" s="9">
        <v>54.6</v>
      </c>
    </row>
    <row r="33" spans="1:18" ht="13.15" x14ac:dyDescent="0.4">
      <c r="A33" s="9">
        <v>184</v>
      </c>
      <c r="B33" s="5" t="s">
        <v>50</v>
      </c>
      <c r="C33" s="5">
        <v>4</v>
      </c>
      <c r="D33" s="9">
        <v>1</v>
      </c>
      <c r="E33" s="9">
        <v>2</v>
      </c>
      <c r="F33" s="9">
        <v>2</v>
      </c>
      <c r="G33" s="12" t="s">
        <v>44</v>
      </c>
      <c r="H33" s="9">
        <v>0.80500000000000005</v>
      </c>
      <c r="I33" s="9">
        <v>0.78300000000000003</v>
      </c>
      <c r="J33" s="9">
        <f t="shared" si="0"/>
        <v>1.3853904282115881</v>
      </c>
      <c r="K33" s="9">
        <f t="shared" si="1"/>
        <v>2.200000000000002E-2</v>
      </c>
      <c r="L33" s="12">
        <v>0.498</v>
      </c>
      <c r="M33" s="12">
        <v>1.67E-2</v>
      </c>
      <c r="N33" s="9"/>
      <c r="O33" s="9"/>
      <c r="P33" s="12">
        <v>44.8</v>
      </c>
    </row>
    <row r="34" spans="1:18" ht="13.15" x14ac:dyDescent="0.4">
      <c r="A34" s="9">
        <v>305</v>
      </c>
      <c r="B34" s="5" t="s">
        <v>32</v>
      </c>
      <c r="C34" s="5">
        <v>6</v>
      </c>
      <c r="D34" s="9">
        <v>1</v>
      </c>
      <c r="E34" s="9">
        <v>3</v>
      </c>
      <c r="F34" s="9">
        <v>1</v>
      </c>
      <c r="G34" s="12" t="s">
        <v>45</v>
      </c>
      <c r="H34" s="9">
        <v>0.80500000000000005</v>
      </c>
      <c r="I34" s="9">
        <v>0.71099999999999997</v>
      </c>
      <c r="J34" s="9">
        <f t="shared" si="0"/>
        <v>6.2005277044854941</v>
      </c>
      <c r="K34" s="9">
        <f t="shared" si="1"/>
        <v>9.4000000000000083E-2</v>
      </c>
      <c r="L34" s="9">
        <v>0.22800000000000001</v>
      </c>
      <c r="M34" s="9">
        <v>2.1100000000000001E-2</v>
      </c>
      <c r="P34" s="9">
        <v>43.1</v>
      </c>
      <c r="Q34" s="9">
        <v>4</v>
      </c>
      <c r="R34" s="9">
        <v>0.5363</v>
      </c>
    </row>
    <row r="35" spans="1:18" ht="13.15" x14ac:dyDescent="0.4">
      <c r="A35" s="9">
        <v>189</v>
      </c>
      <c r="B35" s="5" t="s">
        <v>50</v>
      </c>
      <c r="C35" s="5">
        <v>4</v>
      </c>
      <c r="D35" s="9">
        <v>2</v>
      </c>
      <c r="E35" s="9">
        <v>2</v>
      </c>
      <c r="F35" s="9">
        <v>1</v>
      </c>
      <c r="G35" s="12" t="s">
        <v>44</v>
      </c>
      <c r="H35" s="9">
        <v>0.80400000000000005</v>
      </c>
      <c r="I35" s="9">
        <v>0.79900000000000004</v>
      </c>
      <c r="J35" s="9">
        <f t="shared" si="0"/>
        <v>0.31191515907673134</v>
      </c>
      <c r="K35" s="9">
        <f t="shared" si="1"/>
        <v>5.0000000000000044E-3</v>
      </c>
      <c r="L35" s="12">
        <v>0.32300000000000001</v>
      </c>
      <c r="M35" s="12">
        <v>1.84E-2</v>
      </c>
      <c r="N35" s="9"/>
      <c r="O35" s="9"/>
      <c r="P35" s="12">
        <v>39</v>
      </c>
    </row>
    <row r="36" spans="1:18" ht="13.15" x14ac:dyDescent="0.4">
      <c r="A36" s="9">
        <v>198</v>
      </c>
      <c r="B36" s="5" t="s">
        <v>50</v>
      </c>
      <c r="C36" s="5">
        <v>4</v>
      </c>
      <c r="D36" s="9">
        <v>3</v>
      </c>
      <c r="E36" s="9">
        <v>3</v>
      </c>
      <c r="F36" s="9">
        <v>2</v>
      </c>
      <c r="G36" s="12" t="s">
        <v>45</v>
      </c>
      <c r="H36" s="9">
        <v>0.80400000000000005</v>
      </c>
      <c r="I36" s="9">
        <v>0.77700000000000002</v>
      </c>
      <c r="J36" s="9">
        <f t="shared" si="0"/>
        <v>1.7077798861480091</v>
      </c>
      <c r="K36" s="9">
        <f t="shared" si="1"/>
        <v>2.7000000000000024E-2</v>
      </c>
      <c r="L36" s="12">
        <v>0.48399999999999999</v>
      </c>
      <c r="M36" s="12">
        <v>1.78E-2</v>
      </c>
      <c r="N36" s="9"/>
      <c r="O36" s="9"/>
      <c r="P36" s="12">
        <v>36.700000000000003</v>
      </c>
    </row>
    <row r="37" spans="1:18" ht="13.15" x14ac:dyDescent="0.4">
      <c r="A37" s="9">
        <v>432</v>
      </c>
      <c r="B37" s="5" t="s">
        <v>39</v>
      </c>
      <c r="C37" s="5">
        <v>9</v>
      </c>
      <c r="D37" s="9">
        <v>2</v>
      </c>
      <c r="E37" s="9">
        <v>3</v>
      </c>
      <c r="F37" s="9">
        <v>2</v>
      </c>
      <c r="G37" s="12" t="s">
        <v>45</v>
      </c>
      <c r="H37" s="9">
        <v>0.80400000000000005</v>
      </c>
      <c r="I37" s="9">
        <v>0.77200000000000002</v>
      </c>
      <c r="J37" s="9">
        <f t="shared" si="0"/>
        <v>2.0304568527918798</v>
      </c>
      <c r="K37" s="9">
        <f t="shared" si="1"/>
        <v>3.2000000000000028E-2</v>
      </c>
      <c r="L37" s="9">
        <v>0.439</v>
      </c>
      <c r="M37" s="9">
        <v>4.6199999999999998E-2</v>
      </c>
      <c r="P37" s="9">
        <v>42</v>
      </c>
    </row>
    <row r="38" spans="1:18" ht="13.15" x14ac:dyDescent="0.4">
      <c r="A38" s="9">
        <v>201</v>
      </c>
      <c r="B38" s="5" t="s">
        <v>50</v>
      </c>
      <c r="C38" s="5">
        <v>4</v>
      </c>
      <c r="D38" s="9">
        <v>4</v>
      </c>
      <c r="E38" s="9">
        <v>2</v>
      </c>
      <c r="F38" s="9">
        <v>1</v>
      </c>
      <c r="G38" s="12" t="s">
        <v>44</v>
      </c>
      <c r="H38" s="9">
        <v>0.80300000000000005</v>
      </c>
      <c r="I38" s="9">
        <v>0.753</v>
      </c>
      <c r="J38" s="9">
        <f t="shared" si="0"/>
        <v>3.2133676092545014</v>
      </c>
      <c r="K38" s="9">
        <f t="shared" si="1"/>
        <v>5.0000000000000044E-2</v>
      </c>
      <c r="L38" s="12">
        <v>0.32700000000000001</v>
      </c>
      <c r="M38" s="12">
        <v>2.0400000000000001E-2</v>
      </c>
      <c r="N38" s="9"/>
      <c r="O38" s="9"/>
      <c r="P38" s="12">
        <v>41.9</v>
      </c>
    </row>
    <row r="39" spans="1:18" ht="13.15" x14ac:dyDescent="0.4">
      <c r="A39" s="9">
        <v>208</v>
      </c>
      <c r="B39" s="5" t="s">
        <v>50</v>
      </c>
      <c r="C39" s="5">
        <v>4</v>
      </c>
      <c r="D39" s="9">
        <v>5</v>
      </c>
      <c r="E39" s="9">
        <v>2</v>
      </c>
      <c r="F39" s="9">
        <v>2</v>
      </c>
      <c r="G39" s="12" t="s">
        <v>44</v>
      </c>
      <c r="H39" s="9">
        <v>0.80300000000000005</v>
      </c>
      <c r="I39" s="9">
        <v>0.78300000000000003</v>
      </c>
      <c r="J39" s="9">
        <f t="shared" si="0"/>
        <v>1.261034047919295</v>
      </c>
      <c r="K39" s="9">
        <f t="shared" si="1"/>
        <v>2.0000000000000018E-2</v>
      </c>
      <c r="L39" s="12">
        <v>0.46200000000000002</v>
      </c>
      <c r="M39" s="12">
        <v>1.8700000000000001E-2</v>
      </c>
      <c r="N39" s="9"/>
      <c r="O39" s="9"/>
      <c r="P39" s="12">
        <v>41.4</v>
      </c>
    </row>
    <row r="40" spans="1:18" ht="13.15" x14ac:dyDescent="0.4">
      <c r="A40" s="9">
        <v>425</v>
      </c>
      <c r="B40" s="5" t="s">
        <v>39</v>
      </c>
      <c r="C40" s="5">
        <v>9</v>
      </c>
      <c r="D40" s="9">
        <v>1</v>
      </c>
      <c r="E40" s="9">
        <v>3</v>
      </c>
      <c r="F40" s="9">
        <v>1</v>
      </c>
      <c r="G40" s="12" t="s">
        <v>45</v>
      </c>
      <c r="H40" s="9">
        <v>0.80300000000000005</v>
      </c>
      <c r="I40" s="9">
        <v>0.76400000000000001</v>
      </c>
      <c r="J40" s="9">
        <f t="shared" si="0"/>
        <v>2.4888321633694979</v>
      </c>
      <c r="K40" s="9">
        <f t="shared" si="1"/>
        <v>3.9000000000000035E-2</v>
      </c>
      <c r="L40" s="9">
        <v>0.26700000000000002</v>
      </c>
      <c r="M40" s="9">
        <v>2.69E-2</v>
      </c>
      <c r="P40" s="9">
        <v>39.4</v>
      </c>
      <c r="Q40" s="9">
        <v>7</v>
      </c>
      <c r="R40" s="9">
        <v>0.5131</v>
      </c>
    </row>
    <row r="41" spans="1:18" ht="13.15" x14ac:dyDescent="0.4">
      <c r="A41" s="9">
        <v>181</v>
      </c>
      <c r="B41" s="5" t="s">
        <v>50</v>
      </c>
      <c r="C41" s="5">
        <v>4</v>
      </c>
      <c r="D41" s="9">
        <v>1</v>
      </c>
      <c r="E41" s="9">
        <v>1</v>
      </c>
      <c r="F41" s="9">
        <v>1</v>
      </c>
      <c r="G41" s="12" t="s">
        <v>35</v>
      </c>
      <c r="H41" s="9">
        <v>0.80100000000000005</v>
      </c>
      <c r="I41" s="9">
        <v>0.77500000000000002</v>
      </c>
      <c r="J41" s="9">
        <f t="shared" si="0"/>
        <v>1.6497461928934025</v>
      </c>
      <c r="K41" s="9">
        <f t="shared" si="1"/>
        <v>2.6000000000000023E-2</v>
      </c>
      <c r="L41" s="12">
        <v>0.38300000000000001</v>
      </c>
      <c r="M41" s="12">
        <v>1.6500000000000001E-2</v>
      </c>
      <c r="N41" s="9"/>
      <c r="O41" s="9"/>
      <c r="P41" s="12">
        <v>41</v>
      </c>
    </row>
    <row r="42" spans="1:18" ht="13.15" x14ac:dyDescent="0.4">
      <c r="A42" s="9">
        <v>183</v>
      </c>
      <c r="B42" s="5" t="s">
        <v>50</v>
      </c>
      <c r="C42" s="5">
        <v>4</v>
      </c>
      <c r="D42" s="9">
        <v>1</v>
      </c>
      <c r="E42" s="9">
        <v>2</v>
      </c>
      <c r="F42" s="9">
        <v>1</v>
      </c>
      <c r="G42" s="12" t="s">
        <v>44</v>
      </c>
      <c r="H42" s="9">
        <v>0.80100000000000005</v>
      </c>
      <c r="I42" s="9">
        <v>0.73</v>
      </c>
      <c r="J42" s="9">
        <f t="shared" si="0"/>
        <v>4.6374918354017014</v>
      </c>
      <c r="K42" s="9">
        <f t="shared" si="1"/>
        <v>7.1000000000000063E-2</v>
      </c>
      <c r="L42" s="12">
        <v>0.48</v>
      </c>
      <c r="M42" s="12">
        <v>1.55E-2</v>
      </c>
      <c r="N42" s="9"/>
      <c r="O42" s="9"/>
      <c r="P42" s="12">
        <v>44.3</v>
      </c>
    </row>
    <row r="43" spans="1:18" ht="13.15" x14ac:dyDescent="0.4">
      <c r="A43" s="9">
        <v>185</v>
      </c>
      <c r="B43" s="5" t="s">
        <v>50</v>
      </c>
      <c r="C43" s="5">
        <v>4</v>
      </c>
      <c r="D43" s="9">
        <v>1</v>
      </c>
      <c r="E43" s="9">
        <v>3</v>
      </c>
      <c r="F43" s="9">
        <v>1</v>
      </c>
      <c r="G43" s="12" t="s">
        <v>45</v>
      </c>
      <c r="H43" s="9">
        <v>0.80100000000000005</v>
      </c>
      <c r="I43" s="9">
        <v>0.76200000000000001</v>
      </c>
      <c r="J43" s="9">
        <f t="shared" si="0"/>
        <v>2.495201535508639</v>
      </c>
      <c r="K43" s="9">
        <f t="shared" si="1"/>
        <v>3.9000000000000035E-2</v>
      </c>
      <c r="L43" s="12">
        <v>0.43</v>
      </c>
      <c r="M43" s="12">
        <v>1.3100000000000001E-2</v>
      </c>
      <c r="N43" s="9"/>
      <c r="O43" s="9"/>
      <c r="P43" s="12">
        <v>40</v>
      </c>
    </row>
    <row r="44" spans="1:18" ht="13.15" x14ac:dyDescent="0.4">
      <c r="A44" s="9">
        <v>195</v>
      </c>
      <c r="B44" s="5" t="s">
        <v>50</v>
      </c>
      <c r="C44" s="5">
        <v>4</v>
      </c>
      <c r="D44" s="9">
        <v>3</v>
      </c>
      <c r="E44" s="9">
        <v>2</v>
      </c>
      <c r="F44" s="9">
        <v>1</v>
      </c>
      <c r="G44" s="12" t="s">
        <v>44</v>
      </c>
      <c r="H44" s="9">
        <v>0.80100000000000005</v>
      </c>
      <c r="I44" s="9">
        <v>0.79100000000000004</v>
      </c>
      <c r="J44" s="9">
        <f t="shared" si="0"/>
        <v>0.62814070351758844</v>
      </c>
      <c r="K44" s="9">
        <f t="shared" si="1"/>
        <v>1.0000000000000009E-2</v>
      </c>
      <c r="L44" s="12">
        <v>0.34499999999999997</v>
      </c>
      <c r="M44" s="12">
        <v>1.67E-2</v>
      </c>
      <c r="N44" s="9"/>
      <c r="O44" s="9"/>
      <c r="P44" s="12">
        <v>38.799999999999997</v>
      </c>
    </row>
    <row r="45" spans="1:18" ht="13.15" x14ac:dyDescent="0.4">
      <c r="A45" s="9">
        <v>200</v>
      </c>
      <c r="B45" s="5" t="s">
        <v>50</v>
      </c>
      <c r="C45" s="5">
        <v>4</v>
      </c>
      <c r="D45" s="9">
        <v>4</v>
      </c>
      <c r="E45" s="9">
        <v>1</v>
      </c>
      <c r="F45" s="9">
        <v>2</v>
      </c>
      <c r="G45" s="12" t="s">
        <v>35</v>
      </c>
      <c r="H45" s="9">
        <v>0.8</v>
      </c>
      <c r="I45" s="9">
        <v>0.753</v>
      </c>
      <c r="J45" s="9">
        <f t="shared" si="0"/>
        <v>3.0264005151320053</v>
      </c>
      <c r="K45" s="9">
        <f t="shared" si="1"/>
        <v>4.7000000000000042E-2</v>
      </c>
      <c r="L45" s="12">
        <v>0.52200000000000002</v>
      </c>
      <c r="M45" s="12">
        <v>2.0899999999999998E-2</v>
      </c>
      <c r="N45" s="9"/>
      <c r="O45" s="9"/>
      <c r="P45" s="12">
        <v>43.3</v>
      </c>
    </row>
    <row r="46" spans="1:18" ht="13.15" x14ac:dyDescent="0.4">
      <c r="A46" s="9">
        <v>382</v>
      </c>
      <c r="B46" s="5" t="s">
        <v>36</v>
      </c>
      <c r="C46" s="5">
        <v>7</v>
      </c>
      <c r="D46" s="9">
        <v>4</v>
      </c>
      <c r="E46" s="9">
        <v>2</v>
      </c>
      <c r="F46" s="9">
        <v>2</v>
      </c>
      <c r="G46" s="12" t="s">
        <v>44</v>
      </c>
      <c r="H46" s="9">
        <v>0.8</v>
      </c>
      <c r="I46" s="9">
        <v>0.77400000000000002</v>
      </c>
      <c r="J46" s="9">
        <f t="shared" si="0"/>
        <v>1.65184243964422</v>
      </c>
      <c r="K46" s="9">
        <f t="shared" si="1"/>
        <v>2.6000000000000023E-2</v>
      </c>
      <c r="L46" s="9">
        <v>0.39500000000000002</v>
      </c>
      <c r="M46" s="9">
        <v>5.2900000000000003E-2</v>
      </c>
      <c r="P46" s="9">
        <v>69.599999999999994</v>
      </c>
    </row>
    <row r="47" spans="1:18" ht="13.15" x14ac:dyDescent="0.4">
      <c r="A47" s="9">
        <v>324</v>
      </c>
      <c r="B47" s="5" t="s">
        <v>32</v>
      </c>
      <c r="C47" s="5">
        <v>6</v>
      </c>
      <c r="D47" s="9">
        <v>4</v>
      </c>
      <c r="E47" s="9">
        <v>3</v>
      </c>
      <c r="F47" s="9">
        <v>2</v>
      </c>
      <c r="G47" s="12" t="s">
        <v>45</v>
      </c>
      <c r="H47" s="9">
        <v>0.79900000000000004</v>
      </c>
      <c r="I47" s="9">
        <v>0.747</v>
      </c>
      <c r="J47" s="9">
        <f t="shared" si="0"/>
        <v>3.3635187580853847</v>
      </c>
      <c r="K47" s="9">
        <f t="shared" si="1"/>
        <v>5.2000000000000046E-2</v>
      </c>
      <c r="L47" s="9">
        <v>0.21299999999999999</v>
      </c>
      <c r="M47" s="9">
        <v>1.77E-2</v>
      </c>
      <c r="P47" s="9">
        <v>47.7</v>
      </c>
    </row>
    <row r="48" spans="1:18" ht="13.15" x14ac:dyDescent="0.4">
      <c r="A48" s="9">
        <v>440</v>
      </c>
      <c r="B48" s="5" t="s">
        <v>39</v>
      </c>
      <c r="C48" s="5">
        <v>9</v>
      </c>
      <c r="D48" s="9">
        <v>4</v>
      </c>
      <c r="E48" s="9">
        <v>1</v>
      </c>
      <c r="F48" s="9">
        <v>2</v>
      </c>
      <c r="G48" s="12" t="s">
        <v>35</v>
      </c>
      <c r="H48" s="9">
        <v>0.79800000000000004</v>
      </c>
      <c r="I48" s="9">
        <v>0.75</v>
      </c>
      <c r="J48" s="9">
        <f t="shared" si="0"/>
        <v>3.1007751937984525</v>
      </c>
      <c r="K48" s="9">
        <f t="shared" si="1"/>
        <v>4.8000000000000043E-2</v>
      </c>
      <c r="L48" s="9">
        <v>0.31900000000000001</v>
      </c>
      <c r="M48" s="9">
        <v>3.8199999999999998E-2</v>
      </c>
      <c r="P48" s="9">
        <v>33.6</v>
      </c>
    </row>
    <row r="49" spans="1:16" ht="13.15" x14ac:dyDescent="0.4">
      <c r="A49" s="9">
        <v>204</v>
      </c>
      <c r="B49" s="5" t="s">
        <v>50</v>
      </c>
      <c r="C49" s="5">
        <v>4</v>
      </c>
      <c r="D49" s="9">
        <v>4</v>
      </c>
      <c r="E49" s="9">
        <v>3</v>
      </c>
      <c r="F49" s="9">
        <v>2</v>
      </c>
      <c r="G49" s="12" t="s">
        <v>45</v>
      </c>
      <c r="H49" s="9">
        <v>0.79700000000000004</v>
      </c>
      <c r="I49" s="9">
        <v>0.75</v>
      </c>
      <c r="J49" s="9">
        <f t="shared" si="0"/>
        <v>3.0381383322559818</v>
      </c>
      <c r="K49" s="9">
        <f t="shared" si="1"/>
        <v>4.7000000000000042E-2</v>
      </c>
      <c r="L49" s="12">
        <v>0.30199999999999999</v>
      </c>
      <c r="M49" s="12">
        <v>1.9400000000000001E-2</v>
      </c>
      <c r="N49" s="9"/>
      <c r="O49" s="9"/>
      <c r="P49" s="12">
        <v>43.2</v>
      </c>
    </row>
    <row r="50" spans="1:16" ht="13.15" x14ac:dyDescent="0.4">
      <c r="A50" s="9">
        <v>207</v>
      </c>
      <c r="B50" s="5" t="s">
        <v>50</v>
      </c>
      <c r="C50" s="5">
        <v>4</v>
      </c>
      <c r="D50" s="9">
        <v>5</v>
      </c>
      <c r="E50" s="9">
        <v>2</v>
      </c>
      <c r="F50" s="9">
        <v>1</v>
      </c>
      <c r="G50" s="12" t="s">
        <v>44</v>
      </c>
      <c r="H50" s="9">
        <v>0.79700000000000004</v>
      </c>
      <c r="I50" s="9">
        <v>0.77800000000000002</v>
      </c>
      <c r="J50" s="9">
        <f t="shared" si="0"/>
        <v>1.2063492063492074</v>
      </c>
      <c r="K50" s="9">
        <f t="shared" si="1"/>
        <v>1.9000000000000017E-2</v>
      </c>
      <c r="L50" s="12">
        <v>0.56499999999999995</v>
      </c>
      <c r="M50" s="12">
        <v>1.9599999999999999E-2</v>
      </c>
      <c r="N50" s="9"/>
      <c r="O50" s="9"/>
      <c r="P50" s="12">
        <v>42.3</v>
      </c>
    </row>
    <row r="51" spans="1:16" ht="13.15" x14ac:dyDescent="0.4">
      <c r="A51" s="9">
        <v>317</v>
      </c>
      <c r="B51" s="5" t="s">
        <v>32</v>
      </c>
      <c r="C51" s="5">
        <v>6</v>
      </c>
      <c r="D51" s="9">
        <v>3</v>
      </c>
      <c r="E51" s="9">
        <v>3</v>
      </c>
      <c r="F51" s="9">
        <v>1</v>
      </c>
      <c r="G51" s="12" t="s">
        <v>45</v>
      </c>
      <c r="H51" s="9">
        <v>0.79700000000000004</v>
      </c>
      <c r="I51" s="9">
        <v>0.75700000000000001</v>
      </c>
      <c r="J51" s="9">
        <f t="shared" si="0"/>
        <v>2.5740025740025763</v>
      </c>
      <c r="K51" s="9">
        <f t="shared" si="1"/>
        <v>4.0000000000000036E-2</v>
      </c>
      <c r="L51" s="9">
        <v>0.26100000000000001</v>
      </c>
      <c r="M51" s="9">
        <v>1.83E-2</v>
      </c>
      <c r="P51" s="9">
        <v>49.3</v>
      </c>
    </row>
    <row r="52" spans="1:16" ht="13.15" x14ac:dyDescent="0.4">
      <c r="A52" s="9">
        <v>439</v>
      </c>
      <c r="B52" s="5" t="s">
        <v>39</v>
      </c>
      <c r="C52" s="5">
        <v>9</v>
      </c>
      <c r="D52" s="9">
        <v>4</v>
      </c>
      <c r="E52" s="9">
        <v>1</v>
      </c>
      <c r="F52" s="9">
        <v>1</v>
      </c>
      <c r="G52" s="12" t="s">
        <v>35</v>
      </c>
      <c r="H52" s="9">
        <v>0.79700000000000004</v>
      </c>
      <c r="I52" s="9">
        <v>0.78300000000000003</v>
      </c>
      <c r="J52" s="9">
        <f t="shared" si="0"/>
        <v>0.88607594936708933</v>
      </c>
      <c r="K52" s="9">
        <f t="shared" si="1"/>
        <v>1.4000000000000012E-2</v>
      </c>
      <c r="L52" s="9">
        <v>0.29199999999999998</v>
      </c>
      <c r="M52" s="9">
        <v>4.0599999999999997E-2</v>
      </c>
      <c r="P52" s="9">
        <v>38.799999999999997</v>
      </c>
    </row>
    <row r="53" spans="1:16" ht="13.15" x14ac:dyDescent="0.4">
      <c r="A53" s="9">
        <v>445</v>
      </c>
      <c r="B53" s="5" t="s">
        <v>39</v>
      </c>
      <c r="C53" s="5">
        <v>9</v>
      </c>
      <c r="D53" s="9">
        <v>5</v>
      </c>
      <c r="E53" s="9">
        <v>1</v>
      </c>
      <c r="F53" s="9">
        <v>1</v>
      </c>
      <c r="G53" s="12" t="s">
        <v>35</v>
      </c>
      <c r="H53" s="9">
        <v>0.79700000000000004</v>
      </c>
      <c r="I53" s="9">
        <v>0.77600000000000002</v>
      </c>
      <c r="J53" s="9">
        <f t="shared" si="0"/>
        <v>1.3350286077558817</v>
      </c>
      <c r="K53" s="9">
        <f t="shared" si="1"/>
        <v>2.1000000000000019E-2</v>
      </c>
      <c r="L53" s="9">
        <v>0.307</v>
      </c>
      <c r="M53" s="9">
        <v>3.0599999999999999E-2</v>
      </c>
      <c r="P53" s="9">
        <v>29.1</v>
      </c>
    </row>
    <row r="54" spans="1:16" ht="13.15" x14ac:dyDescent="0.4">
      <c r="A54" s="9">
        <v>197</v>
      </c>
      <c r="B54" s="5" t="s">
        <v>50</v>
      </c>
      <c r="C54" s="5">
        <v>4</v>
      </c>
      <c r="D54" s="9">
        <v>3</v>
      </c>
      <c r="E54" s="9">
        <v>3</v>
      </c>
      <c r="F54" s="9">
        <v>1</v>
      </c>
      <c r="G54" s="12" t="s">
        <v>45</v>
      </c>
      <c r="H54" s="9">
        <v>0.79500000000000004</v>
      </c>
      <c r="I54" s="9">
        <v>0.78100000000000003</v>
      </c>
      <c r="J54" s="9">
        <f t="shared" si="0"/>
        <v>0.88832487309644748</v>
      </c>
      <c r="K54" s="9">
        <f t="shared" si="1"/>
        <v>1.4000000000000012E-2</v>
      </c>
      <c r="L54" s="12">
        <v>0.28999999999999998</v>
      </c>
      <c r="M54" s="12">
        <v>1.9E-2</v>
      </c>
      <c r="N54" s="9"/>
      <c r="O54" s="9"/>
      <c r="P54" s="12">
        <v>36.799999999999997</v>
      </c>
    </row>
    <row r="55" spans="1:16" ht="13.15" x14ac:dyDescent="0.4">
      <c r="A55" s="9">
        <v>199</v>
      </c>
      <c r="B55" s="5" t="s">
        <v>50</v>
      </c>
      <c r="C55" s="5">
        <v>4</v>
      </c>
      <c r="D55" s="9">
        <v>4</v>
      </c>
      <c r="E55" s="9">
        <v>1</v>
      </c>
      <c r="F55" s="9">
        <v>1</v>
      </c>
      <c r="G55" s="12" t="s">
        <v>35</v>
      </c>
      <c r="H55" s="9">
        <v>0.79500000000000004</v>
      </c>
      <c r="I55" s="9">
        <v>0.76700000000000002</v>
      </c>
      <c r="J55" s="9">
        <f t="shared" si="0"/>
        <v>1.7925736235595406</v>
      </c>
      <c r="K55" s="9">
        <f t="shared" si="1"/>
        <v>2.8000000000000025E-2</v>
      </c>
      <c r="L55" s="12">
        <v>0.47899999999999998</v>
      </c>
      <c r="M55" s="12">
        <v>2.0500000000000001E-2</v>
      </c>
      <c r="N55" s="9"/>
      <c r="O55" s="9"/>
      <c r="P55" s="12">
        <v>41.9</v>
      </c>
    </row>
    <row r="56" spans="1:16" ht="13.15" x14ac:dyDescent="0.4">
      <c r="A56" s="9">
        <v>490</v>
      </c>
      <c r="B56" s="5" t="s">
        <v>41</v>
      </c>
      <c r="C56" s="5">
        <v>11</v>
      </c>
      <c r="D56" s="9">
        <v>2</v>
      </c>
      <c r="E56" s="9">
        <v>2</v>
      </c>
      <c r="F56" s="9">
        <v>2</v>
      </c>
      <c r="G56" s="12" t="s">
        <v>44</v>
      </c>
      <c r="H56" s="9">
        <v>0.79500000000000004</v>
      </c>
      <c r="I56" s="9">
        <v>0.78600000000000003</v>
      </c>
      <c r="J56" s="9">
        <f t="shared" si="0"/>
        <v>0.56925996204933638</v>
      </c>
      <c r="K56" s="9">
        <f t="shared" si="1"/>
        <v>9.000000000000008E-3</v>
      </c>
      <c r="L56" s="9">
        <v>0.247</v>
      </c>
      <c r="M56" s="9">
        <v>2.7799999999999998E-2</v>
      </c>
      <c r="P56" s="9">
        <v>42.5</v>
      </c>
    </row>
    <row r="57" spans="1:16" ht="13.15" x14ac:dyDescent="0.4">
      <c r="A57" s="9">
        <v>194</v>
      </c>
      <c r="B57" s="5" t="s">
        <v>50</v>
      </c>
      <c r="C57" s="5">
        <v>4</v>
      </c>
      <c r="D57" s="9">
        <v>3</v>
      </c>
      <c r="E57" s="9">
        <v>1</v>
      </c>
      <c r="F57" s="9">
        <v>2</v>
      </c>
      <c r="G57" s="12" t="s">
        <v>35</v>
      </c>
      <c r="H57" s="9">
        <v>0.79400000000000004</v>
      </c>
      <c r="I57" s="9">
        <v>0.79100000000000004</v>
      </c>
      <c r="J57" s="9">
        <f t="shared" si="0"/>
        <v>0.189274447949527</v>
      </c>
      <c r="K57" s="9">
        <f t="shared" si="1"/>
        <v>3.0000000000000027E-3</v>
      </c>
      <c r="L57" s="12">
        <v>0.27700000000000002</v>
      </c>
      <c r="M57" s="12">
        <v>1.8800000000000001E-2</v>
      </c>
      <c r="N57" s="9"/>
      <c r="O57" s="9"/>
      <c r="P57" s="12">
        <v>37</v>
      </c>
    </row>
    <row r="58" spans="1:16" ht="13.15" x14ac:dyDescent="0.4">
      <c r="A58" s="9">
        <v>304</v>
      </c>
      <c r="B58" s="5" t="s">
        <v>32</v>
      </c>
      <c r="C58" s="5">
        <v>6</v>
      </c>
      <c r="D58" s="9">
        <v>1</v>
      </c>
      <c r="E58" s="9">
        <v>2</v>
      </c>
      <c r="F58" s="9">
        <v>2</v>
      </c>
      <c r="G58" s="12" t="s">
        <v>44</v>
      </c>
      <c r="H58" s="9">
        <v>0.79400000000000004</v>
      </c>
      <c r="I58" s="9">
        <v>0.72399999999999998</v>
      </c>
      <c r="J58" s="9">
        <f t="shared" si="0"/>
        <v>4.6113306982872242</v>
      </c>
      <c r="K58" s="9">
        <f t="shared" si="1"/>
        <v>7.0000000000000062E-2</v>
      </c>
      <c r="L58" s="9">
        <v>0.29599999999999999</v>
      </c>
      <c r="M58" s="9">
        <v>2.7E-2</v>
      </c>
      <c r="P58" s="9">
        <v>53</v>
      </c>
    </row>
    <row r="59" spans="1:16" ht="13.15" x14ac:dyDescent="0.4">
      <c r="A59" s="9">
        <v>428</v>
      </c>
      <c r="B59" s="5" t="s">
        <v>39</v>
      </c>
      <c r="C59" s="5">
        <v>9</v>
      </c>
      <c r="D59" s="9">
        <v>2</v>
      </c>
      <c r="E59" s="9">
        <v>1</v>
      </c>
      <c r="F59" s="9">
        <v>2</v>
      </c>
      <c r="G59" s="12" t="s">
        <v>35</v>
      </c>
      <c r="H59" s="9">
        <v>0.79400000000000004</v>
      </c>
      <c r="I59" s="9">
        <v>0.76400000000000001</v>
      </c>
      <c r="J59" s="9">
        <f t="shared" si="0"/>
        <v>1.9255455712451877</v>
      </c>
      <c r="K59" s="9">
        <f t="shared" si="1"/>
        <v>3.0000000000000027E-2</v>
      </c>
      <c r="L59" s="9">
        <v>0.30199999999999999</v>
      </c>
      <c r="M59" s="9">
        <v>3.6600000000000001E-2</v>
      </c>
      <c r="P59" s="9">
        <v>48.1</v>
      </c>
    </row>
    <row r="60" spans="1:16" ht="13.15" x14ac:dyDescent="0.4">
      <c r="A60" s="9">
        <v>437</v>
      </c>
      <c r="B60" s="5" t="s">
        <v>39</v>
      </c>
      <c r="C60" s="5">
        <v>9</v>
      </c>
      <c r="D60" s="9">
        <v>3</v>
      </c>
      <c r="E60" s="9">
        <v>3</v>
      </c>
      <c r="F60" s="9">
        <v>1</v>
      </c>
      <c r="G60" s="12" t="s">
        <v>45</v>
      </c>
      <c r="H60" s="9">
        <v>0.79400000000000004</v>
      </c>
      <c r="I60" s="9">
        <v>0.78600000000000003</v>
      </c>
      <c r="J60" s="9">
        <f t="shared" si="0"/>
        <v>0.50632911392405111</v>
      </c>
      <c r="K60" s="9">
        <f t="shared" si="1"/>
        <v>8.0000000000000071E-3</v>
      </c>
      <c r="L60" s="9">
        <v>0.32500000000000001</v>
      </c>
      <c r="M60" s="9">
        <v>2.1999999999999999E-2</v>
      </c>
      <c r="P60" s="9">
        <v>51</v>
      </c>
    </row>
    <row r="61" spans="1:16" ht="13.15" x14ac:dyDescent="0.4">
      <c r="A61" s="9">
        <v>447</v>
      </c>
      <c r="B61" s="5" t="s">
        <v>39</v>
      </c>
      <c r="C61" s="5">
        <v>9</v>
      </c>
      <c r="D61" s="9">
        <v>5</v>
      </c>
      <c r="E61" s="9">
        <v>2</v>
      </c>
      <c r="F61" s="9">
        <v>1</v>
      </c>
      <c r="G61" s="12" t="s">
        <v>44</v>
      </c>
      <c r="H61" s="9">
        <v>0.79400000000000004</v>
      </c>
      <c r="I61" s="9">
        <v>0.754</v>
      </c>
      <c r="J61" s="9">
        <f t="shared" si="0"/>
        <v>2.5839793281653769</v>
      </c>
      <c r="K61" s="9">
        <f t="shared" si="1"/>
        <v>4.0000000000000036E-2</v>
      </c>
      <c r="L61" s="9">
        <v>0.34599999999999997</v>
      </c>
      <c r="M61" s="9">
        <v>2.8400000000000002E-2</v>
      </c>
      <c r="P61" s="9">
        <v>31.2</v>
      </c>
    </row>
    <row r="62" spans="1:16" ht="13.15" x14ac:dyDescent="0.4">
      <c r="A62" s="9">
        <v>365</v>
      </c>
      <c r="B62" s="5" t="s">
        <v>36</v>
      </c>
      <c r="C62" s="5">
        <v>7</v>
      </c>
      <c r="D62" s="9">
        <v>1</v>
      </c>
      <c r="E62" s="9">
        <v>3</v>
      </c>
      <c r="F62" s="9">
        <v>1</v>
      </c>
      <c r="G62" s="12" t="s">
        <v>45</v>
      </c>
      <c r="H62" s="9">
        <v>0.79300000000000004</v>
      </c>
      <c r="I62" s="9">
        <v>0.76500000000000001</v>
      </c>
      <c r="J62" s="9">
        <f t="shared" si="0"/>
        <v>1.7971758664955084</v>
      </c>
      <c r="K62" s="9">
        <f t="shared" si="1"/>
        <v>2.8000000000000025E-2</v>
      </c>
      <c r="L62" s="9">
        <v>0.40500000000000003</v>
      </c>
      <c r="M62" s="9">
        <v>4.5400000000000003E-2</v>
      </c>
      <c r="P62" s="9">
        <v>53.3</v>
      </c>
    </row>
    <row r="63" spans="1:16" ht="13.15" x14ac:dyDescent="0.4">
      <c r="A63" s="9">
        <v>381</v>
      </c>
      <c r="B63" s="5" t="s">
        <v>36</v>
      </c>
      <c r="C63" s="5">
        <v>7</v>
      </c>
      <c r="D63" s="9">
        <v>4</v>
      </c>
      <c r="E63" s="9">
        <v>2</v>
      </c>
      <c r="F63" s="9">
        <v>1</v>
      </c>
      <c r="G63" s="12" t="s">
        <v>44</v>
      </c>
      <c r="H63" s="9">
        <v>0.79200000000000004</v>
      </c>
      <c r="I63" s="9">
        <v>0.77200000000000002</v>
      </c>
      <c r="J63" s="9">
        <f t="shared" si="0"/>
        <v>1.278772378516625</v>
      </c>
      <c r="K63" s="9">
        <f t="shared" si="1"/>
        <v>2.0000000000000018E-2</v>
      </c>
      <c r="L63" s="9">
        <v>0.41</v>
      </c>
      <c r="M63" s="9">
        <v>5.6300000000000003E-2</v>
      </c>
      <c r="P63" s="9">
        <v>64.7</v>
      </c>
    </row>
    <row r="64" spans="1:16" ht="13.15" x14ac:dyDescent="0.4">
      <c r="A64" s="9">
        <v>431</v>
      </c>
      <c r="B64" s="5" t="s">
        <v>39</v>
      </c>
      <c r="C64" s="5">
        <v>9</v>
      </c>
      <c r="D64" s="9">
        <v>2</v>
      </c>
      <c r="E64" s="9">
        <v>3</v>
      </c>
      <c r="F64" s="9">
        <v>1</v>
      </c>
      <c r="G64" s="12" t="s">
        <v>45</v>
      </c>
      <c r="H64" s="9">
        <v>0.79200000000000004</v>
      </c>
      <c r="I64" s="9">
        <v>0.75</v>
      </c>
      <c r="J64" s="9">
        <f t="shared" si="0"/>
        <v>2.7237354085603136</v>
      </c>
      <c r="K64" s="9">
        <f t="shared" si="1"/>
        <v>4.2000000000000037E-2</v>
      </c>
      <c r="L64" s="9">
        <v>0.42299999999999999</v>
      </c>
      <c r="M64" s="9">
        <v>4.4299999999999999E-2</v>
      </c>
      <c r="P64" s="9">
        <v>43</v>
      </c>
    </row>
    <row r="65" spans="1:18" ht="13.15" x14ac:dyDescent="0.4">
      <c r="A65" s="9">
        <v>491</v>
      </c>
      <c r="B65" s="5" t="s">
        <v>41</v>
      </c>
      <c r="C65" s="5">
        <v>11</v>
      </c>
      <c r="D65" s="9">
        <v>2</v>
      </c>
      <c r="E65" s="9">
        <v>3</v>
      </c>
      <c r="F65" s="9">
        <v>1</v>
      </c>
      <c r="G65" s="12" t="s">
        <v>45</v>
      </c>
      <c r="H65" s="9">
        <v>0.79200000000000004</v>
      </c>
      <c r="I65" s="9">
        <v>0.746</v>
      </c>
      <c r="J65" s="9">
        <f t="shared" si="0"/>
        <v>2.9908972691807567</v>
      </c>
      <c r="K65" s="9">
        <f t="shared" si="1"/>
        <v>4.6000000000000041E-2</v>
      </c>
      <c r="L65" s="9">
        <v>0.23599999999999999</v>
      </c>
      <c r="M65" s="9">
        <v>2.64E-2</v>
      </c>
      <c r="P65" s="9">
        <v>40.6</v>
      </c>
    </row>
    <row r="66" spans="1:18" ht="13.15" x14ac:dyDescent="0.4">
      <c r="A66" s="9">
        <v>210</v>
      </c>
      <c r="B66" s="5" t="s">
        <v>50</v>
      </c>
      <c r="C66" s="5">
        <v>4</v>
      </c>
      <c r="D66" s="9">
        <v>5</v>
      </c>
      <c r="E66" s="9">
        <v>3</v>
      </c>
      <c r="F66" s="9">
        <v>2</v>
      </c>
      <c r="G66" s="12" t="s">
        <v>45</v>
      </c>
      <c r="H66" s="9">
        <v>0.79</v>
      </c>
      <c r="I66" s="9">
        <v>0.77200000000000002</v>
      </c>
      <c r="J66" s="9">
        <f t="shared" si="0"/>
        <v>1.1523687580025617</v>
      </c>
      <c r="K66" s="9">
        <f t="shared" si="1"/>
        <v>1.8000000000000016E-2</v>
      </c>
      <c r="L66" s="12">
        <v>0.28299999999999997</v>
      </c>
      <c r="M66" s="12">
        <v>2.0500000000000001E-2</v>
      </c>
      <c r="N66" s="9"/>
      <c r="O66" s="9"/>
      <c r="P66" s="12">
        <v>37.1</v>
      </c>
    </row>
    <row r="67" spans="1:18" ht="13.15" x14ac:dyDescent="0.4">
      <c r="A67" s="9">
        <v>306</v>
      </c>
      <c r="B67" s="5" t="s">
        <v>32</v>
      </c>
      <c r="C67" s="5">
        <v>6</v>
      </c>
      <c r="D67" s="9">
        <v>1</v>
      </c>
      <c r="E67" s="9">
        <v>3</v>
      </c>
      <c r="F67" s="9">
        <v>2</v>
      </c>
      <c r="G67" s="12" t="s">
        <v>45</v>
      </c>
      <c r="H67" s="9">
        <v>0.79</v>
      </c>
      <c r="I67" s="9">
        <v>0.71199999999999997</v>
      </c>
      <c r="J67" s="9">
        <f t="shared" ref="J67:J130" si="2">(H67-I67)/(H67+I67)*100</f>
        <v>5.1930758988016024</v>
      </c>
      <c r="K67" s="9">
        <f t="shared" ref="K67:K130" si="3">H67-I67</f>
        <v>7.8000000000000069E-2</v>
      </c>
      <c r="L67" s="9">
        <v>0.20200000000000001</v>
      </c>
      <c r="M67" s="9">
        <v>1.9E-2</v>
      </c>
      <c r="P67" s="9">
        <v>40.4</v>
      </c>
      <c r="Q67" s="9">
        <v>4</v>
      </c>
      <c r="R67" s="9">
        <v>0.5363</v>
      </c>
    </row>
    <row r="68" spans="1:18" ht="13.15" x14ac:dyDescent="0.4">
      <c r="A68" s="9">
        <v>369</v>
      </c>
      <c r="B68" s="5" t="s">
        <v>36</v>
      </c>
      <c r="C68" s="5">
        <v>7</v>
      </c>
      <c r="D68" s="9">
        <v>2</v>
      </c>
      <c r="E68" s="9">
        <v>2</v>
      </c>
      <c r="F68" s="9">
        <v>1</v>
      </c>
      <c r="G68" s="12" t="s">
        <v>44</v>
      </c>
      <c r="H68" s="9">
        <v>0.79</v>
      </c>
      <c r="I68" s="9">
        <v>0.78</v>
      </c>
      <c r="J68" s="9">
        <f t="shared" si="2"/>
        <v>0.63694267515923619</v>
      </c>
      <c r="K68" s="9">
        <f t="shared" si="3"/>
        <v>1.0000000000000009E-2</v>
      </c>
      <c r="L68" s="9">
        <v>0.39</v>
      </c>
      <c r="M68" s="9">
        <v>4.5100000000000001E-2</v>
      </c>
      <c r="P68" s="9">
        <v>60.8</v>
      </c>
    </row>
    <row r="69" spans="1:18" ht="13.15" x14ac:dyDescent="0.4">
      <c r="A69" s="9">
        <v>371</v>
      </c>
      <c r="B69" s="5" t="s">
        <v>36</v>
      </c>
      <c r="C69" s="5">
        <v>7</v>
      </c>
      <c r="D69" s="9">
        <v>2</v>
      </c>
      <c r="E69" s="9">
        <v>3</v>
      </c>
      <c r="F69" s="9">
        <v>1</v>
      </c>
      <c r="G69" s="12" t="s">
        <v>45</v>
      </c>
      <c r="H69" s="9">
        <v>0.79</v>
      </c>
      <c r="I69" s="9">
        <v>0.78500000000000003</v>
      </c>
      <c r="J69" s="9">
        <f t="shared" si="2"/>
        <v>0.31746031746031772</v>
      </c>
      <c r="K69" s="9">
        <f t="shared" si="3"/>
        <v>5.0000000000000044E-3</v>
      </c>
      <c r="L69" s="9">
        <v>0.34399999999999997</v>
      </c>
      <c r="M69" s="9">
        <v>4.1300000000000003E-2</v>
      </c>
      <c r="P69" s="9">
        <v>42.4</v>
      </c>
    </row>
    <row r="70" spans="1:18" ht="13.15" x14ac:dyDescent="0.4">
      <c r="A70" s="9">
        <v>372</v>
      </c>
      <c r="B70" s="5" t="s">
        <v>36</v>
      </c>
      <c r="C70" s="5">
        <v>7</v>
      </c>
      <c r="D70" s="9">
        <v>2</v>
      </c>
      <c r="E70" s="9">
        <v>3</v>
      </c>
      <c r="F70" s="9">
        <v>2</v>
      </c>
      <c r="G70" s="12" t="s">
        <v>45</v>
      </c>
      <c r="H70" s="9">
        <v>0.79</v>
      </c>
      <c r="I70" s="9">
        <v>0.78800000000000003</v>
      </c>
      <c r="J70" s="9">
        <f t="shared" si="2"/>
        <v>0.12674271229404319</v>
      </c>
      <c r="K70" s="9">
        <f t="shared" si="3"/>
        <v>2.0000000000000018E-3</v>
      </c>
      <c r="L70" s="9">
        <v>0.33800000000000002</v>
      </c>
      <c r="M70" s="9">
        <v>4.0500000000000001E-2</v>
      </c>
      <c r="P70" s="9">
        <v>45.4</v>
      </c>
    </row>
    <row r="71" spans="1:18" ht="13.15" x14ac:dyDescent="0.4">
      <c r="A71" s="9">
        <v>443</v>
      </c>
      <c r="B71" s="5" t="s">
        <v>39</v>
      </c>
      <c r="C71" s="5">
        <v>9</v>
      </c>
      <c r="D71" s="9">
        <v>4</v>
      </c>
      <c r="E71" s="9">
        <v>3</v>
      </c>
      <c r="F71" s="9">
        <v>1</v>
      </c>
      <c r="G71" s="12" t="s">
        <v>45</v>
      </c>
      <c r="H71" s="9">
        <v>0.79</v>
      </c>
      <c r="I71" s="9">
        <v>0.746</v>
      </c>
      <c r="J71" s="9">
        <f t="shared" si="2"/>
        <v>2.8645833333333357</v>
      </c>
      <c r="K71" s="9">
        <f t="shared" si="3"/>
        <v>4.4000000000000039E-2</v>
      </c>
      <c r="L71" s="9">
        <v>0.34699999999999998</v>
      </c>
      <c r="M71" s="9">
        <v>4.2299999999999997E-2</v>
      </c>
      <c r="P71" s="9">
        <v>50.4</v>
      </c>
    </row>
    <row r="72" spans="1:18" ht="13.15" x14ac:dyDescent="0.4">
      <c r="A72" s="9">
        <v>545</v>
      </c>
      <c r="B72" s="5" t="s">
        <v>47</v>
      </c>
      <c r="C72" s="9">
        <v>13</v>
      </c>
      <c r="D72" s="9">
        <v>1</v>
      </c>
      <c r="E72" s="9">
        <v>3</v>
      </c>
      <c r="F72" s="9">
        <v>1</v>
      </c>
      <c r="G72" s="12" t="s">
        <v>45</v>
      </c>
      <c r="H72" s="9">
        <v>0.79</v>
      </c>
      <c r="I72" s="9">
        <v>0.73599999999999999</v>
      </c>
      <c r="J72" s="9">
        <f t="shared" si="2"/>
        <v>3.5386631716906978</v>
      </c>
      <c r="K72" s="9">
        <f t="shared" si="3"/>
        <v>5.4000000000000048E-2</v>
      </c>
      <c r="L72" s="9">
        <v>0.34499999999999997</v>
      </c>
      <c r="M72" s="9">
        <v>4.2599999999999999E-2</v>
      </c>
      <c r="P72" s="9">
        <v>50</v>
      </c>
      <c r="Q72" s="9">
        <v>11</v>
      </c>
      <c r="R72" s="9">
        <v>1.0049999999999999</v>
      </c>
    </row>
    <row r="73" spans="1:18" ht="13.15" x14ac:dyDescent="0.4">
      <c r="A73" s="9">
        <v>325</v>
      </c>
      <c r="B73" s="5" t="s">
        <v>32</v>
      </c>
      <c r="C73" s="5">
        <v>6</v>
      </c>
      <c r="D73" s="9">
        <v>5</v>
      </c>
      <c r="E73" s="9">
        <v>1</v>
      </c>
      <c r="F73" s="9">
        <v>1</v>
      </c>
      <c r="G73" s="12" t="s">
        <v>35</v>
      </c>
      <c r="H73" s="9">
        <v>0.78900000000000003</v>
      </c>
      <c r="I73" s="9">
        <v>0.74299999999999999</v>
      </c>
      <c r="J73" s="9">
        <f t="shared" si="2"/>
        <v>3.0026109660574436</v>
      </c>
      <c r="K73" s="9">
        <f t="shared" si="3"/>
        <v>4.6000000000000041E-2</v>
      </c>
      <c r="L73" s="9">
        <v>0.27600000000000002</v>
      </c>
      <c r="M73" s="9">
        <v>2.81E-2</v>
      </c>
      <c r="P73" s="9">
        <v>40.6</v>
      </c>
    </row>
    <row r="74" spans="1:18" ht="13.15" x14ac:dyDescent="0.4">
      <c r="A74" s="9">
        <v>442</v>
      </c>
      <c r="B74" s="5" t="s">
        <v>39</v>
      </c>
      <c r="C74" s="5">
        <v>9</v>
      </c>
      <c r="D74" s="9">
        <v>4</v>
      </c>
      <c r="E74" s="9">
        <v>2</v>
      </c>
      <c r="F74" s="9">
        <v>2</v>
      </c>
      <c r="G74" s="12" t="s">
        <v>44</v>
      </c>
      <c r="H74" s="9">
        <v>0.78900000000000003</v>
      </c>
      <c r="I74" s="9">
        <v>0.73199999999999998</v>
      </c>
      <c r="J74" s="9">
        <f t="shared" si="2"/>
        <v>3.74753451676529</v>
      </c>
      <c r="K74" s="9">
        <f t="shared" si="3"/>
        <v>5.7000000000000051E-2</v>
      </c>
      <c r="L74" s="9">
        <v>0.28599999999999998</v>
      </c>
      <c r="M74" s="9">
        <v>3.39E-2</v>
      </c>
      <c r="P74" s="9">
        <v>44.8</v>
      </c>
    </row>
    <row r="75" spans="1:18" ht="13.15" x14ac:dyDescent="0.4">
      <c r="A75" s="9">
        <v>446</v>
      </c>
      <c r="B75" s="5" t="s">
        <v>39</v>
      </c>
      <c r="C75" s="5">
        <v>9</v>
      </c>
      <c r="D75" s="9">
        <v>5</v>
      </c>
      <c r="E75" s="9">
        <v>1</v>
      </c>
      <c r="F75" s="9">
        <v>2</v>
      </c>
      <c r="G75" s="12" t="s">
        <v>35</v>
      </c>
      <c r="H75" s="9">
        <v>0.78900000000000003</v>
      </c>
      <c r="I75" s="9">
        <v>0.64300000000000002</v>
      </c>
      <c r="J75" s="9">
        <f t="shared" si="2"/>
        <v>10.195530726256985</v>
      </c>
      <c r="K75" s="9">
        <f t="shared" si="3"/>
        <v>0.14600000000000002</v>
      </c>
      <c r="L75" s="9">
        <v>0.315</v>
      </c>
      <c r="M75" s="9">
        <v>3.3599999999999998E-2</v>
      </c>
      <c r="P75" s="9">
        <v>28.1</v>
      </c>
    </row>
    <row r="76" spans="1:18" ht="13.15" x14ac:dyDescent="0.4">
      <c r="A76" s="9">
        <v>319</v>
      </c>
      <c r="B76" s="5" t="s">
        <v>32</v>
      </c>
      <c r="C76" s="5">
        <v>6</v>
      </c>
      <c r="D76" s="9">
        <v>4</v>
      </c>
      <c r="E76" s="9">
        <v>1</v>
      </c>
      <c r="F76" s="9">
        <v>1</v>
      </c>
      <c r="G76" s="12" t="s">
        <v>35</v>
      </c>
      <c r="H76" s="9">
        <v>0.78800000000000003</v>
      </c>
      <c r="I76" s="9">
        <v>0.69799999999999995</v>
      </c>
      <c r="J76" s="9">
        <f t="shared" si="2"/>
        <v>6.056527590847919</v>
      </c>
      <c r="K76" s="9">
        <f t="shared" si="3"/>
        <v>9.000000000000008E-2</v>
      </c>
      <c r="L76" s="9">
        <v>0.28399999999999997</v>
      </c>
      <c r="M76" s="9">
        <v>2.9700000000000001E-2</v>
      </c>
      <c r="P76" s="9">
        <v>43.9</v>
      </c>
    </row>
    <row r="77" spans="1:18" ht="13.15" x14ac:dyDescent="0.4">
      <c r="A77" s="9">
        <v>370</v>
      </c>
      <c r="B77" s="5" t="s">
        <v>36</v>
      </c>
      <c r="C77" s="5">
        <v>7</v>
      </c>
      <c r="D77" s="9">
        <v>2</v>
      </c>
      <c r="E77" s="9">
        <v>2</v>
      </c>
      <c r="F77" s="9">
        <v>2</v>
      </c>
      <c r="G77" s="12" t="s">
        <v>44</v>
      </c>
      <c r="H77" s="9">
        <v>0.78800000000000003</v>
      </c>
      <c r="I77" s="9">
        <v>0.77300000000000002</v>
      </c>
      <c r="J77" s="9">
        <f t="shared" si="2"/>
        <v>0.96092248558616367</v>
      </c>
      <c r="K77" s="9">
        <f t="shared" si="3"/>
        <v>1.5000000000000013E-2</v>
      </c>
      <c r="L77" s="9">
        <v>0.39500000000000002</v>
      </c>
      <c r="M77" s="9">
        <v>4.3400000000000001E-2</v>
      </c>
      <c r="P77" s="9">
        <v>60.2</v>
      </c>
    </row>
    <row r="78" spans="1:18" ht="13.15" x14ac:dyDescent="0.4">
      <c r="A78" s="9">
        <v>409</v>
      </c>
      <c r="B78" s="5" t="s">
        <v>48</v>
      </c>
      <c r="C78" s="5">
        <v>8</v>
      </c>
      <c r="D78" s="9">
        <v>4</v>
      </c>
      <c r="E78" s="9">
        <v>1</v>
      </c>
      <c r="F78" s="9">
        <v>1</v>
      </c>
      <c r="G78" s="12" t="s">
        <v>35</v>
      </c>
      <c r="H78" s="9">
        <v>0.78800000000000003</v>
      </c>
      <c r="I78" s="9">
        <v>0.755</v>
      </c>
      <c r="J78" s="9">
        <f t="shared" si="2"/>
        <v>2.1386908619572278</v>
      </c>
      <c r="K78" s="9">
        <f t="shared" si="3"/>
        <v>3.3000000000000029E-2</v>
      </c>
      <c r="L78" s="9">
        <v>0.26900000000000002</v>
      </c>
      <c r="M78" s="9">
        <v>3.09E-2</v>
      </c>
      <c r="P78" s="9">
        <v>36.1</v>
      </c>
    </row>
    <row r="79" spans="1:18" ht="13.15" x14ac:dyDescent="0.4">
      <c r="A79" s="9">
        <v>21</v>
      </c>
      <c r="B79" s="5" t="s">
        <v>4</v>
      </c>
      <c r="C79" s="5">
        <v>1</v>
      </c>
      <c r="D79" s="9">
        <v>4</v>
      </c>
      <c r="E79" s="9">
        <v>2</v>
      </c>
      <c r="F79" s="9">
        <v>1</v>
      </c>
      <c r="G79" s="12" t="s">
        <v>44</v>
      </c>
      <c r="H79" s="9">
        <v>0.78700000000000003</v>
      </c>
      <c r="I79" s="9">
        <v>0.75800000000000001</v>
      </c>
      <c r="J79" s="9">
        <f t="shared" si="2"/>
        <v>1.8770226537216845</v>
      </c>
      <c r="K79" s="9">
        <f t="shared" si="3"/>
        <v>2.9000000000000026E-2</v>
      </c>
      <c r="L79" s="9">
        <v>0.317</v>
      </c>
      <c r="M79" s="9">
        <v>3.2399999999999998E-2</v>
      </c>
      <c r="P79" s="9">
        <v>53.1</v>
      </c>
    </row>
    <row r="80" spans="1:18" ht="13.15" x14ac:dyDescent="0.4">
      <c r="A80" s="9">
        <v>252</v>
      </c>
      <c r="B80" s="5" t="s">
        <v>26</v>
      </c>
      <c r="C80" s="5">
        <v>5</v>
      </c>
      <c r="D80" s="9">
        <v>2</v>
      </c>
      <c r="E80" s="9">
        <v>3</v>
      </c>
      <c r="F80" s="9">
        <v>2</v>
      </c>
      <c r="G80" s="12" t="s">
        <v>45</v>
      </c>
      <c r="H80" s="9">
        <v>0.78700000000000003</v>
      </c>
      <c r="I80" s="9">
        <v>0.70499999999999996</v>
      </c>
      <c r="J80" s="9">
        <f t="shared" si="2"/>
        <v>5.4959785522788254</v>
      </c>
      <c r="K80" s="9">
        <f t="shared" si="3"/>
        <v>8.2000000000000073E-2</v>
      </c>
      <c r="L80" s="9">
        <v>0.191</v>
      </c>
      <c r="M80" s="9">
        <v>2.1000000000000001E-2</v>
      </c>
      <c r="P80" s="9">
        <v>33.799999999999997</v>
      </c>
    </row>
    <row r="81" spans="1:16" ht="13.15" x14ac:dyDescent="0.4">
      <c r="A81" s="9">
        <v>401</v>
      </c>
      <c r="B81" s="5" t="s">
        <v>48</v>
      </c>
      <c r="C81" s="5">
        <v>8</v>
      </c>
      <c r="D81" s="9">
        <v>2</v>
      </c>
      <c r="E81" s="9">
        <v>3</v>
      </c>
      <c r="F81" s="9">
        <v>1</v>
      </c>
      <c r="G81" s="12" t="s">
        <v>45</v>
      </c>
      <c r="H81" s="9">
        <v>0.78700000000000003</v>
      </c>
      <c r="I81" s="9">
        <v>0.76700000000000002</v>
      </c>
      <c r="J81" s="9">
        <f t="shared" si="2"/>
        <v>1.2870012870012881</v>
      </c>
      <c r="K81" s="9">
        <f t="shared" si="3"/>
        <v>2.0000000000000018E-2</v>
      </c>
      <c r="L81" s="9">
        <v>0.24299999999999999</v>
      </c>
      <c r="M81" s="9">
        <v>2.6700000000000002E-2</v>
      </c>
      <c r="P81" s="9">
        <v>42.7</v>
      </c>
    </row>
    <row r="82" spans="1:16" ht="13.15" x14ac:dyDescent="0.4">
      <c r="A82" s="9">
        <v>429</v>
      </c>
      <c r="B82" s="5" t="s">
        <v>39</v>
      </c>
      <c r="C82" s="5">
        <v>9</v>
      </c>
      <c r="D82" s="9">
        <v>2</v>
      </c>
      <c r="E82" s="9">
        <v>2</v>
      </c>
      <c r="F82" s="9">
        <v>1</v>
      </c>
      <c r="G82" s="12" t="s">
        <v>44</v>
      </c>
      <c r="H82" s="9">
        <v>0.78700000000000003</v>
      </c>
      <c r="I82" s="9">
        <v>0.76600000000000001</v>
      </c>
      <c r="J82" s="9">
        <f t="shared" si="2"/>
        <v>1.3522215067611087</v>
      </c>
      <c r="K82" s="9">
        <f t="shared" si="3"/>
        <v>2.1000000000000019E-2</v>
      </c>
      <c r="L82" s="9">
        <v>0.28599999999999998</v>
      </c>
      <c r="M82" s="9">
        <v>3.8199999999999998E-2</v>
      </c>
      <c r="P82" s="9">
        <v>52.2</v>
      </c>
    </row>
    <row r="83" spans="1:16" ht="13.15" x14ac:dyDescent="0.4">
      <c r="A83" s="9">
        <v>363</v>
      </c>
      <c r="B83" s="5" t="s">
        <v>36</v>
      </c>
      <c r="C83" s="5">
        <v>7</v>
      </c>
      <c r="D83" s="9">
        <v>1</v>
      </c>
      <c r="E83" s="9">
        <v>2</v>
      </c>
      <c r="F83" s="9">
        <v>1</v>
      </c>
      <c r="G83" s="12" t="s">
        <v>44</v>
      </c>
      <c r="H83" s="9">
        <v>0.78600000000000003</v>
      </c>
      <c r="I83" s="9">
        <v>0.77200000000000002</v>
      </c>
      <c r="J83" s="9">
        <f t="shared" si="2"/>
        <v>0.89858793324775421</v>
      </c>
      <c r="K83" s="9">
        <f t="shared" si="3"/>
        <v>1.4000000000000012E-2</v>
      </c>
      <c r="L83" s="9">
        <v>0.39600000000000002</v>
      </c>
      <c r="M83" s="9">
        <v>5.16E-2</v>
      </c>
      <c r="P83" s="9">
        <v>44.5</v>
      </c>
    </row>
    <row r="84" spans="1:16" ht="13.15" x14ac:dyDescent="0.4">
      <c r="A84" s="9">
        <v>366</v>
      </c>
      <c r="B84" s="5" t="s">
        <v>36</v>
      </c>
      <c r="C84" s="5">
        <v>7</v>
      </c>
      <c r="D84" s="9">
        <v>1</v>
      </c>
      <c r="E84" s="9">
        <v>3</v>
      </c>
      <c r="F84" s="9">
        <v>2</v>
      </c>
      <c r="G84" s="12" t="s">
        <v>45</v>
      </c>
      <c r="H84" s="9">
        <v>0.78600000000000003</v>
      </c>
      <c r="I84" s="9">
        <v>0.75600000000000001</v>
      </c>
      <c r="J84" s="9">
        <f t="shared" si="2"/>
        <v>1.9455252918287955</v>
      </c>
      <c r="K84" s="9">
        <f t="shared" si="3"/>
        <v>3.0000000000000027E-2</v>
      </c>
      <c r="L84" s="9">
        <v>0.41299999999999998</v>
      </c>
      <c r="M84" s="9">
        <v>4.8300000000000003E-2</v>
      </c>
      <c r="P84" s="9">
        <v>51.4</v>
      </c>
    </row>
    <row r="85" spans="1:16" ht="13.15" x14ac:dyDescent="0.4">
      <c r="A85" s="9">
        <v>386</v>
      </c>
      <c r="B85" s="5" t="s">
        <v>36</v>
      </c>
      <c r="C85" s="5">
        <v>7</v>
      </c>
      <c r="D85" s="9">
        <v>5</v>
      </c>
      <c r="E85" s="9">
        <v>1</v>
      </c>
      <c r="F85" s="9">
        <v>2</v>
      </c>
      <c r="G85" s="12" t="s">
        <v>35</v>
      </c>
      <c r="H85" s="9">
        <v>0.78600000000000003</v>
      </c>
      <c r="I85" s="9">
        <v>0.73099999999999998</v>
      </c>
      <c r="J85" s="9">
        <f t="shared" si="2"/>
        <v>3.6255767963085073</v>
      </c>
      <c r="K85" s="9">
        <f t="shared" si="3"/>
        <v>5.5000000000000049E-2</v>
      </c>
      <c r="L85" s="9">
        <v>0.38700000000000001</v>
      </c>
      <c r="M85" s="9">
        <v>4.3799999999999999E-2</v>
      </c>
      <c r="P85" s="9">
        <v>43.8</v>
      </c>
    </row>
    <row r="86" spans="1:16" ht="13.15" x14ac:dyDescent="0.4">
      <c r="A86" s="9">
        <v>430</v>
      </c>
      <c r="B86" s="5" t="s">
        <v>39</v>
      </c>
      <c r="C86" s="5">
        <v>9</v>
      </c>
      <c r="D86" s="9">
        <v>2</v>
      </c>
      <c r="E86" s="9">
        <v>2</v>
      </c>
      <c r="F86" s="9">
        <v>2</v>
      </c>
      <c r="G86" s="12" t="s">
        <v>44</v>
      </c>
      <c r="H86" s="9">
        <v>0.78600000000000003</v>
      </c>
      <c r="I86" s="9">
        <v>0.76400000000000001</v>
      </c>
      <c r="J86" s="9">
        <f t="shared" si="2"/>
        <v>1.4193548387096788</v>
      </c>
      <c r="K86" s="9">
        <f t="shared" si="3"/>
        <v>2.200000000000002E-2</v>
      </c>
      <c r="L86" s="9">
        <v>0.35399999999999998</v>
      </c>
      <c r="M86" s="9">
        <v>3.9800000000000002E-2</v>
      </c>
      <c r="P86" s="9">
        <v>55.2</v>
      </c>
    </row>
    <row r="87" spans="1:16" ht="13.15" x14ac:dyDescent="0.4">
      <c r="A87" s="9">
        <v>469</v>
      </c>
      <c r="B87" s="5" t="s">
        <v>46</v>
      </c>
      <c r="C87" s="5">
        <v>10</v>
      </c>
      <c r="D87" s="9">
        <v>4</v>
      </c>
      <c r="E87" s="9">
        <v>1</v>
      </c>
      <c r="F87" s="9">
        <v>1</v>
      </c>
      <c r="G87" s="12" t="s">
        <v>35</v>
      </c>
      <c r="H87" s="9">
        <v>0.78600000000000003</v>
      </c>
      <c r="I87" s="9">
        <v>0.754</v>
      </c>
      <c r="J87" s="9">
        <f t="shared" si="2"/>
        <v>2.0779220779220795</v>
      </c>
      <c r="K87" s="9">
        <f t="shared" si="3"/>
        <v>3.2000000000000028E-2</v>
      </c>
      <c r="L87" s="9">
        <v>0.28799999999999998</v>
      </c>
      <c r="M87" s="9">
        <v>2.1100000000000001E-2</v>
      </c>
      <c r="P87" s="9">
        <v>29.5</v>
      </c>
    </row>
    <row r="88" spans="1:16" ht="13.15" x14ac:dyDescent="0.4">
      <c r="A88" s="9">
        <v>448</v>
      </c>
      <c r="B88" s="5" t="s">
        <v>39</v>
      </c>
      <c r="C88" s="5">
        <v>9</v>
      </c>
      <c r="D88" s="9">
        <v>5</v>
      </c>
      <c r="E88" s="9">
        <v>2</v>
      </c>
      <c r="F88" s="9">
        <v>2</v>
      </c>
      <c r="G88" s="12" t="s">
        <v>44</v>
      </c>
      <c r="H88" s="9">
        <v>0.78500000000000003</v>
      </c>
      <c r="I88" s="9">
        <v>0.77</v>
      </c>
      <c r="J88" s="9">
        <f t="shared" si="2"/>
        <v>0.96463022508038665</v>
      </c>
      <c r="K88" s="9">
        <f t="shared" si="3"/>
        <v>1.5000000000000013E-2</v>
      </c>
      <c r="L88" s="9">
        <v>0.27300000000000002</v>
      </c>
      <c r="M88" s="9">
        <v>2.4199999999999999E-2</v>
      </c>
      <c r="P88" s="9">
        <v>29.9</v>
      </c>
    </row>
    <row r="89" spans="1:16" ht="13.15" x14ac:dyDescent="0.4">
      <c r="A89" s="9">
        <v>14</v>
      </c>
      <c r="B89" s="5" t="s">
        <v>4</v>
      </c>
      <c r="C89" s="5">
        <v>1</v>
      </c>
      <c r="D89" s="9">
        <v>3</v>
      </c>
      <c r="E89" s="9">
        <v>1</v>
      </c>
      <c r="F89" s="9">
        <v>2</v>
      </c>
      <c r="G89" s="12" t="s">
        <v>35</v>
      </c>
      <c r="H89" s="9">
        <v>0.78400000000000003</v>
      </c>
      <c r="I89" s="9">
        <v>0.74299999999999999</v>
      </c>
      <c r="J89" s="9">
        <f t="shared" si="2"/>
        <v>2.6850032743942394</v>
      </c>
      <c r="K89" s="9">
        <f t="shared" si="3"/>
        <v>4.1000000000000036E-2</v>
      </c>
      <c r="L89" s="9">
        <v>0.37</v>
      </c>
      <c r="M89" s="9">
        <v>3.6299999999999999E-2</v>
      </c>
      <c r="P89" s="9">
        <v>39.799999999999997</v>
      </c>
    </row>
    <row r="90" spans="1:16" ht="13.15" x14ac:dyDescent="0.4">
      <c r="A90" s="9">
        <v>321</v>
      </c>
      <c r="B90" s="5" t="s">
        <v>32</v>
      </c>
      <c r="C90" s="5">
        <v>6</v>
      </c>
      <c r="D90" s="9">
        <v>4</v>
      </c>
      <c r="E90" s="9">
        <v>2</v>
      </c>
      <c r="F90" s="9">
        <v>1</v>
      </c>
      <c r="G90" s="12" t="s">
        <v>44</v>
      </c>
      <c r="H90" s="9">
        <v>0.78400000000000003</v>
      </c>
      <c r="I90" s="9">
        <v>0.75700000000000001</v>
      </c>
      <c r="J90" s="9">
        <f t="shared" si="2"/>
        <v>1.7521090201168088</v>
      </c>
      <c r="K90" s="9">
        <f t="shared" si="3"/>
        <v>2.7000000000000024E-2</v>
      </c>
      <c r="L90" s="9">
        <v>0.30399999999999999</v>
      </c>
      <c r="M90" s="9">
        <v>3.44E-2</v>
      </c>
      <c r="P90" s="9">
        <v>45.3</v>
      </c>
    </row>
    <row r="91" spans="1:16" ht="13.15" x14ac:dyDescent="0.4">
      <c r="A91" s="9">
        <v>330</v>
      </c>
      <c r="B91" s="5" t="s">
        <v>32</v>
      </c>
      <c r="C91" s="5">
        <v>6</v>
      </c>
      <c r="D91" s="9">
        <v>5</v>
      </c>
      <c r="E91" s="9">
        <v>3</v>
      </c>
      <c r="F91" s="9">
        <v>2</v>
      </c>
      <c r="G91" s="12" t="s">
        <v>45</v>
      </c>
      <c r="H91" s="9">
        <v>0.78400000000000003</v>
      </c>
      <c r="I91" s="9">
        <v>0.70299999999999996</v>
      </c>
      <c r="J91" s="9">
        <f t="shared" si="2"/>
        <v>5.44720914593141</v>
      </c>
      <c r="K91" s="9">
        <f t="shared" si="3"/>
        <v>8.1000000000000072E-2</v>
      </c>
      <c r="L91" s="9">
        <v>0.25600000000000001</v>
      </c>
      <c r="M91" s="9">
        <v>2.6499999999999999E-2</v>
      </c>
      <c r="P91" s="9">
        <v>38.9</v>
      </c>
    </row>
    <row r="92" spans="1:16" ht="13.15" x14ac:dyDescent="0.4">
      <c r="A92" s="9">
        <v>261</v>
      </c>
      <c r="B92" s="5" t="s">
        <v>26</v>
      </c>
      <c r="C92" s="5">
        <v>5</v>
      </c>
      <c r="D92" s="9">
        <v>4</v>
      </c>
      <c r="E92" s="9">
        <v>2</v>
      </c>
      <c r="F92" s="9">
        <v>1</v>
      </c>
      <c r="G92" s="12" t="s">
        <v>44</v>
      </c>
      <c r="H92" s="9">
        <v>0.78300000000000003</v>
      </c>
      <c r="I92" s="9">
        <v>0.76</v>
      </c>
      <c r="J92" s="9">
        <f t="shared" si="2"/>
        <v>1.4906027219701892</v>
      </c>
      <c r="K92" s="9">
        <f t="shared" si="3"/>
        <v>2.300000000000002E-2</v>
      </c>
      <c r="L92" s="9">
        <v>0.19900000000000001</v>
      </c>
      <c r="M92" s="9">
        <v>2.18E-2</v>
      </c>
      <c r="P92" s="9">
        <v>40.1</v>
      </c>
    </row>
    <row r="93" spans="1:16" ht="13.15" x14ac:dyDescent="0.4">
      <c r="A93" s="9">
        <v>326</v>
      </c>
      <c r="B93" s="5" t="s">
        <v>32</v>
      </c>
      <c r="C93" s="5">
        <v>6</v>
      </c>
      <c r="D93" s="9">
        <v>5</v>
      </c>
      <c r="E93" s="9">
        <v>1</v>
      </c>
      <c r="F93" s="9">
        <v>2</v>
      </c>
      <c r="G93" s="12" t="s">
        <v>35</v>
      </c>
      <c r="H93" s="9">
        <v>0.78300000000000003</v>
      </c>
      <c r="I93" s="9">
        <v>0.73</v>
      </c>
      <c r="J93" s="9">
        <f t="shared" si="2"/>
        <v>3.5029742233972274</v>
      </c>
      <c r="K93" s="9">
        <f t="shared" si="3"/>
        <v>5.3000000000000047E-2</v>
      </c>
      <c r="L93" s="9">
        <v>0.25</v>
      </c>
      <c r="M93" s="9">
        <v>2.46E-2</v>
      </c>
      <c r="P93" s="9">
        <v>36.6</v>
      </c>
    </row>
    <row r="94" spans="1:16" ht="13.15" x14ac:dyDescent="0.4">
      <c r="A94" s="9">
        <v>560</v>
      </c>
      <c r="B94" s="5" t="s">
        <v>47</v>
      </c>
      <c r="C94" s="9">
        <v>13</v>
      </c>
      <c r="D94" s="9">
        <v>4</v>
      </c>
      <c r="E94" s="9">
        <v>1</v>
      </c>
      <c r="F94" s="9">
        <v>2</v>
      </c>
      <c r="G94" s="12" t="s">
        <v>35</v>
      </c>
      <c r="H94" s="9">
        <v>0.78200000000000003</v>
      </c>
      <c r="I94" s="9">
        <v>0.71599999999999997</v>
      </c>
      <c r="J94" s="9">
        <f t="shared" si="2"/>
        <v>4.4058744993324472</v>
      </c>
      <c r="K94" s="9">
        <f t="shared" si="3"/>
        <v>6.6000000000000059E-2</v>
      </c>
      <c r="L94" s="9">
        <v>0.375</v>
      </c>
      <c r="M94" s="9">
        <v>4.3299999999999998E-2</v>
      </c>
      <c r="P94" s="9">
        <v>36.9</v>
      </c>
    </row>
    <row r="95" spans="1:16" ht="13.15" x14ac:dyDescent="0.4">
      <c r="A95" s="9">
        <v>17</v>
      </c>
      <c r="B95" s="5" t="s">
        <v>4</v>
      </c>
      <c r="C95" s="5">
        <v>1</v>
      </c>
      <c r="D95" s="9">
        <v>3</v>
      </c>
      <c r="E95" s="9">
        <v>3</v>
      </c>
      <c r="F95" s="9">
        <v>1</v>
      </c>
      <c r="G95" s="12" t="s">
        <v>45</v>
      </c>
      <c r="H95" s="9">
        <v>0.78100000000000003</v>
      </c>
      <c r="I95" s="9">
        <v>0.72399999999999998</v>
      </c>
      <c r="J95" s="9">
        <f t="shared" si="2"/>
        <v>3.787375415282396</v>
      </c>
      <c r="K95" s="9">
        <f t="shared" si="3"/>
        <v>5.7000000000000051E-2</v>
      </c>
      <c r="L95" s="9">
        <v>0.45200000000000001</v>
      </c>
      <c r="M95" s="9">
        <v>3.39E-2</v>
      </c>
      <c r="P95" s="9">
        <v>49.5</v>
      </c>
    </row>
    <row r="96" spans="1:16" ht="13.15" x14ac:dyDescent="0.4">
      <c r="A96" s="9">
        <v>18</v>
      </c>
      <c r="B96" s="5" t="s">
        <v>4</v>
      </c>
      <c r="C96" s="5">
        <v>1</v>
      </c>
      <c r="D96" s="9">
        <v>3</v>
      </c>
      <c r="E96" s="9">
        <v>3</v>
      </c>
      <c r="F96" s="9">
        <v>2</v>
      </c>
      <c r="G96" s="12" t="s">
        <v>45</v>
      </c>
      <c r="H96" s="9">
        <v>0.78100000000000003</v>
      </c>
      <c r="I96" s="9">
        <v>0.71799999999999997</v>
      </c>
      <c r="J96" s="9">
        <f t="shared" si="2"/>
        <v>4.202801867911945</v>
      </c>
      <c r="K96" s="9">
        <f t="shared" si="3"/>
        <v>6.3000000000000056E-2</v>
      </c>
      <c r="L96" s="9">
        <v>0.28599999999999998</v>
      </c>
      <c r="M96" s="9">
        <v>3.2500000000000001E-2</v>
      </c>
      <c r="P96" s="9">
        <v>47.7</v>
      </c>
    </row>
    <row r="97" spans="1:18" ht="13.15" x14ac:dyDescent="0.4">
      <c r="A97" s="9">
        <v>19</v>
      </c>
      <c r="B97" s="5" t="s">
        <v>4</v>
      </c>
      <c r="C97" s="5">
        <v>1</v>
      </c>
      <c r="D97" s="9">
        <v>4</v>
      </c>
      <c r="E97" s="9">
        <v>1</v>
      </c>
      <c r="F97" s="9">
        <v>1</v>
      </c>
      <c r="G97" s="12" t="s">
        <v>35</v>
      </c>
      <c r="H97" s="9">
        <v>0.78100000000000003</v>
      </c>
      <c r="I97" s="9">
        <v>0.71699999999999997</v>
      </c>
      <c r="J97" s="9">
        <f t="shared" si="2"/>
        <v>4.2723631508678279</v>
      </c>
      <c r="K97" s="9">
        <f t="shared" si="3"/>
        <v>6.4000000000000057E-2</v>
      </c>
      <c r="L97" s="9">
        <v>0.30099999999999999</v>
      </c>
      <c r="M97" s="9">
        <v>3.0200000000000001E-2</v>
      </c>
      <c r="P97" s="9">
        <v>46.9</v>
      </c>
    </row>
    <row r="98" spans="1:18" ht="13.15" x14ac:dyDescent="0.4">
      <c r="A98" s="9">
        <v>320</v>
      </c>
      <c r="B98" s="5" t="s">
        <v>32</v>
      </c>
      <c r="C98" s="5">
        <v>6</v>
      </c>
      <c r="D98" s="9">
        <v>4</v>
      </c>
      <c r="E98" s="9">
        <v>1</v>
      </c>
      <c r="F98" s="9">
        <v>2</v>
      </c>
      <c r="G98" s="12" t="s">
        <v>35</v>
      </c>
      <c r="H98" s="9">
        <v>0.78100000000000003</v>
      </c>
      <c r="I98" s="9">
        <v>0.68899999999999995</v>
      </c>
      <c r="J98" s="9">
        <f t="shared" si="2"/>
        <v>6.2585034013605503</v>
      </c>
      <c r="K98" s="9">
        <f t="shared" si="3"/>
        <v>9.2000000000000082E-2</v>
      </c>
      <c r="L98" s="9">
        <v>0.315</v>
      </c>
      <c r="M98" s="9">
        <v>3.2500000000000001E-2</v>
      </c>
      <c r="P98" s="9">
        <v>43.6</v>
      </c>
    </row>
    <row r="99" spans="1:18" ht="13.15" x14ac:dyDescent="0.4">
      <c r="A99" s="9">
        <v>567</v>
      </c>
      <c r="B99" s="5" t="s">
        <v>47</v>
      </c>
      <c r="C99" s="9">
        <v>13</v>
      </c>
      <c r="D99" s="9">
        <v>5</v>
      </c>
      <c r="E99" s="9">
        <v>2</v>
      </c>
      <c r="F99" s="9">
        <v>1</v>
      </c>
      <c r="G99" s="12" t="s">
        <v>44</v>
      </c>
      <c r="H99" s="9">
        <v>0.78100000000000003</v>
      </c>
      <c r="I99" s="9">
        <v>0.71099999999999997</v>
      </c>
      <c r="J99" s="9">
        <f t="shared" si="2"/>
        <v>4.6916890080428999</v>
      </c>
      <c r="K99" s="9">
        <f t="shared" si="3"/>
        <v>7.0000000000000062E-2</v>
      </c>
      <c r="L99" s="9">
        <v>0.39200000000000002</v>
      </c>
      <c r="M99" s="9">
        <v>4.6800000000000001E-2</v>
      </c>
      <c r="P99" s="9">
        <v>62.6</v>
      </c>
    </row>
    <row r="100" spans="1:18" ht="13.15" x14ac:dyDescent="0.4">
      <c r="A100" s="9">
        <v>23</v>
      </c>
      <c r="B100" s="5" t="s">
        <v>4</v>
      </c>
      <c r="C100" s="5">
        <v>1</v>
      </c>
      <c r="D100" s="9">
        <v>4</v>
      </c>
      <c r="E100" s="9">
        <v>3</v>
      </c>
      <c r="F100" s="9">
        <v>1</v>
      </c>
      <c r="G100" s="12" t="s">
        <v>45</v>
      </c>
      <c r="H100" s="9">
        <v>0.78</v>
      </c>
      <c r="I100" s="9">
        <v>0.72699999999999998</v>
      </c>
      <c r="J100" s="9">
        <f t="shared" si="2"/>
        <v>3.5169210351692133</v>
      </c>
      <c r="K100" s="9">
        <f t="shared" si="3"/>
        <v>5.3000000000000047E-2</v>
      </c>
      <c r="L100" s="9">
        <v>0.318</v>
      </c>
      <c r="M100" s="9">
        <v>3.2899999999999999E-2</v>
      </c>
      <c r="P100" s="9">
        <v>50</v>
      </c>
    </row>
    <row r="101" spans="1:18" ht="13.15" x14ac:dyDescent="0.4">
      <c r="A101" s="9">
        <v>361</v>
      </c>
      <c r="B101" s="5" t="s">
        <v>36</v>
      </c>
      <c r="C101" s="5">
        <v>7</v>
      </c>
      <c r="D101" s="9">
        <v>1</v>
      </c>
      <c r="E101" s="9">
        <v>1</v>
      </c>
      <c r="F101" s="9">
        <v>1</v>
      </c>
      <c r="G101" s="12" t="s">
        <v>35</v>
      </c>
      <c r="H101" s="9">
        <v>0.78</v>
      </c>
      <c r="I101" s="9">
        <v>0.747</v>
      </c>
      <c r="J101" s="9">
        <f t="shared" si="2"/>
        <v>2.1611001964636558</v>
      </c>
      <c r="K101" s="9">
        <f t="shared" si="3"/>
        <v>3.3000000000000029E-2</v>
      </c>
      <c r="L101" s="9">
        <v>0.43099999999999999</v>
      </c>
      <c r="M101" s="9">
        <v>5.2200000000000003E-2</v>
      </c>
      <c r="P101" s="9">
        <v>44.3</v>
      </c>
      <c r="Q101" s="9">
        <v>5</v>
      </c>
      <c r="R101" s="9">
        <v>3.8512</v>
      </c>
    </row>
    <row r="102" spans="1:18" ht="13.15" x14ac:dyDescent="0.4">
      <c r="A102" s="9">
        <v>441</v>
      </c>
      <c r="B102" s="5" t="s">
        <v>39</v>
      </c>
      <c r="C102" s="5">
        <v>9</v>
      </c>
      <c r="D102" s="9">
        <v>4</v>
      </c>
      <c r="E102" s="9">
        <v>2</v>
      </c>
      <c r="F102" s="9">
        <v>1</v>
      </c>
      <c r="G102" s="12" t="s">
        <v>44</v>
      </c>
      <c r="H102" s="9">
        <v>0.78</v>
      </c>
      <c r="I102" s="9">
        <v>0.72899999999999998</v>
      </c>
      <c r="J102" s="9">
        <f t="shared" si="2"/>
        <v>3.379721669980122</v>
      </c>
      <c r="K102" s="9">
        <f t="shared" si="3"/>
        <v>5.1000000000000045E-2</v>
      </c>
      <c r="L102" s="9">
        <v>0.28000000000000003</v>
      </c>
      <c r="M102" s="9">
        <v>3.3799999999999997E-2</v>
      </c>
      <c r="P102" s="9">
        <v>48.3</v>
      </c>
    </row>
    <row r="103" spans="1:18" ht="13.15" x14ac:dyDescent="0.4">
      <c r="A103" s="9">
        <v>547</v>
      </c>
      <c r="B103" s="5" t="s">
        <v>47</v>
      </c>
      <c r="C103" s="9">
        <v>13</v>
      </c>
      <c r="D103" s="9">
        <v>2</v>
      </c>
      <c r="E103" s="9">
        <v>1</v>
      </c>
      <c r="F103" s="9">
        <v>1</v>
      </c>
      <c r="G103" s="12" t="s">
        <v>35</v>
      </c>
      <c r="H103" s="9">
        <v>0.78</v>
      </c>
      <c r="I103" s="9">
        <v>0.76800000000000002</v>
      </c>
      <c r="J103" s="9">
        <f t="shared" si="2"/>
        <v>0.77519379844961311</v>
      </c>
      <c r="K103" s="9">
        <f t="shared" si="3"/>
        <v>1.2000000000000011E-2</v>
      </c>
      <c r="L103" s="9">
        <v>0.32100000000000001</v>
      </c>
      <c r="M103" s="9">
        <v>3.8699999999999998E-2</v>
      </c>
      <c r="P103" s="9">
        <v>46.8</v>
      </c>
    </row>
    <row r="104" spans="1:18" ht="13.15" x14ac:dyDescent="0.4">
      <c r="A104" s="9">
        <v>15</v>
      </c>
      <c r="B104" s="5" t="s">
        <v>4</v>
      </c>
      <c r="C104" s="5">
        <v>1</v>
      </c>
      <c r="D104" s="9">
        <v>3</v>
      </c>
      <c r="E104" s="9">
        <v>2</v>
      </c>
      <c r="F104" s="9">
        <v>1</v>
      </c>
      <c r="G104" s="12" t="s">
        <v>44</v>
      </c>
      <c r="H104" s="9">
        <v>0.77900000000000003</v>
      </c>
      <c r="I104" s="9">
        <v>0.72799999999999998</v>
      </c>
      <c r="J104" s="9">
        <f t="shared" si="2"/>
        <v>3.3842070338420731</v>
      </c>
      <c r="K104" s="9">
        <f t="shared" si="3"/>
        <v>5.1000000000000045E-2</v>
      </c>
      <c r="L104" s="9">
        <v>0.39700000000000002</v>
      </c>
      <c r="M104" s="9">
        <v>3.5099999999999999E-2</v>
      </c>
      <c r="P104" s="9">
        <v>48</v>
      </c>
    </row>
    <row r="105" spans="1:18" ht="13.15" x14ac:dyDescent="0.4">
      <c r="A105" s="9">
        <v>362</v>
      </c>
      <c r="B105" s="5" t="s">
        <v>36</v>
      </c>
      <c r="C105" s="5">
        <v>7</v>
      </c>
      <c r="D105" s="9">
        <v>1</v>
      </c>
      <c r="E105" s="9">
        <v>1</v>
      </c>
      <c r="F105" s="9">
        <v>2</v>
      </c>
      <c r="G105" s="12" t="s">
        <v>35</v>
      </c>
      <c r="H105" s="9">
        <v>0.77900000000000003</v>
      </c>
      <c r="I105" s="9">
        <v>0.746</v>
      </c>
      <c r="J105" s="9">
        <f t="shared" si="2"/>
        <v>2.1639344262295102</v>
      </c>
      <c r="K105" s="9">
        <f t="shared" si="3"/>
        <v>3.3000000000000029E-2</v>
      </c>
      <c r="L105" s="9">
        <v>0.435</v>
      </c>
      <c r="M105" s="9">
        <v>4.8800000000000003E-2</v>
      </c>
      <c r="P105" s="9">
        <v>44.1</v>
      </c>
      <c r="Q105" s="9">
        <v>5</v>
      </c>
      <c r="R105" s="9">
        <v>3.8512</v>
      </c>
    </row>
    <row r="106" spans="1:18" ht="13.15" x14ac:dyDescent="0.4">
      <c r="A106" s="9">
        <v>412</v>
      </c>
      <c r="B106" s="5" t="s">
        <v>48</v>
      </c>
      <c r="C106" s="5">
        <v>8</v>
      </c>
      <c r="D106" s="9">
        <v>4</v>
      </c>
      <c r="E106" s="9">
        <v>2</v>
      </c>
      <c r="F106" s="9">
        <v>2</v>
      </c>
      <c r="G106" s="12" t="s">
        <v>44</v>
      </c>
      <c r="H106" s="9">
        <v>0.77900000000000003</v>
      </c>
      <c r="I106" s="9">
        <v>0.72099999999999997</v>
      </c>
      <c r="J106" s="9">
        <f t="shared" si="2"/>
        <v>3.8666666666666702</v>
      </c>
      <c r="K106" s="9">
        <f t="shared" si="3"/>
        <v>5.8000000000000052E-2</v>
      </c>
      <c r="L106" s="9">
        <v>0.27600000000000002</v>
      </c>
      <c r="M106" s="9">
        <v>3.0200000000000001E-2</v>
      </c>
      <c r="P106" s="9">
        <v>37.4</v>
      </c>
    </row>
    <row r="107" spans="1:18" ht="13.15" x14ac:dyDescent="0.4">
      <c r="A107" s="9">
        <v>564</v>
      </c>
      <c r="B107" s="5" t="s">
        <v>47</v>
      </c>
      <c r="C107" s="9">
        <v>13</v>
      </c>
      <c r="D107" s="9">
        <v>4</v>
      </c>
      <c r="E107" s="9">
        <v>3</v>
      </c>
      <c r="F107" s="9">
        <v>2</v>
      </c>
      <c r="G107" s="12" t="s">
        <v>45</v>
      </c>
      <c r="H107" s="9">
        <v>0.77900000000000003</v>
      </c>
      <c r="I107" s="9">
        <v>0.73299999999999998</v>
      </c>
      <c r="J107" s="9">
        <f t="shared" si="2"/>
        <v>3.042328042328045</v>
      </c>
      <c r="K107" s="9">
        <f t="shared" si="3"/>
        <v>4.6000000000000041E-2</v>
      </c>
      <c r="L107" s="9">
        <v>0.33400000000000002</v>
      </c>
      <c r="M107" s="9">
        <v>3.7699999999999997E-2</v>
      </c>
      <c r="P107" s="9">
        <v>40.9</v>
      </c>
    </row>
    <row r="108" spans="1:18" ht="13.15" x14ac:dyDescent="0.4">
      <c r="A108" s="9">
        <v>313</v>
      </c>
      <c r="B108" s="5" t="s">
        <v>32</v>
      </c>
      <c r="C108" s="5">
        <v>6</v>
      </c>
      <c r="D108" s="9">
        <v>3</v>
      </c>
      <c r="E108" s="9">
        <v>1</v>
      </c>
      <c r="F108" s="9">
        <v>1</v>
      </c>
      <c r="G108" s="12" t="s">
        <v>35</v>
      </c>
      <c r="H108" s="9">
        <v>0.77800000000000002</v>
      </c>
      <c r="I108" s="9">
        <v>0.69</v>
      </c>
      <c r="J108" s="9">
        <f t="shared" si="2"/>
        <v>5.9945504087193511</v>
      </c>
      <c r="K108" s="9">
        <f t="shared" si="3"/>
        <v>8.8000000000000078E-2</v>
      </c>
      <c r="L108" s="9">
        <v>0.29299999999999998</v>
      </c>
      <c r="M108" s="9">
        <v>3.0099999999999998E-2</v>
      </c>
      <c r="P108" s="9">
        <v>42.9</v>
      </c>
    </row>
    <row r="109" spans="1:18" ht="13.15" x14ac:dyDescent="0.4">
      <c r="A109" s="9">
        <v>380</v>
      </c>
      <c r="B109" s="5" t="s">
        <v>36</v>
      </c>
      <c r="C109" s="5">
        <v>7</v>
      </c>
      <c r="D109" s="9">
        <v>4</v>
      </c>
      <c r="E109" s="9">
        <v>1</v>
      </c>
      <c r="F109" s="9">
        <v>2</v>
      </c>
      <c r="G109" s="12" t="s">
        <v>35</v>
      </c>
      <c r="H109" s="9">
        <v>0.77800000000000002</v>
      </c>
      <c r="I109" s="9">
        <v>0.72799999999999998</v>
      </c>
      <c r="J109" s="9">
        <f t="shared" si="2"/>
        <v>3.320053120849936</v>
      </c>
      <c r="K109" s="9">
        <f t="shared" si="3"/>
        <v>5.0000000000000044E-2</v>
      </c>
      <c r="L109" s="9">
        <v>0.378</v>
      </c>
      <c r="M109" s="9">
        <v>4.3299999999999998E-2</v>
      </c>
      <c r="P109" s="9">
        <v>44.6</v>
      </c>
    </row>
    <row r="110" spans="1:18" ht="13.15" x14ac:dyDescent="0.4">
      <c r="A110" s="9">
        <v>397</v>
      </c>
      <c r="B110" s="5" t="s">
        <v>48</v>
      </c>
      <c r="C110" s="5">
        <v>8</v>
      </c>
      <c r="D110" s="9">
        <v>2</v>
      </c>
      <c r="E110" s="9">
        <v>1</v>
      </c>
      <c r="F110" s="9">
        <v>1</v>
      </c>
      <c r="G110" s="12" t="s">
        <v>35</v>
      </c>
      <c r="H110" s="9">
        <v>0.77800000000000002</v>
      </c>
      <c r="I110" s="9">
        <v>0.75</v>
      </c>
      <c r="J110" s="9">
        <f t="shared" si="2"/>
        <v>1.8324607329842948</v>
      </c>
      <c r="K110" s="9">
        <f t="shared" si="3"/>
        <v>2.8000000000000025E-2</v>
      </c>
      <c r="L110" s="9">
        <v>0.35699999999999998</v>
      </c>
      <c r="M110" s="9">
        <v>2.5399999999999999E-2</v>
      </c>
      <c r="P110" s="9">
        <v>50.9</v>
      </c>
    </row>
    <row r="111" spans="1:18" ht="13.15" x14ac:dyDescent="0.4">
      <c r="A111" s="9">
        <v>422</v>
      </c>
      <c r="B111" s="5" t="s">
        <v>39</v>
      </c>
      <c r="C111" s="5">
        <v>9</v>
      </c>
      <c r="D111" s="9">
        <v>1</v>
      </c>
      <c r="E111" s="9">
        <v>1</v>
      </c>
      <c r="F111" s="9">
        <v>2</v>
      </c>
      <c r="G111" s="12" t="s">
        <v>35</v>
      </c>
      <c r="H111" s="9">
        <v>0.77800000000000002</v>
      </c>
      <c r="I111" s="9">
        <v>0.72799999999999998</v>
      </c>
      <c r="J111" s="9">
        <f t="shared" si="2"/>
        <v>3.320053120849936</v>
      </c>
      <c r="K111" s="9">
        <f t="shared" si="3"/>
        <v>5.0000000000000044E-2</v>
      </c>
      <c r="L111" s="9">
        <v>0.28699999999999998</v>
      </c>
      <c r="M111" s="11">
        <v>3.2199999999999999E-2</v>
      </c>
      <c r="P111" s="9">
        <v>41.9</v>
      </c>
    </row>
    <row r="112" spans="1:18" ht="13.15" x14ac:dyDescent="0.4">
      <c r="A112" s="9">
        <v>568</v>
      </c>
      <c r="B112" s="5" t="s">
        <v>47</v>
      </c>
      <c r="C112" s="9">
        <v>13</v>
      </c>
      <c r="D112" s="9">
        <v>5</v>
      </c>
      <c r="E112" s="9">
        <v>2</v>
      </c>
      <c r="F112" s="9">
        <v>2</v>
      </c>
      <c r="G112" s="12" t="s">
        <v>44</v>
      </c>
      <c r="H112" s="9">
        <v>0.77800000000000002</v>
      </c>
      <c r="I112" s="9">
        <v>0.72299999999999998</v>
      </c>
      <c r="J112" s="9">
        <f t="shared" si="2"/>
        <v>3.6642238507661595</v>
      </c>
      <c r="K112" s="9">
        <f t="shared" si="3"/>
        <v>5.5000000000000049E-2</v>
      </c>
      <c r="L112" s="9">
        <v>0.39400000000000002</v>
      </c>
      <c r="M112" s="9">
        <v>6.8000000000000005E-2</v>
      </c>
      <c r="P112" s="9">
        <v>66.599999999999994</v>
      </c>
    </row>
    <row r="113" spans="1:18" ht="13.15" x14ac:dyDescent="0.4">
      <c r="A113" s="9">
        <v>203</v>
      </c>
      <c r="B113" s="5" t="s">
        <v>50</v>
      </c>
      <c r="C113" s="5">
        <v>4</v>
      </c>
      <c r="D113" s="9">
        <v>4</v>
      </c>
      <c r="E113" s="9">
        <v>3</v>
      </c>
      <c r="F113" s="9">
        <v>1</v>
      </c>
      <c r="G113" s="12" t="s">
        <v>45</v>
      </c>
      <c r="H113" s="9">
        <v>0.77700000000000002</v>
      </c>
      <c r="I113" s="9">
        <v>0.76700000000000002</v>
      </c>
      <c r="J113" s="9">
        <f t="shared" si="2"/>
        <v>0.64766839378238394</v>
      </c>
      <c r="K113" s="9">
        <f t="shared" si="3"/>
        <v>1.0000000000000009E-2</v>
      </c>
      <c r="L113" s="12">
        <v>0.34499999999999997</v>
      </c>
      <c r="M113" s="12">
        <v>1.8800000000000001E-2</v>
      </c>
      <c r="N113" s="9"/>
      <c r="O113" s="9"/>
      <c r="P113" s="12">
        <v>43.1</v>
      </c>
    </row>
    <row r="114" spans="1:18" ht="13.15" x14ac:dyDescent="0.4">
      <c r="A114" s="9">
        <v>471</v>
      </c>
      <c r="B114" s="5" t="s">
        <v>46</v>
      </c>
      <c r="C114" s="5">
        <v>10</v>
      </c>
      <c r="D114" s="9">
        <v>4</v>
      </c>
      <c r="E114" s="9">
        <v>2</v>
      </c>
      <c r="F114" s="9">
        <v>1</v>
      </c>
      <c r="G114" s="12" t="s">
        <v>44</v>
      </c>
      <c r="H114" s="9">
        <v>0.77700000000000002</v>
      </c>
      <c r="I114" s="9">
        <v>0.66600000000000004</v>
      </c>
      <c r="J114" s="9">
        <f t="shared" si="2"/>
        <v>7.6923076923076916</v>
      </c>
      <c r="K114" s="9">
        <f t="shared" si="3"/>
        <v>0.11099999999999999</v>
      </c>
      <c r="L114" s="9">
        <v>0.30199999999999999</v>
      </c>
      <c r="M114" s="9">
        <v>2.2200000000000001E-2</v>
      </c>
      <c r="P114" s="9">
        <v>27.6</v>
      </c>
    </row>
    <row r="115" spans="1:18" ht="13.15" x14ac:dyDescent="0.4">
      <c r="A115" s="9">
        <v>549</v>
      </c>
      <c r="B115" s="5" t="s">
        <v>47</v>
      </c>
      <c r="C115" s="9">
        <v>13</v>
      </c>
      <c r="D115" s="9">
        <v>2</v>
      </c>
      <c r="E115" s="9">
        <v>2</v>
      </c>
      <c r="F115" s="9">
        <v>1</v>
      </c>
      <c r="G115" s="12" t="s">
        <v>44</v>
      </c>
      <c r="H115" s="9">
        <v>0.77700000000000002</v>
      </c>
      <c r="I115" s="9">
        <v>0.71199999999999997</v>
      </c>
      <c r="J115" s="9">
        <f t="shared" si="2"/>
        <v>4.36534586971122</v>
      </c>
      <c r="K115" s="9">
        <f t="shared" si="3"/>
        <v>6.5000000000000058E-2</v>
      </c>
      <c r="L115" s="9">
        <v>0.37</v>
      </c>
      <c r="M115" s="9">
        <v>4.3700000000000003E-2</v>
      </c>
      <c r="P115" s="9">
        <v>50.3</v>
      </c>
    </row>
    <row r="116" spans="1:18" ht="13.15" x14ac:dyDescent="0.4">
      <c r="A116" s="9">
        <v>552</v>
      </c>
      <c r="B116" s="5" t="s">
        <v>47</v>
      </c>
      <c r="C116" s="9">
        <v>13</v>
      </c>
      <c r="D116" s="9">
        <v>2</v>
      </c>
      <c r="E116" s="9">
        <v>3</v>
      </c>
      <c r="F116" s="9">
        <v>2</v>
      </c>
      <c r="G116" s="12" t="s">
        <v>45</v>
      </c>
      <c r="H116" s="9">
        <v>0.77700000000000002</v>
      </c>
      <c r="I116" s="9">
        <v>0.75900000000000001</v>
      </c>
      <c r="J116" s="9">
        <f t="shared" si="2"/>
        <v>1.1718750000000011</v>
      </c>
      <c r="K116" s="9">
        <f t="shared" si="3"/>
        <v>1.8000000000000016E-2</v>
      </c>
      <c r="L116" s="9">
        <v>0.33800000000000002</v>
      </c>
      <c r="M116" s="9">
        <v>4.1599999999999998E-2</v>
      </c>
      <c r="P116" s="9">
        <v>33.6</v>
      </c>
    </row>
    <row r="117" spans="1:18" ht="13.15" x14ac:dyDescent="0.4">
      <c r="A117" s="9">
        <v>8</v>
      </c>
      <c r="B117" s="5" t="s">
        <v>4</v>
      </c>
      <c r="C117" s="5">
        <v>1</v>
      </c>
      <c r="D117" s="9">
        <v>2</v>
      </c>
      <c r="E117" s="9">
        <v>1</v>
      </c>
      <c r="F117" s="9">
        <v>2</v>
      </c>
      <c r="G117" s="12" t="s">
        <v>35</v>
      </c>
      <c r="H117" s="9">
        <v>0.77600000000000002</v>
      </c>
      <c r="I117" s="9">
        <v>0.69499999999999995</v>
      </c>
      <c r="J117" s="9">
        <f t="shared" si="2"/>
        <v>5.5064581917063267</v>
      </c>
      <c r="K117" s="9">
        <f t="shared" si="3"/>
        <v>8.1000000000000072E-2</v>
      </c>
      <c r="L117" s="9">
        <v>0.33800000000000002</v>
      </c>
      <c r="M117" s="9">
        <v>2.87E-2</v>
      </c>
      <c r="P117" s="9">
        <v>37.700000000000003</v>
      </c>
    </row>
    <row r="118" spans="1:18" ht="13.15" x14ac:dyDescent="0.4">
      <c r="A118" s="9">
        <v>322</v>
      </c>
      <c r="B118" s="5" t="s">
        <v>32</v>
      </c>
      <c r="C118" s="5">
        <v>6</v>
      </c>
      <c r="D118" s="9">
        <v>4</v>
      </c>
      <c r="E118" s="9">
        <v>2</v>
      </c>
      <c r="F118" s="9">
        <v>2</v>
      </c>
      <c r="G118" s="12" t="s">
        <v>44</v>
      </c>
      <c r="H118" s="9">
        <v>0.77600000000000002</v>
      </c>
      <c r="I118" s="9">
        <v>0.71399999999999997</v>
      </c>
      <c r="J118" s="9">
        <f t="shared" si="2"/>
        <v>4.161073825503359</v>
      </c>
      <c r="K118" s="9">
        <f t="shared" si="3"/>
        <v>6.2000000000000055E-2</v>
      </c>
      <c r="L118" s="9">
        <v>0.29499999999999998</v>
      </c>
      <c r="M118" s="9">
        <v>3.2199999999999999E-2</v>
      </c>
      <c r="P118" s="9">
        <v>44</v>
      </c>
    </row>
    <row r="119" spans="1:18" ht="13.15" x14ac:dyDescent="0.4">
      <c r="A119" s="9">
        <v>478</v>
      </c>
      <c r="B119" s="5" t="s">
        <v>46</v>
      </c>
      <c r="C119" s="5">
        <v>10</v>
      </c>
      <c r="D119" s="9">
        <v>5</v>
      </c>
      <c r="E119" s="9">
        <v>2</v>
      </c>
      <c r="F119" s="9">
        <v>2</v>
      </c>
      <c r="G119" s="12" t="s">
        <v>44</v>
      </c>
      <c r="H119" s="9">
        <v>0.77600000000000002</v>
      </c>
      <c r="I119" s="9">
        <v>0.72099999999999997</v>
      </c>
      <c r="J119" s="9">
        <f t="shared" si="2"/>
        <v>3.6740146960587876</v>
      </c>
      <c r="K119" s="9">
        <f t="shared" si="3"/>
        <v>5.5000000000000049E-2</v>
      </c>
      <c r="L119" s="9">
        <v>0.28899999999999998</v>
      </c>
      <c r="M119" s="9">
        <v>1.9599999999999999E-2</v>
      </c>
      <c r="P119" s="9">
        <v>33.5</v>
      </c>
    </row>
    <row r="120" spans="1:18" ht="13.15" x14ac:dyDescent="0.4">
      <c r="A120" s="9">
        <v>546</v>
      </c>
      <c r="B120" s="5" t="s">
        <v>47</v>
      </c>
      <c r="C120" s="9">
        <v>13</v>
      </c>
      <c r="D120" s="9">
        <v>1</v>
      </c>
      <c r="E120" s="9">
        <v>3</v>
      </c>
      <c r="F120" s="9">
        <v>2</v>
      </c>
      <c r="G120" s="12" t="s">
        <v>45</v>
      </c>
      <c r="H120" s="9">
        <v>0.77600000000000002</v>
      </c>
      <c r="I120" s="9">
        <v>0.72099999999999997</v>
      </c>
      <c r="J120" s="9">
        <f t="shared" si="2"/>
        <v>3.6740146960587876</v>
      </c>
      <c r="K120" s="9">
        <f t="shared" si="3"/>
        <v>5.5000000000000049E-2</v>
      </c>
      <c r="L120" s="9">
        <v>0.33500000000000002</v>
      </c>
      <c r="M120" s="9">
        <v>4.3299999999999998E-2</v>
      </c>
      <c r="P120" s="9">
        <v>48.7</v>
      </c>
      <c r="Q120" s="9">
        <v>11</v>
      </c>
      <c r="R120" s="9">
        <v>1.0049999999999999</v>
      </c>
    </row>
    <row r="121" spans="1:18" ht="13.15" x14ac:dyDescent="0.4">
      <c r="A121" s="9">
        <v>16</v>
      </c>
      <c r="B121" s="5" t="s">
        <v>4</v>
      </c>
      <c r="C121" s="5">
        <v>1</v>
      </c>
      <c r="D121" s="9">
        <v>3</v>
      </c>
      <c r="E121" s="9">
        <v>2</v>
      </c>
      <c r="F121" s="9">
        <v>2</v>
      </c>
      <c r="G121" s="12" t="s">
        <v>44</v>
      </c>
      <c r="H121" s="9">
        <v>0.77500000000000002</v>
      </c>
      <c r="I121" s="9">
        <v>0.73699999999999999</v>
      </c>
      <c r="J121" s="9">
        <f t="shared" si="2"/>
        <v>2.5132275132275157</v>
      </c>
      <c r="K121" s="9">
        <f t="shared" si="3"/>
        <v>3.8000000000000034E-2</v>
      </c>
      <c r="L121" s="9">
        <v>0.35</v>
      </c>
      <c r="M121" s="9">
        <v>3.4599999999999999E-2</v>
      </c>
      <c r="P121" s="9">
        <v>48.3</v>
      </c>
    </row>
    <row r="122" spans="1:18" ht="13.15" x14ac:dyDescent="0.4">
      <c r="A122" s="9">
        <v>378</v>
      </c>
      <c r="B122" s="5" t="s">
        <v>36</v>
      </c>
      <c r="C122" s="5">
        <v>7</v>
      </c>
      <c r="D122" s="9">
        <v>3</v>
      </c>
      <c r="E122" s="9">
        <v>3</v>
      </c>
      <c r="F122" s="9">
        <v>2</v>
      </c>
      <c r="G122" s="12" t="s">
        <v>45</v>
      </c>
      <c r="H122" s="9">
        <v>0.77500000000000002</v>
      </c>
      <c r="I122" s="9">
        <v>0.74</v>
      </c>
      <c r="J122" s="9">
        <f t="shared" si="2"/>
        <v>2.310231023102312</v>
      </c>
      <c r="K122" s="9">
        <f t="shared" si="3"/>
        <v>3.5000000000000031E-2</v>
      </c>
      <c r="L122" s="9">
        <v>0.35699999999999998</v>
      </c>
      <c r="M122" s="9">
        <v>4.1500000000000002E-2</v>
      </c>
      <c r="P122" s="9">
        <v>46.7</v>
      </c>
    </row>
    <row r="123" spans="1:18" ht="13.15" x14ac:dyDescent="0.4">
      <c r="A123" s="9">
        <v>389</v>
      </c>
      <c r="B123" s="5" t="s">
        <v>36</v>
      </c>
      <c r="C123" s="5">
        <v>7</v>
      </c>
      <c r="D123" s="9">
        <v>5</v>
      </c>
      <c r="E123" s="9">
        <v>3</v>
      </c>
      <c r="F123" s="9">
        <v>1</v>
      </c>
      <c r="G123" s="12" t="s">
        <v>45</v>
      </c>
      <c r="H123" s="9">
        <v>0.77500000000000002</v>
      </c>
      <c r="I123" s="9">
        <v>0.76600000000000001</v>
      </c>
      <c r="J123" s="9">
        <f t="shared" si="2"/>
        <v>0.58403634003893623</v>
      </c>
      <c r="K123" s="9">
        <f t="shared" si="3"/>
        <v>9.000000000000008E-3</v>
      </c>
      <c r="L123" s="9">
        <v>0.42399999999999999</v>
      </c>
      <c r="M123" s="9">
        <v>4.8300000000000003E-2</v>
      </c>
      <c r="P123" s="9">
        <v>45.9</v>
      </c>
    </row>
    <row r="124" spans="1:18" ht="13.15" x14ac:dyDescent="0.4">
      <c r="A124" s="9">
        <v>487</v>
      </c>
      <c r="B124" s="5" t="s">
        <v>41</v>
      </c>
      <c r="C124" s="5">
        <v>11</v>
      </c>
      <c r="D124" s="9">
        <v>2</v>
      </c>
      <c r="E124" s="9">
        <v>1</v>
      </c>
      <c r="F124" s="9">
        <v>1</v>
      </c>
      <c r="G124" s="12" t="s">
        <v>35</v>
      </c>
      <c r="H124" s="9">
        <v>0.77500000000000002</v>
      </c>
      <c r="I124" s="9">
        <v>0.72299999999999998</v>
      </c>
      <c r="J124" s="9">
        <f t="shared" si="2"/>
        <v>3.4712950600801094</v>
      </c>
      <c r="K124" s="9">
        <f t="shared" si="3"/>
        <v>5.2000000000000046E-2</v>
      </c>
      <c r="L124" s="9">
        <v>0.25900000000000001</v>
      </c>
      <c r="M124" s="9">
        <v>2.76E-2</v>
      </c>
      <c r="P124" s="9">
        <v>43</v>
      </c>
    </row>
    <row r="125" spans="1:18" ht="13.15" x14ac:dyDescent="0.4">
      <c r="A125" s="9">
        <v>410</v>
      </c>
      <c r="B125" s="5" t="s">
        <v>48</v>
      </c>
      <c r="C125" s="5">
        <v>8</v>
      </c>
      <c r="D125" s="9">
        <v>4</v>
      </c>
      <c r="E125" s="9">
        <v>1</v>
      </c>
      <c r="F125" s="9">
        <v>2</v>
      </c>
      <c r="G125" s="12" t="s">
        <v>35</v>
      </c>
      <c r="H125" s="9">
        <v>0.77400000000000002</v>
      </c>
      <c r="I125" s="9">
        <v>0.76600000000000001</v>
      </c>
      <c r="J125" s="9">
        <f t="shared" si="2"/>
        <v>0.51948051948051988</v>
      </c>
      <c r="K125" s="9">
        <f t="shared" si="3"/>
        <v>8.0000000000000071E-3</v>
      </c>
      <c r="L125" s="9">
        <v>0.26500000000000001</v>
      </c>
      <c r="M125" s="9">
        <v>2.58E-2</v>
      </c>
      <c r="P125" s="9">
        <v>35.5</v>
      </c>
    </row>
    <row r="126" spans="1:18" ht="13.15" x14ac:dyDescent="0.4">
      <c r="A126" s="9">
        <v>385</v>
      </c>
      <c r="B126" s="5" t="s">
        <v>36</v>
      </c>
      <c r="C126" s="5">
        <v>7</v>
      </c>
      <c r="D126" s="9">
        <v>5</v>
      </c>
      <c r="E126" s="9">
        <v>1</v>
      </c>
      <c r="F126" s="9">
        <v>1</v>
      </c>
      <c r="G126" s="12" t="s">
        <v>35</v>
      </c>
      <c r="H126" s="9">
        <v>0.77300000000000002</v>
      </c>
      <c r="I126" s="9">
        <v>0.72899999999999998</v>
      </c>
      <c r="J126" s="9">
        <f t="shared" si="2"/>
        <v>2.9294274300932117</v>
      </c>
      <c r="K126" s="9">
        <f t="shared" si="3"/>
        <v>4.4000000000000039E-2</v>
      </c>
      <c r="L126" s="9">
        <v>0.36199999999999999</v>
      </c>
      <c r="M126" s="9">
        <v>4.41E-2</v>
      </c>
      <c r="P126" s="9">
        <v>38</v>
      </c>
    </row>
    <row r="127" spans="1:18" ht="13.15" x14ac:dyDescent="0.4">
      <c r="A127" s="9">
        <v>243</v>
      </c>
      <c r="B127" s="5" t="s">
        <v>26</v>
      </c>
      <c r="C127" s="5">
        <v>5</v>
      </c>
      <c r="D127" s="9">
        <v>1</v>
      </c>
      <c r="E127" s="9">
        <v>2</v>
      </c>
      <c r="F127" s="9">
        <v>1</v>
      </c>
      <c r="G127" s="12" t="s">
        <v>44</v>
      </c>
      <c r="H127" s="9">
        <v>0.77200000000000002</v>
      </c>
      <c r="I127" s="9">
        <v>0.748</v>
      </c>
      <c r="J127" s="9">
        <f t="shared" si="2"/>
        <v>1.578947368421054</v>
      </c>
      <c r="K127" s="9">
        <f t="shared" si="3"/>
        <v>2.4000000000000021E-2</v>
      </c>
      <c r="L127" s="9">
        <v>0.21199999999999999</v>
      </c>
      <c r="M127" s="9">
        <v>2.5899999999999999E-2</v>
      </c>
      <c r="P127" s="9">
        <v>31.7</v>
      </c>
    </row>
    <row r="128" spans="1:18" ht="13.15" x14ac:dyDescent="0.4">
      <c r="A128" s="9">
        <v>329</v>
      </c>
      <c r="B128" s="5" t="s">
        <v>32</v>
      </c>
      <c r="C128" s="5">
        <v>6</v>
      </c>
      <c r="D128" s="9">
        <v>5</v>
      </c>
      <c r="E128" s="9">
        <v>3</v>
      </c>
      <c r="F128" s="9">
        <v>1</v>
      </c>
      <c r="G128" s="12" t="s">
        <v>45</v>
      </c>
      <c r="H128" s="9">
        <v>0.77200000000000002</v>
      </c>
      <c r="I128" s="9">
        <v>0.71699999999999997</v>
      </c>
      <c r="J128" s="9">
        <f t="shared" si="2"/>
        <v>3.6937541974479551</v>
      </c>
      <c r="K128" s="9">
        <f t="shared" si="3"/>
        <v>5.5000000000000049E-2</v>
      </c>
      <c r="L128" s="9">
        <v>0.26400000000000001</v>
      </c>
      <c r="M128" s="9">
        <v>2.5999999999999999E-2</v>
      </c>
      <c r="P128" s="9">
        <v>38.6</v>
      </c>
    </row>
    <row r="129" spans="1:16" ht="13.15" x14ac:dyDescent="0.4">
      <c r="A129" s="9">
        <v>375</v>
      </c>
      <c r="B129" s="5" t="s">
        <v>36</v>
      </c>
      <c r="C129" s="5">
        <v>7</v>
      </c>
      <c r="D129" s="9">
        <v>3</v>
      </c>
      <c r="E129" s="9">
        <v>2</v>
      </c>
      <c r="F129" s="9">
        <v>1</v>
      </c>
      <c r="G129" s="12" t="s">
        <v>44</v>
      </c>
      <c r="H129" s="9">
        <v>0.77200000000000002</v>
      </c>
      <c r="I129" s="9">
        <v>0.73099999999999998</v>
      </c>
      <c r="J129" s="9">
        <f t="shared" si="2"/>
        <v>2.7278775781769817</v>
      </c>
      <c r="K129" s="9">
        <f t="shared" si="3"/>
        <v>4.1000000000000036E-2</v>
      </c>
      <c r="L129" s="9">
        <v>0.317</v>
      </c>
      <c r="M129" s="9">
        <v>3.4700000000000002E-2</v>
      </c>
      <c r="P129" s="9">
        <v>35.299999999999997</v>
      </c>
    </row>
    <row r="130" spans="1:16" ht="13.15" x14ac:dyDescent="0.4">
      <c r="A130" s="9">
        <v>433</v>
      </c>
      <c r="B130" s="5" t="s">
        <v>39</v>
      </c>
      <c r="C130" s="5">
        <v>9</v>
      </c>
      <c r="D130" s="9">
        <v>3</v>
      </c>
      <c r="E130" s="9">
        <v>1</v>
      </c>
      <c r="F130" s="9">
        <v>1</v>
      </c>
      <c r="G130" s="12" t="s">
        <v>35</v>
      </c>
      <c r="H130" s="9">
        <v>0.77200000000000002</v>
      </c>
      <c r="I130" s="9">
        <v>0.754</v>
      </c>
      <c r="J130" s="9">
        <f t="shared" si="2"/>
        <v>1.1795543905635659</v>
      </c>
      <c r="K130" s="9">
        <f t="shared" si="3"/>
        <v>1.8000000000000016E-2</v>
      </c>
      <c r="L130" s="9">
        <v>0.28899999999999998</v>
      </c>
      <c r="M130" s="9">
        <v>2.3400000000000001E-2</v>
      </c>
      <c r="P130" s="9">
        <v>28.1</v>
      </c>
    </row>
    <row r="131" spans="1:16" ht="13.15" x14ac:dyDescent="0.4">
      <c r="A131" s="9">
        <v>548</v>
      </c>
      <c r="B131" s="5" t="s">
        <v>47</v>
      </c>
      <c r="C131" s="9">
        <v>13</v>
      </c>
      <c r="D131" s="9">
        <v>2</v>
      </c>
      <c r="E131" s="9">
        <v>1</v>
      </c>
      <c r="F131" s="9">
        <v>2</v>
      </c>
      <c r="G131" s="12" t="s">
        <v>35</v>
      </c>
      <c r="H131" s="9">
        <v>0.77200000000000002</v>
      </c>
      <c r="I131" s="9">
        <v>0.65600000000000003</v>
      </c>
      <c r="J131" s="9">
        <f t="shared" ref="J131:J159" si="4">(H131-I131)/(H131+I131)*100</f>
        <v>8.1232492997198875</v>
      </c>
      <c r="K131" s="9">
        <f t="shared" ref="K131:K194" si="5">H131-I131</f>
        <v>0.11599999999999999</v>
      </c>
      <c r="L131" s="9">
        <v>0.309</v>
      </c>
      <c r="M131" s="9">
        <v>3.5000000000000003E-2</v>
      </c>
      <c r="P131" s="9">
        <v>37.299999999999997</v>
      </c>
    </row>
    <row r="132" spans="1:16" ht="13.15" x14ac:dyDescent="0.4">
      <c r="A132" s="9">
        <v>557</v>
      </c>
      <c r="B132" s="5" t="s">
        <v>47</v>
      </c>
      <c r="C132" s="9">
        <v>13</v>
      </c>
      <c r="D132" s="9">
        <v>3</v>
      </c>
      <c r="E132" s="9">
        <v>3</v>
      </c>
      <c r="F132" s="9">
        <v>1</v>
      </c>
      <c r="G132" s="12" t="s">
        <v>45</v>
      </c>
      <c r="H132" s="9">
        <v>0.77200000000000002</v>
      </c>
      <c r="I132" s="9">
        <v>0.71</v>
      </c>
      <c r="J132" s="9">
        <f t="shared" si="4"/>
        <v>4.1835357624831353</v>
      </c>
      <c r="K132" s="9">
        <f t="shared" si="5"/>
        <v>6.2000000000000055E-2</v>
      </c>
      <c r="L132" s="9">
        <v>0.40300000000000002</v>
      </c>
      <c r="M132" s="9">
        <v>5.1499999999999997E-2</v>
      </c>
      <c r="P132" s="9">
        <v>52.2</v>
      </c>
    </row>
    <row r="133" spans="1:16" ht="13.15" x14ac:dyDescent="0.4">
      <c r="A133" s="9">
        <v>561</v>
      </c>
      <c r="B133" s="5" t="s">
        <v>47</v>
      </c>
      <c r="C133" s="9">
        <v>13</v>
      </c>
      <c r="D133" s="9">
        <v>4</v>
      </c>
      <c r="E133" s="9">
        <v>2</v>
      </c>
      <c r="F133" s="9">
        <v>1</v>
      </c>
      <c r="G133" s="12" t="s">
        <v>44</v>
      </c>
      <c r="H133" s="9">
        <v>0.77200000000000002</v>
      </c>
      <c r="I133" s="9">
        <v>0.72299999999999998</v>
      </c>
      <c r="J133" s="9">
        <f t="shared" si="4"/>
        <v>3.2775919732441499</v>
      </c>
      <c r="K133" s="9">
        <f t="shared" si="5"/>
        <v>4.9000000000000044E-2</v>
      </c>
      <c r="L133" s="9">
        <v>0.34899999999999998</v>
      </c>
      <c r="M133" s="9">
        <v>3.8800000000000001E-2</v>
      </c>
      <c r="P133" s="9">
        <v>40.700000000000003</v>
      </c>
    </row>
    <row r="134" spans="1:16" ht="13.15" x14ac:dyDescent="0.4">
      <c r="A134" s="9">
        <v>24</v>
      </c>
      <c r="B134" s="5" t="s">
        <v>4</v>
      </c>
      <c r="C134" s="5">
        <v>1</v>
      </c>
      <c r="D134" s="9">
        <v>4</v>
      </c>
      <c r="E134" s="9">
        <v>3</v>
      </c>
      <c r="F134" s="9">
        <v>2</v>
      </c>
      <c r="G134" s="12" t="s">
        <v>45</v>
      </c>
      <c r="H134" s="9">
        <v>0.77100000000000002</v>
      </c>
      <c r="I134" s="9">
        <v>0.71099999999999997</v>
      </c>
      <c r="J134" s="9">
        <f t="shared" si="4"/>
        <v>4.0485829959514206</v>
      </c>
      <c r="K134" s="9">
        <f t="shared" si="5"/>
        <v>6.0000000000000053E-2</v>
      </c>
      <c r="L134" s="9">
        <v>0.45</v>
      </c>
      <c r="M134" s="9">
        <v>3.49E-2</v>
      </c>
      <c r="P134" s="9">
        <v>46.8</v>
      </c>
    </row>
    <row r="135" spans="1:16" ht="13.15" x14ac:dyDescent="0.4">
      <c r="A135" s="9">
        <v>307</v>
      </c>
      <c r="B135" s="5" t="s">
        <v>32</v>
      </c>
      <c r="C135" s="5">
        <v>6</v>
      </c>
      <c r="D135" s="9">
        <v>2</v>
      </c>
      <c r="E135" s="9">
        <v>1</v>
      </c>
      <c r="F135" s="9">
        <v>1</v>
      </c>
      <c r="G135" s="12" t="s">
        <v>35</v>
      </c>
      <c r="H135" s="9">
        <v>0.77100000000000002</v>
      </c>
      <c r="I135" s="9">
        <v>0.70499999999999996</v>
      </c>
      <c r="J135" s="9">
        <f t="shared" si="4"/>
        <v>4.471544715447159</v>
      </c>
      <c r="K135" s="9">
        <f t="shared" si="5"/>
        <v>6.6000000000000059E-2</v>
      </c>
      <c r="L135" s="9">
        <v>0.27600000000000002</v>
      </c>
      <c r="M135" s="9">
        <v>3.0300000000000001E-2</v>
      </c>
      <c r="P135" s="9">
        <v>40.1</v>
      </c>
    </row>
    <row r="136" spans="1:16" ht="13.15" x14ac:dyDescent="0.4">
      <c r="A136" s="9">
        <v>465</v>
      </c>
      <c r="B136" s="5" t="s">
        <v>46</v>
      </c>
      <c r="C136" s="5">
        <v>10</v>
      </c>
      <c r="D136" s="9">
        <v>3</v>
      </c>
      <c r="E136" s="9">
        <v>2</v>
      </c>
      <c r="F136" s="9">
        <v>1</v>
      </c>
      <c r="G136" s="12" t="s">
        <v>44</v>
      </c>
      <c r="H136" s="9">
        <v>0.77100000000000002</v>
      </c>
      <c r="I136" s="9">
        <v>0.71099999999999997</v>
      </c>
      <c r="J136" s="9">
        <f t="shared" si="4"/>
        <v>4.0485829959514206</v>
      </c>
      <c r="K136" s="9">
        <f t="shared" si="5"/>
        <v>6.0000000000000053E-2</v>
      </c>
      <c r="L136" s="9">
        <v>0.28100000000000003</v>
      </c>
      <c r="M136" s="9">
        <v>2.01E-2</v>
      </c>
      <c r="P136" s="9">
        <v>25.3</v>
      </c>
    </row>
    <row r="137" spans="1:16" ht="13.15" x14ac:dyDescent="0.4">
      <c r="A137" s="9">
        <v>518</v>
      </c>
      <c r="B137" s="5" t="s">
        <v>43</v>
      </c>
      <c r="C137" s="5">
        <v>12</v>
      </c>
      <c r="D137" s="9">
        <v>2</v>
      </c>
      <c r="E137" s="9">
        <v>1</v>
      </c>
      <c r="F137" s="9">
        <v>2</v>
      </c>
      <c r="G137" s="12" t="s">
        <v>35</v>
      </c>
      <c r="H137" s="9">
        <v>0.77100000000000002</v>
      </c>
      <c r="I137" s="9">
        <v>0.68899999999999995</v>
      </c>
      <c r="J137" s="9">
        <f t="shared" si="4"/>
        <v>5.6164383561643891</v>
      </c>
      <c r="K137" s="9">
        <f t="shared" si="5"/>
        <v>8.2000000000000073E-2</v>
      </c>
      <c r="L137" s="9">
        <v>0.22800000000000001</v>
      </c>
      <c r="M137" s="9">
        <v>2.0799999999999999E-2</v>
      </c>
      <c r="P137" s="9">
        <v>28.5</v>
      </c>
    </row>
    <row r="138" spans="1:16" ht="13.15" x14ac:dyDescent="0.4">
      <c r="A138" s="9">
        <v>550</v>
      </c>
      <c r="B138" s="5" t="s">
        <v>47</v>
      </c>
      <c r="C138" s="9">
        <v>13</v>
      </c>
      <c r="D138" s="9">
        <v>2</v>
      </c>
      <c r="E138" s="9">
        <v>2</v>
      </c>
      <c r="F138" s="9">
        <v>2</v>
      </c>
      <c r="G138" s="12" t="s">
        <v>44</v>
      </c>
      <c r="H138" s="9">
        <v>0.77100000000000002</v>
      </c>
      <c r="I138" s="9">
        <v>0.70299999999999996</v>
      </c>
      <c r="J138" s="9">
        <f t="shared" si="4"/>
        <v>4.6132971506105873</v>
      </c>
      <c r="K138" s="9">
        <f t="shared" si="5"/>
        <v>6.800000000000006E-2</v>
      </c>
      <c r="L138" s="9">
        <v>0.34899999999999998</v>
      </c>
      <c r="M138" s="9">
        <v>4.2200000000000001E-2</v>
      </c>
      <c r="P138" s="9">
        <v>49.8</v>
      </c>
    </row>
    <row r="139" spans="1:16" ht="13.15" x14ac:dyDescent="0.4">
      <c r="A139" s="9">
        <v>4</v>
      </c>
      <c r="B139" s="5" t="s">
        <v>4</v>
      </c>
      <c r="C139" s="5">
        <v>1</v>
      </c>
      <c r="D139" s="9">
        <v>1</v>
      </c>
      <c r="E139" s="9">
        <v>2</v>
      </c>
      <c r="F139" s="9">
        <v>2</v>
      </c>
      <c r="G139" s="12" t="s">
        <v>44</v>
      </c>
      <c r="H139" s="9">
        <v>0.77</v>
      </c>
      <c r="I139" s="9">
        <v>0.71799999999999997</v>
      </c>
      <c r="J139" s="9">
        <f t="shared" si="4"/>
        <v>3.4946236559139816</v>
      </c>
      <c r="K139" s="9">
        <f t="shared" si="5"/>
        <v>5.2000000000000046E-2</v>
      </c>
      <c r="L139" s="9">
        <v>0.35099999999999998</v>
      </c>
      <c r="M139" s="9">
        <v>2.81E-2</v>
      </c>
      <c r="P139" s="9">
        <v>39.700000000000003</v>
      </c>
    </row>
    <row r="140" spans="1:16" ht="13.15" x14ac:dyDescent="0.4">
      <c r="A140" s="9">
        <v>472</v>
      </c>
      <c r="B140" s="5" t="s">
        <v>46</v>
      </c>
      <c r="C140" s="5">
        <v>10</v>
      </c>
      <c r="D140" s="9">
        <v>4</v>
      </c>
      <c r="E140" s="9">
        <v>2</v>
      </c>
      <c r="F140" s="9">
        <v>2</v>
      </c>
      <c r="G140" s="12" t="s">
        <v>44</v>
      </c>
      <c r="H140" s="9">
        <v>0.77</v>
      </c>
      <c r="I140" s="9">
        <v>0.71199999999999997</v>
      </c>
      <c r="J140" s="9">
        <f t="shared" si="4"/>
        <v>3.9136302294197067</v>
      </c>
      <c r="K140" s="9">
        <f t="shared" si="5"/>
        <v>5.8000000000000052E-2</v>
      </c>
      <c r="L140" s="9">
        <v>0.27900000000000003</v>
      </c>
      <c r="M140" s="9">
        <v>2.24E-2</v>
      </c>
      <c r="P140" s="9">
        <v>26.4</v>
      </c>
    </row>
    <row r="141" spans="1:16" ht="13.15" x14ac:dyDescent="0.4">
      <c r="A141" s="9">
        <v>492</v>
      </c>
      <c r="B141" s="5" t="s">
        <v>41</v>
      </c>
      <c r="C141" s="5">
        <v>11</v>
      </c>
      <c r="D141" s="9">
        <v>2</v>
      </c>
      <c r="E141" s="9">
        <v>3</v>
      </c>
      <c r="F141" s="9">
        <v>2</v>
      </c>
      <c r="G141" s="12" t="s">
        <v>45</v>
      </c>
      <c r="H141" s="9">
        <v>0.77</v>
      </c>
      <c r="I141" s="9">
        <v>0.752</v>
      </c>
      <c r="J141" s="9">
        <f t="shared" si="4"/>
        <v>1.1826544021024978</v>
      </c>
      <c r="K141" s="9">
        <f t="shared" si="5"/>
        <v>1.8000000000000016E-2</v>
      </c>
      <c r="L141" s="9">
        <v>0.255</v>
      </c>
      <c r="M141" s="7">
        <v>2.7699999999999999E-2</v>
      </c>
      <c r="P141" s="9">
        <v>42</v>
      </c>
    </row>
    <row r="142" spans="1:16" ht="13.15" x14ac:dyDescent="0.4">
      <c r="A142" s="9">
        <v>379</v>
      </c>
      <c r="B142" s="5" t="s">
        <v>36</v>
      </c>
      <c r="C142" s="5">
        <v>7</v>
      </c>
      <c r="D142" s="9">
        <v>4</v>
      </c>
      <c r="E142" s="9">
        <v>1</v>
      </c>
      <c r="F142" s="9">
        <v>1</v>
      </c>
      <c r="G142" s="12" t="s">
        <v>35</v>
      </c>
      <c r="H142" s="9">
        <v>0.76700000000000002</v>
      </c>
      <c r="I142" s="9">
        <v>0.71299999999999997</v>
      </c>
      <c r="J142" s="9">
        <f t="shared" si="4"/>
        <v>3.6486486486486518</v>
      </c>
      <c r="K142" s="9">
        <f t="shared" si="5"/>
        <v>5.4000000000000048E-2</v>
      </c>
      <c r="L142" s="9">
        <v>0.41</v>
      </c>
      <c r="M142" s="9">
        <v>4.6199999999999998E-2</v>
      </c>
      <c r="P142" s="9">
        <v>42.4</v>
      </c>
    </row>
    <row r="143" spans="1:16" ht="13.15" x14ac:dyDescent="0.4">
      <c r="A143" s="9">
        <v>398</v>
      </c>
      <c r="B143" s="5" t="s">
        <v>48</v>
      </c>
      <c r="C143" s="5">
        <v>8</v>
      </c>
      <c r="D143" s="9">
        <v>2</v>
      </c>
      <c r="E143" s="9">
        <v>1</v>
      </c>
      <c r="F143" s="9">
        <v>2</v>
      </c>
      <c r="G143" s="12" t="s">
        <v>35</v>
      </c>
      <c r="H143" s="9">
        <v>0.76700000000000002</v>
      </c>
      <c r="I143" s="9">
        <v>0.75700000000000001</v>
      </c>
      <c r="J143" s="9">
        <f t="shared" si="4"/>
        <v>0.65616797900262525</v>
      </c>
      <c r="K143" s="9">
        <f t="shared" si="5"/>
        <v>1.0000000000000009E-2</v>
      </c>
      <c r="L143" s="9">
        <v>0.26200000000000001</v>
      </c>
      <c r="M143" s="9">
        <v>2.58E-2</v>
      </c>
      <c r="P143" s="9">
        <v>49.3</v>
      </c>
    </row>
    <row r="144" spans="1:16" ht="13.15" x14ac:dyDescent="0.4">
      <c r="A144" s="9">
        <v>376</v>
      </c>
      <c r="B144" s="5" t="s">
        <v>36</v>
      </c>
      <c r="C144" s="5">
        <v>7</v>
      </c>
      <c r="D144" s="9">
        <v>3</v>
      </c>
      <c r="E144" s="9">
        <v>2</v>
      </c>
      <c r="F144" s="9">
        <v>2</v>
      </c>
      <c r="G144" s="12" t="s">
        <v>44</v>
      </c>
      <c r="H144" s="9">
        <v>0.76600000000000001</v>
      </c>
      <c r="I144" s="9">
        <v>0.70699999999999996</v>
      </c>
      <c r="J144" s="9">
        <f t="shared" si="4"/>
        <v>4.0054310930074717</v>
      </c>
      <c r="K144" s="9">
        <f t="shared" si="5"/>
        <v>5.9000000000000052E-2</v>
      </c>
      <c r="L144" s="9">
        <v>0.317</v>
      </c>
      <c r="M144" s="9">
        <v>3.5700000000000003E-2</v>
      </c>
      <c r="P144" s="9">
        <v>37.799999999999997</v>
      </c>
    </row>
    <row r="145" spans="1:18" ht="13.15" x14ac:dyDescent="0.4">
      <c r="A145" s="9">
        <v>403</v>
      </c>
      <c r="B145" s="5" t="s">
        <v>48</v>
      </c>
      <c r="C145" s="5">
        <v>8</v>
      </c>
      <c r="D145" s="9">
        <v>3</v>
      </c>
      <c r="E145" s="9">
        <v>1</v>
      </c>
      <c r="F145" s="9">
        <v>1</v>
      </c>
      <c r="G145" s="12" t="s">
        <v>35</v>
      </c>
      <c r="H145" s="9">
        <v>0.76600000000000001</v>
      </c>
      <c r="I145" s="9">
        <v>0.73199999999999998</v>
      </c>
      <c r="J145" s="9">
        <f t="shared" si="4"/>
        <v>2.2696929238985333</v>
      </c>
      <c r="K145" s="9">
        <f t="shared" si="5"/>
        <v>3.400000000000003E-2</v>
      </c>
      <c r="L145" s="9">
        <v>0.24399999999999999</v>
      </c>
      <c r="M145" s="9">
        <v>0.03</v>
      </c>
      <c r="P145" s="9">
        <v>29</v>
      </c>
    </row>
    <row r="146" spans="1:18" ht="13.15" x14ac:dyDescent="0.4">
      <c r="A146" s="9">
        <v>569</v>
      </c>
      <c r="B146" s="5" t="s">
        <v>47</v>
      </c>
      <c r="C146" s="9">
        <v>13</v>
      </c>
      <c r="D146" s="9">
        <v>5</v>
      </c>
      <c r="E146" s="9">
        <v>3</v>
      </c>
      <c r="F146" s="9">
        <v>1</v>
      </c>
      <c r="G146" s="12" t="s">
        <v>45</v>
      </c>
      <c r="H146" s="9">
        <v>0.76600000000000001</v>
      </c>
      <c r="I146" s="9">
        <v>0.64500000000000002</v>
      </c>
      <c r="J146" s="9">
        <f t="shared" si="4"/>
        <v>8.5754783841247342</v>
      </c>
      <c r="K146" s="9">
        <f t="shared" si="5"/>
        <v>0.121</v>
      </c>
      <c r="L146" s="9">
        <v>0.33800000000000002</v>
      </c>
      <c r="M146" s="9">
        <v>4.0899999999999999E-2</v>
      </c>
      <c r="P146" s="9">
        <v>63.4</v>
      </c>
    </row>
    <row r="147" spans="1:18" ht="13.15" x14ac:dyDescent="0.4">
      <c r="A147" s="9">
        <v>7</v>
      </c>
      <c r="B147" s="5" t="s">
        <v>4</v>
      </c>
      <c r="C147" s="5">
        <v>1</v>
      </c>
      <c r="D147" s="9">
        <v>2</v>
      </c>
      <c r="E147" s="9">
        <v>1</v>
      </c>
      <c r="F147" s="9">
        <v>1</v>
      </c>
      <c r="G147" s="12" t="s">
        <v>35</v>
      </c>
      <c r="H147" s="9">
        <v>0.76500000000000001</v>
      </c>
      <c r="I147" s="9">
        <v>0.67</v>
      </c>
      <c r="J147" s="9">
        <f t="shared" si="4"/>
        <v>6.6202090592334475</v>
      </c>
      <c r="K147" s="9">
        <f t="shared" si="5"/>
        <v>9.4999999999999973E-2</v>
      </c>
      <c r="L147" s="9">
        <v>0.26700000000000002</v>
      </c>
      <c r="M147" s="9">
        <v>3.0300000000000001E-2</v>
      </c>
      <c r="P147" s="9">
        <v>36.4</v>
      </c>
    </row>
    <row r="148" spans="1:18" ht="13.15" x14ac:dyDescent="0.4">
      <c r="A148" s="9">
        <v>314</v>
      </c>
      <c r="B148" s="5" t="s">
        <v>32</v>
      </c>
      <c r="C148" s="5">
        <v>6</v>
      </c>
      <c r="D148" s="9">
        <v>3</v>
      </c>
      <c r="E148" s="9">
        <v>1</v>
      </c>
      <c r="F148" s="9">
        <v>2</v>
      </c>
      <c r="G148" s="12" t="s">
        <v>35</v>
      </c>
      <c r="H148" s="9">
        <v>0.76500000000000001</v>
      </c>
      <c r="I148" s="9">
        <v>0.69899999999999995</v>
      </c>
      <c r="J148" s="9">
        <f t="shared" si="4"/>
        <v>4.5081967213114797</v>
      </c>
      <c r="K148" s="9">
        <f t="shared" si="5"/>
        <v>6.6000000000000059E-2</v>
      </c>
      <c r="L148" s="9">
        <v>0.29699999999999999</v>
      </c>
      <c r="M148" s="9">
        <v>2.9499999999999998E-2</v>
      </c>
      <c r="P148" s="9">
        <v>44.9</v>
      </c>
    </row>
    <row r="149" spans="1:18" ht="13.15" x14ac:dyDescent="0.4">
      <c r="A149" s="9">
        <v>444</v>
      </c>
      <c r="B149" s="5" t="s">
        <v>39</v>
      </c>
      <c r="C149" s="5">
        <v>9</v>
      </c>
      <c r="D149" s="9">
        <v>4</v>
      </c>
      <c r="E149" s="9">
        <v>3</v>
      </c>
      <c r="F149" s="9">
        <v>2</v>
      </c>
      <c r="G149" s="12" t="s">
        <v>45</v>
      </c>
      <c r="H149" s="9">
        <v>0.76500000000000001</v>
      </c>
      <c r="I149" s="9">
        <v>0.749</v>
      </c>
      <c r="J149" s="9">
        <f t="shared" si="4"/>
        <v>1.0568031704095122</v>
      </c>
      <c r="K149" s="9">
        <f t="shared" si="5"/>
        <v>1.6000000000000014E-2</v>
      </c>
      <c r="L149" s="9">
        <v>0.35399999999999998</v>
      </c>
      <c r="M149" s="9">
        <v>4.2700000000000002E-2</v>
      </c>
      <c r="P149" s="9">
        <v>52.3</v>
      </c>
    </row>
    <row r="150" spans="1:18" ht="13.15" x14ac:dyDescent="0.4">
      <c r="A150" s="9">
        <v>551</v>
      </c>
      <c r="B150" s="5" t="s">
        <v>47</v>
      </c>
      <c r="C150" s="9">
        <v>13</v>
      </c>
      <c r="D150" s="9">
        <v>2</v>
      </c>
      <c r="E150" s="9">
        <v>3</v>
      </c>
      <c r="F150" s="9">
        <v>1</v>
      </c>
      <c r="G150" s="12" t="s">
        <v>45</v>
      </c>
      <c r="H150" s="9">
        <v>0.76500000000000001</v>
      </c>
      <c r="I150" s="9">
        <v>0.73699999999999999</v>
      </c>
      <c r="J150" s="9">
        <f t="shared" si="4"/>
        <v>1.8641810918774986</v>
      </c>
      <c r="K150" s="9">
        <f t="shared" si="5"/>
        <v>2.8000000000000025E-2</v>
      </c>
      <c r="L150" s="9">
        <v>0.32800000000000001</v>
      </c>
      <c r="M150" s="9">
        <v>4.02E-2</v>
      </c>
      <c r="P150" s="9">
        <v>52.7</v>
      </c>
    </row>
    <row r="151" spans="1:18" ht="13.15" x14ac:dyDescent="0.4">
      <c r="A151" s="9">
        <v>374</v>
      </c>
      <c r="B151" s="5" t="s">
        <v>36</v>
      </c>
      <c r="C151" s="5">
        <v>7</v>
      </c>
      <c r="D151" s="9">
        <v>3</v>
      </c>
      <c r="E151" s="9">
        <v>1</v>
      </c>
      <c r="F151" s="9">
        <v>2</v>
      </c>
      <c r="G151" s="12" t="s">
        <v>35</v>
      </c>
      <c r="H151" s="9">
        <v>0.76400000000000001</v>
      </c>
      <c r="I151" s="9">
        <v>0.73199999999999998</v>
      </c>
      <c r="J151" s="9">
        <f t="shared" si="4"/>
        <v>2.1390374331550821</v>
      </c>
      <c r="K151" s="9">
        <f t="shared" si="5"/>
        <v>3.2000000000000028E-2</v>
      </c>
      <c r="L151" s="9">
        <v>0.45800000000000002</v>
      </c>
      <c r="M151" s="9">
        <v>5.79E-2</v>
      </c>
      <c r="P151" s="9">
        <v>48.7</v>
      </c>
    </row>
    <row r="152" spans="1:18" ht="13.15" x14ac:dyDescent="0.4">
      <c r="A152" s="9">
        <v>390</v>
      </c>
      <c r="B152" s="5" t="s">
        <v>36</v>
      </c>
      <c r="C152" s="5">
        <v>7</v>
      </c>
      <c r="D152" s="9">
        <v>5</v>
      </c>
      <c r="E152" s="9">
        <v>3</v>
      </c>
      <c r="F152" s="9">
        <v>2</v>
      </c>
      <c r="G152" s="12" t="s">
        <v>45</v>
      </c>
      <c r="H152" s="9">
        <v>0.76400000000000001</v>
      </c>
      <c r="I152" s="9">
        <v>0.75600000000000001</v>
      </c>
      <c r="J152" s="9">
        <f t="shared" si="4"/>
        <v>0.52631578947368463</v>
      </c>
      <c r="K152" s="9">
        <f t="shared" si="5"/>
        <v>8.0000000000000071E-3</v>
      </c>
      <c r="L152" s="9">
        <v>0.39200000000000002</v>
      </c>
      <c r="M152" s="9">
        <v>4.5900000000000003E-2</v>
      </c>
      <c r="P152" s="9">
        <v>37.299999999999997</v>
      </c>
    </row>
    <row r="153" spans="1:18" ht="13.15" x14ac:dyDescent="0.4">
      <c r="A153" s="9">
        <v>559</v>
      </c>
      <c r="B153" s="5" t="s">
        <v>47</v>
      </c>
      <c r="C153" s="9">
        <v>13</v>
      </c>
      <c r="D153" s="9">
        <v>4</v>
      </c>
      <c r="E153" s="9">
        <v>1</v>
      </c>
      <c r="F153" s="9">
        <v>1</v>
      </c>
      <c r="G153" s="12" t="s">
        <v>35</v>
      </c>
      <c r="H153" s="9">
        <v>0.76400000000000001</v>
      </c>
      <c r="I153" s="9">
        <v>0.70899999999999996</v>
      </c>
      <c r="J153" s="9">
        <f t="shared" si="4"/>
        <v>3.733876442634084</v>
      </c>
      <c r="K153" s="9">
        <f t="shared" si="5"/>
        <v>5.5000000000000049E-2</v>
      </c>
      <c r="L153" s="9">
        <v>0.34599999999999997</v>
      </c>
      <c r="M153" s="9">
        <v>4.2299999999999997E-2</v>
      </c>
      <c r="P153" s="9">
        <v>46</v>
      </c>
    </row>
    <row r="154" spans="1:18" ht="13.15" x14ac:dyDescent="0.4">
      <c r="A154" s="9">
        <v>302</v>
      </c>
      <c r="B154" s="5" t="s">
        <v>32</v>
      </c>
      <c r="C154" s="5">
        <v>6</v>
      </c>
      <c r="D154" s="9">
        <v>1</v>
      </c>
      <c r="E154" s="9">
        <v>1</v>
      </c>
      <c r="F154" s="9">
        <v>2</v>
      </c>
      <c r="G154" s="12" t="s">
        <v>35</v>
      </c>
      <c r="H154" s="9">
        <v>0.76300000000000001</v>
      </c>
      <c r="I154" s="9">
        <v>0.69299999999999995</v>
      </c>
      <c r="J154" s="9">
        <f t="shared" si="4"/>
        <v>4.8076923076923119</v>
      </c>
      <c r="K154" s="9">
        <f t="shared" si="5"/>
        <v>7.0000000000000062E-2</v>
      </c>
      <c r="L154" s="9">
        <v>0.3</v>
      </c>
      <c r="M154" s="9">
        <v>3.2899999999999999E-2</v>
      </c>
      <c r="P154" s="9">
        <v>39</v>
      </c>
    </row>
    <row r="155" spans="1:18" ht="13.15" x14ac:dyDescent="0.4">
      <c r="A155" s="9">
        <v>316</v>
      </c>
      <c r="B155" s="5" t="s">
        <v>32</v>
      </c>
      <c r="C155" s="5">
        <v>6</v>
      </c>
      <c r="D155" s="9">
        <v>3</v>
      </c>
      <c r="E155" s="9">
        <v>2</v>
      </c>
      <c r="F155" s="9">
        <v>2</v>
      </c>
      <c r="G155" s="12" t="s">
        <v>44</v>
      </c>
      <c r="H155" s="9">
        <v>0.76300000000000001</v>
      </c>
      <c r="I155" s="9">
        <v>0.69699999999999995</v>
      </c>
      <c r="J155" s="9">
        <f t="shared" si="4"/>
        <v>4.5205479452054842</v>
      </c>
      <c r="K155" s="9">
        <f t="shared" si="5"/>
        <v>6.6000000000000059E-2</v>
      </c>
      <c r="L155" s="9">
        <v>0.30399999999999999</v>
      </c>
      <c r="M155" s="9">
        <v>3.39E-2</v>
      </c>
      <c r="P155" s="9">
        <v>43.7</v>
      </c>
    </row>
    <row r="156" spans="1:18" ht="13.15" x14ac:dyDescent="0.4">
      <c r="A156" s="9">
        <v>373</v>
      </c>
      <c r="B156" s="5" t="s">
        <v>36</v>
      </c>
      <c r="C156" s="5">
        <v>7</v>
      </c>
      <c r="D156" s="9">
        <v>3</v>
      </c>
      <c r="E156" s="9">
        <v>1</v>
      </c>
      <c r="F156" s="9">
        <v>1</v>
      </c>
      <c r="G156" s="12" t="s">
        <v>35</v>
      </c>
      <c r="H156" s="9">
        <v>0.76300000000000001</v>
      </c>
      <c r="I156" s="9">
        <v>0.73</v>
      </c>
      <c r="J156" s="9">
        <f t="shared" si="4"/>
        <v>2.2103148024112547</v>
      </c>
      <c r="K156" s="9">
        <f t="shared" si="5"/>
        <v>3.3000000000000029E-2</v>
      </c>
      <c r="L156" s="9">
        <v>0.45200000000000001</v>
      </c>
      <c r="M156" s="9">
        <v>5.5399999999999998E-2</v>
      </c>
      <c r="P156" s="9">
        <v>47.1</v>
      </c>
    </row>
    <row r="157" spans="1:18" ht="13.15" x14ac:dyDescent="0.4">
      <c r="A157" s="9">
        <v>541</v>
      </c>
      <c r="B157" s="5" t="s">
        <v>47</v>
      </c>
      <c r="C157" s="9">
        <v>13</v>
      </c>
      <c r="D157" s="9">
        <v>1</v>
      </c>
      <c r="E157" s="9">
        <v>1</v>
      </c>
      <c r="F157" s="9">
        <v>1</v>
      </c>
      <c r="G157" s="12" t="s">
        <v>35</v>
      </c>
      <c r="H157" s="9">
        <v>0.76300000000000001</v>
      </c>
      <c r="I157" s="9">
        <v>0.70199999999999996</v>
      </c>
      <c r="J157" s="9">
        <f t="shared" si="4"/>
        <v>4.1638225255972738</v>
      </c>
      <c r="K157" s="9">
        <f t="shared" si="5"/>
        <v>6.1000000000000054E-2</v>
      </c>
      <c r="L157" s="9">
        <v>0.34300000000000003</v>
      </c>
      <c r="M157" s="9">
        <v>4.3900000000000002E-2</v>
      </c>
      <c r="P157" s="9">
        <v>46</v>
      </c>
    </row>
    <row r="158" spans="1:18" ht="13.15" x14ac:dyDescent="0.4">
      <c r="A158" s="9">
        <v>245</v>
      </c>
      <c r="B158" s="5" t="s">
        <v>26</v>
      </c>
      <c r="C158" s="5">
        <v>5</v>
      </c>
      <c r="D158" s="9">
        <v>1</v>
      </c>
      <c r="E158" s="9">
        <v>3</v>
      </c>
      <c r="F158" s="9">
        <v>1</v>
      </c>
      <c r="G158" s="12" t="s">
        <v>45</v>
      </c>
      <c r="H158" s="9">
        <v>0.76200000000000001</v>
      </c>
      <c r="I158" s="9">
        <v>0.69299999999999995</v>
      </c>
      <c r="J158" s="9">
        <f t="shared" si="4"/>
        <v>4.742268041237117</v>
      </c>
      <c r="K158" s="9">
        <f t="shared" si="5"/>
        <v>6.9000000000000061E-2</v>
      </c>
      <c r="L158" s="9">
        <v>0.32200000000000001</v>
      </c>
      <c r="M158" s="9">
        <v>2.0400000000000001E-2</v>
      </c>
      <c r="P158" s="9">
        <v>21.7</v>
      </c>
      <c r="Q158" s="9">
        <v>3</v>
      </c>
      <c r="R158" s="9">
        <v>1.3047</v>
      </c>
    </row>
    <row r="159" spans="1:18" ht="13.15" x14ac:dyDescent="0.4">
      <c r="A159" s="9">
        <v>29</v>
      </c>
      <c r="B159" s="5" t="s">
        <v>4</v>
      </c>
      <c r="C159" s="5">
        <v>1</v>
      </c>
      <c r="D159" s="9">
        <v>5</v>
      </c>
      <c r="E159" s="9">
        <v>3</v>
      </c>
      <c r="F159" s="9">
        <v>1</v>
      </c>
      <c r="G159" s="12" t="s">
        <v>45</v>
      </c>
      <c r="H159" s="9">
        <v>0.76100000000000001</v>
      </c>
      <c r="I159" s="9">
        <v>0.66700000000000004</v>
      </c>
      <c r="J159" s="9">
        <f t="shared" si="4"/>
        <v>6.5826330532212873</v>
      </c>
      <c r="K159" s="9">
        <f t="shared" si="5"/>
        <v>9.3999999999999972E-2</v>
      </c>
      <c r="L159" s="9">
        <v>0.51</v>
      </c>
      <c r="M159" s="9">
        <v>2.8199999999999999E-2</v>
      </c>
      <c r="P159" s="9">
        <v>40.299999999999997</v>
      </c>
    </row>
    <row r="160" spans="1:18" ht="13.15" x14ac:dyDescent="0.4">
      <c r="A160" s="9">
        <v>364</v>
      </c>
      <c r="B160" s="5" t="s">
        <v>36</v>
      </c>
      <c r="C160" s="5">
        <v>7</v>
      </c>
      <c r="D160" s="9">
        <v>1</v>
      </c>
      <c r="E160" s="9">
        <v>2</v>
      </c>
      <c r="F160" s="9">
        <v>2</v>
      </c>
      <c r="G160" s="12" t="s">
        <v>44</v>
      </c>
      <c r="H160" s="9">
        <v>0.76</v>
      </c>
      <c r="I160" s="9">
        <v>0.746</v>
      </c>
      <c r="J160" s="9">
        <f t="shared" ref="J131:J194" si="6">LOG(H160,10)</f>
        <v>-0.11918640771920865</v>
      </c>
      <c r="K160" s="9">
        <f t="shared" si="5"/>
        <v>1.4000000000000012E-2</v>
      </c>
      <c r="L160" s="9">
        <v>0.41699999999999998</v>
      </c>
      <c r="M160" s="9">
        <v>5.2600000000000001E-2</v>
      </c>
      <c r="P160" s="9">
        <v>45.5</v>
      </c>
    </row>
    <row r="161" spans="1:18" ht="13.15" x14ac:dyDescent="0.4">
      <c r="A161" s="9">
        <v>565</v>
      </c>
      <c r="B161" s="5" t="s">
        <v>47</v>
      </c>
      <c r="C161" s="9">
        <v>13</v>
      </c>
      <c r="D161" s="9">
        <v>5</v>
      </c>
      <c r="E161" s="9">
        <v>1</v>
      </c>
      <c r="F161" s="9">
        <v>1</v>
      </c>
      <c r="G161" s="12" t="s">
        <v>35</v>
      </c>
      <c r="H161" s="9">
        <v>0.75900000000000001</v>
      </c>
      <c r="I161" s="9">
        <v>0.747</v>
      </c>
      <c r="J161" s="9">
        <f t="shared" si="6"/>
        <v>-0.11975822410451964</v>
      </c>
      <c r="K161" s="9">
        <f t="shared" si="5"/>
        <v>1.2000000000000011E-2</v>
      </c>
      <c r="L161" s="9">
        <v>0.32500000000000001</v>
      </c>
      <c r="M161" s="9">
        <v>4.3099999999999999E-2</v>
      </c>
      <c r="P161" s="9">
        <v>41.4</v>
      </c>
    </row>
    <row r="162" spans="1:18" ht="13.15" x14ac:dyDescent="0.4">
      <c r="A162" s="9">
        <v>9</v>
      </c>
      <c r="B162" s="5" t="s">
        <v>4</v>
      </c>
      <c r="C162" s="5">
        <v>1</v>
      </c>
      <c r="D162" s="9">
        <v>2</v>
      </c>
      <c r="E162" s="9">
        <v>2</v>
      </c>
      <c r="F162" s="9">
        <v>1</v>
      </c>
      <c r="G162" s="12" t="s">
        <v>44</v>
      </c>
      <c r="H162" s="9">
        <v>0.75800000000000001</v>
      </c>
      <c r="I162" s="9">
        <v>0.67700000000000005</v>
      </c>
      <c r="J162" s="9">
        <f t="shared" si="6"/>
        <v>-0.12033079436794646</v>
      </c>
      <c r="K162" s="9">
        <f t="shared" si="5"/>
        <v>8.0999999999999961E-2</v>
      </c>
      <c r="L162" s="9">
        <v>0.36</v>
      </c>
      <c r="M162" s="9">
        <v>3.3700000000000001E-2</v>
      </c>
      <c r="P162" s="9">
        <v>33.700000000000003</v>
      </c>
    </row>
    <row r="163" spans="1:18" ht="13.15" x14ac:dyDescent="0.4">
      <c r="A163" s="9">
        <v>10</v>
      </c>
      <c r="B163" s="5" t="s">
        <v>4</v>
      </c>
      <c r="C163" s="5">
        <v>1</v>
      </c>
      <c r="D163" s="9">
        <v>2</v>
      </c>
      <c r="E163" s="9">
        <v>2</v>
      </c>
      <c r="F163" s="9">
        <v>2</v>
      </c>
      <c r="G163" s="12" t="s">
        <v>44</v>
      </c>
      <c r="H163" s="9">
        <v>0.75800000000000001</v>
      </c>
      <c r="I163" s="9">
        <v>0.71</v>
      </c>
      <c r="J163" s="9">
        <f t="shared" si="6"/>
        <v>-0.12033079436794646</v>
      </c>
      <c r="K163" s="9">
        <f t="shared" si="5"/>
        <v>4.8000000000000043E-2</v>
      </c>
      <c r="L163" s="9">
        <v>0.34399999999999997</v>
      </c>
      <c r="M163" s="9">
        <v>3.39E-2</v>
      </c>
      <c r="P163" s="8">
        <v>35.200000000000003</v>
      </c>
    </row>
    <row r="164" spans="1:18" ht="13.15" x14ac:dyDescent="0.4">
      <c r="A164" s="9">
        <v>202</v>
      </c>
      <c r="B164" s="5" t="s">
        <v>50</v>
      </c>
      <c r="C164" s="5">
        <v>4</v>
      </c>
      <c r="D164" s="9">
        <v>4</v>
      </c>
      <c r="E164" s="9">
        <v>2</v>
      </c>
      <c r="F164" s="9">
        <v>2</v>
      </c>
      <c r="G164" s="12" t="s">
        <v>44</v>
      </c>
      <c r="H164" s="9">
        <v>0.75800000000000001</v>
      </c>
      <c r="I164" s="9">
        <v>0.73899999999999999</v>
      </c>
      <c r="J164" s="9">
        <f t="shared" si="6"/>
        <v>-0.12033079436794646</v>
      </c>
      <c r="K164" s="9">
        <f t="shared" si="5"/>
        <v>1.9000000000000017E-2</v>
      </c>
      <c r="L164" s="12">
        <v>0.33700000000000002</v>
      </c>
      <c r="M164" s="12">
        <v>2.1299999999999999E-2</v>
      </c>
      <c r="N164" s="9"/>
      <c r="O164" s="9"/>
      <c r="P164" s="12">
        <v>42.2</v>
      </c>
    </row>
    <row r="165" spans="1:18" ht="13.15" x14ac:dyDescent="0.4">
      <c r="A165" s="9">
        <v>251</v>
      </c>
      <c r="B165" s="5" t="s">
        <v>26</v>
      </c>
      <c r="C165" s="5">
        <v>5</v>
      </c>
      <c r="D165" s="9">
        <v>2</v>
      </c>
      <c r="E165" s="9">
        <v>3</v>
      </c>
      <c r="F165" s="9">
        <v>1</v>
      </c>
      <c r="G165" s="12" t="s">
        <v>45</v>
      </c>
      <c r="H165" s="9">
        <v>0.75800000000000001</v>
      </c>
      <c r="I165" s="9">
        <v>0.68899999999999995</v>
      </c>
      <c r="J165" s="9">
        <f t="shared" si="6"/>
        <v>-0.12033079436794646</v>
      </c>
      <c r="K165" s="9">
        <f t="shared" si="5"/>
        <v>6.9000000000000061E-2</v>
      </c>
      <c r="L165" s="9">
        <v>0.19700000000000001</v>
      </c>
      <c r="M165" s="9">
        <v>2.2700000000000001E-2</v>
      </c>
      <c r="P165" s="9">
        <v>33.9</v>
      </c>
    </row>
    <row r="166" spans="1:18" ht="13.15" x14ac:dyDescent="0.4">
      <c r="A166" s="9">
        <v>543</v>
      </c>
      <c r="B166" s="5" t="s">
        <v>47</v>
      </c>
      <c r="C166" s="9">
        <v>13</v>
      </c>
      <c r="D166" s="9">
        <v>1</v>
      </c>
      <c r="E166" s="9">
        <v>2</v>
      </c>
      <c r="F166" s="9">
        <v>1</v>
      </c>
      <c r="G166" s="12" t="s">
        <v>44</v>
      </c>
      <c r="H166" s="9">
        <v>0.75800000000000001</v>
      </c>
      <c r="I166" s="9">
        <v>0.69399999999999995</v>
      </c>
      <c r="J166" s="9">
        <f t="shared" si="6"/>
        <v>-0.12033079436794646</v>
      </c>
      <c r="K166" s="9">
        <f t="shared" si="5"/>
        <v>6.4000000000000057E-2</v>
      </c>
      <c r="L166" s="9">
        <v>0.34100000000000003</v>
      </c>
      <c r="M166" s="9">
        <v>4.1799999999999997E-2</v>
      </c>
      <c r="P166" s="9">
        <v>47.9</v>
      </c>
    </row>
    <row r="167" spans="1:18" ht="13.15" x14ac:dyDescent="0.4">
      <c r="A167" s="9">
        <v>242</v>
      </c>
      <c r="B167" s="5" t="s">
        <v>26</v>
      </c>
      <c r="C167" s="5">
        <v>5</v>
      </c>
      <c r="D167" s="9">
        <v>1</v>
      </c>
      <c r="E167" s="9">
        <v>1</v>
      </c>
      <c r="F167" s="9">
        <v>2</v>
      </c>
      <c r="G167" s="12" t="s">
        <v>35</v>
      </c>
      <c r="H167" s="9">
        <v>0.75700000000000001</v>
      </c>
      <c r="I167" s="9">
        <v>0.70199999999999996</v>
      </c>
      <c r="J167" s="9">
        <f t="shared" si="6"/>
        <v>-0.12090412049992723</v>
      </c>
      <c r="K167" s="9">
        <f t="shared" si="5"/>
        <v>5.5000000000000049E-2</v>
      </c>
      <c r="L167" s="9">
        <v>0.21099999999999999</v>
      </c>
      <c r="M167" s="9">
        <v>2.2800000000000001E-2</v>
      </c>
      <c r="P167" s="9">
        <v>23.4</v>
      </c>
    </row>
    <row r="168" spans="1:18" ht="13.15" x14ac:dyDescent="0.4">
      <c r="A168" s="9">
        <v>392</v>
      </c>
      <c r="B168" s="5" t="s">
        <v>48</v>
      </c>
      <c r="C168" s="5">
        <v>8</v>
      </c>
      <c r="D168" s="9">
        <v>1</v>
      </c>
      <c r="E168" s="9">
        <v>1</v>
      </c>
      <c r="F168" s="9">
        <v>2</v>
      </c>
      <c r="G168" s="12" t="s">
        <v>35</v>
      </c>
      <c r="H168" s="9">
        <v>0.75700000000000001</v>
      </c>
      <c r="I168" s="9">
        <v>0.71799999999999997</v>
      </c>
      <c r="J168" s="9">
        <f t="shared" si="6"/>
        <v>-0.12090412049992723</v>
      </c>
      <c r="K168" s="9">
        <f t="shared" si="5"/>
        <v>3.9000000000000035E-2</v>
      </c>
      <c r="L168" s="9">
        <v>0.26500000000000001</v>
      </c>
      <c r="M168" s="9">
        <v>3.04E-2</v>
      </c>
      <c r="P168" s="9">
        <v>33.4</v>
      </c>
    </row>
    <row r="169" spans="1:18" ht="13.15" x14ac:dyDescent="0.4">
      <c r="A169" s="9">
        <v>405</v>
      </c>
      <c r="B169" s="5" t="s">
        <v>48</v>
      </c>
      <c r="C169" s="5">
        <v>8</v>
      </c>
      <c r="D169" s="9">
        <v>3</v>
      </c>
      <c r="E169" s="9">
        <v>2</v>
      </c>
      <c r="F169" s="9">
        <v>1</v>
      </c>
      <c r="G169" s="12" t="s">
        <v>44</v>
      </c>
      <c r="H169" s="9">
        <v>0.75700000000000001</v>
      </c>
      <c r="I169" s="9">
        <v>0.71099999999999997</v>
      </c>
      <c r="J169" s="9">
        <f t="shared" si="6"/>
        <v>-0.12090412049992723</v>
      </c>
      <c r="K169" s="9">
        <f t="shared" si="5"/>
        <v>4.6000000000000041E-2</v>
      </c>
      <c r="L169" s="9">
        <v>0.24099999999999999</v>
      </c>
      <c r="M169" s="9">
        <v>2.8899999999999999E-2</v>
      </c>
      <c r="P169" s="9">
        <v>32.299999999999997</v>
      </c>
    </row>
    <row r="170" spans="1:18" ht="13.15" x14ac:dyDescent="0.4">
      <c r="A170" s="9">
        <v>265</v>
      </c>
      <c r="B170" s="5" t="s">
        <v>26</v>
      </c>
      <c r="C170" s="5">
        <v>5</v>
      </c>
      <c r="D170" s="9">
        <v>5</v>
      </c>
      <c r="E170" s="9">
        <v>1</v>
      </c>
      <c r="F170" s="9">
        <v>1</v>
      </c>
      <c r="G170" s="12" t="s">
        <v>35</v>
      </c>
      <c r="H170" s="9">
        <v>0.75600000000000001</v>
      </c>
      <c r="I170" s="9">
        <v>0.7</v>
      </c>
      <c r="J170" s="9">
        <f t="shared" si="6"/>
        <v>-0.12147820449879346</v>
      </c>
      <c r="K170" s="9">
        <f t="shared" si="5"/>
        <v>5.600000000000005E-2</v>
      </c>
      <c r="L170" s="9">
        <v>0.20100000000000001</v>
      </c>
      <c r="M170" s="9">
        <v>2.3800000000000002E-2</v>
      </c>
      <c r="P170" s="9">
        <v>30</v>
      </c>
    </row>
    <row r="171" spans="1:18" ht="13.15" x14ac:dyDescent="0.4">
      <c r="A171" s="9">
        <v>434</v>
      </c>
      <c r="B171" s="5" t="s">
        <v>39</v>
      </c>
      <c r="C171" s="5">
        <v>9</v>
      </c>
      <c r="D171" s="9">
        <v>3</v>
      </c>
      <c r="E171" s="9">
        <v>1</v>
      </c>
      <c r="F171" s="9">
        <v>2</v>
      </c>
      <c r="G171" s="12" t="s">
        <v>35</v>
      </c>
      <c r="H171" s="9">
        <v>0.75600000000000001</v>
      </c>
      <c r="I171" s="9">
        <v>0.73399999999999999</v>
      </c>
      <c r="J171" s="9">
        <f t="shared" si="6"/>
        <v>-0.12147820449879346</v>
      </c>
      <c r="K171" s="9">
        <f t="shared" si="5"/>
        <v>2.200000000000002E-2</v>
      </c>
      <c r="L171" s="9">
        <v>0.245</v>
      </c>
      <c r="M171" s="9">
        <v>2.4E-2</v>
      </c>
      <c r="P171" s="9">
        <v>30.4</v>
      </c>
    </row>
    <row r="172" spans="1:18" ht="13.15" x14ac:dyDescent="0.4">
      <c r="A172" s="9">
        <v>27</v>
      </c>
      <c r="B172" s="5" t="s">
        <v>4</v>
      </c>
      <c r="C172" s="5">
        <v>1</v>
      </c>
      <c r="D172" s="9">
        <v>5</v>
      </c>
      <c r="E172" s="9">
        <v>2</v>
      </c>
      <c r="F172" s="9">
        <v>1</v>
      </c>
      <c r="G172" s="12" t="s">
        <v>44</v>
      </c>
      <c r="H172" s="9">
        <v>0.755</v>
      </c>
      <c r="I172" s="9">
        <v>0.67300000000000004</v>
      </c>
      <c r="J172" s="9">
        <f t="shared" si="6"/>
        <v>-0.12205304837081175</v>
      </c>
      <c r="K172" s="9">
        <f t="shared" si="5"/>
        <v>8.1999999999999962E-2</v>
      </c>
      <c r="L172" s="9">
        <v>0.45</v>
      </c>
      <c r="M172" s="9">
        <v>4.19E-2</v>
      </c>
      <c r="P172" s="9">
        <v>52.5</v>
      </c>
    </row>
    <row r="173" spans="1:18" ht="13.15" x14ac:dyDescent="0.4">
      <c r="A173" s="9">
        <v>28</v>
      </c>
      <c r="B173" s="5" t="s">
        <v>4</v>
      </c>
      <c r="C173" s="5">
        <v>1</v>
      </c>
      <c r="D173" s="9">
        <v>5</v>
      </c>
      <c r="E173" s="9">
        <v>2</v>
      </c>
      <c r="F173" s="9">
        <v>2</v>
      </c>
      <c r="G173" s="12" t="s">
        <v>44</v>
      </c>
      <c r="H173" s="9">
        <v>0.755</v>
      </c>
      <c r="I173" s="9">
        <v>0.69199999999999995</v>
      </c>
      <c r="J173" s="9">
        <f t="shared" si="6"/>
        <v>-0.12205304837081175</v>
      </c>
      <c r="K173" s="9">
        <f t="shared" si="5"/>
        <v>6.3000000000000056E-2</v>
      </c>
      <c r="L173" s="9">
        <v>0.44</v>
      </c>
      <c r="M173" s="9">
        <v>3.8699999999999998E-2</v>
      </c>
      <c r="P173" s="9">
        <v>52</v>
      </c>
    </row>
    <row r="174" spans="1:18" ht="13.15" x14ac:dyDescent="0.4">
      <c r="A174" s="9">
        <v>301</v>
      </c>
      <c r="B174" s="5" t="s">
        <v>32</v>
      </c>
      <c r="C174" s="5">
        <v>6</v>
      </c>
      <c r="D174" s="9">
        <v>1</v>
      </c>
      <c r="E174" s="9">
        <v>1</v>
      </c>
      <c r="F174" s="9">
        <v>1</v>
      </c>
      <c r="G174" s="12" t="s">
        <v>35</v>
      </c>
      <c r="H174" s="9">
        <v>0.755</v>
      </c>
      <c r="I174" s="9">
        <v>0.66500000000000004</v>
      </c>
      <c r="J174" s="9">
        <f t="shared" si="6"/>
        <v>-0.12205304837081175</v>
      </c>
      <c r="K174" s="9">
        <f t="shared" si="5"/>
        <v>8.9999999999999969E-2</v>
      </c>
      <c r="L174" s="9">
        <v>0.26700000000000002</v>
      </c>
      <c r="M174" s="9">
        <v>3.0499999999999999E-2</v>
      </c>
      <c r="P174" s="9">
        <v>39.1</v>
      </c>
    </row>
    <row r="175" spans="1:18" ht="13.15" x14ac:dyDescent="0.4">
      <c r="A175" s="9">
        <v>455</v>
      </c>
      <c r="B175" s="5" t="s">
        <v>46</v>
      </c>
      <c r="C175" s="5">
        <v>10</v>
      </c>
      <c r="D175" s="9">
        <v>1</v>
      </c>
      <c r="E175" s="9">
        <v>3</v>
      </c>
      <c r="F175" s="9">
        <v>1</v>
      </c>
      <c r="G175" s="12" t="s">
        <v>45</v>
      </c>
      <c r="H175" s="9">
        <v>0.755</v>
      </c>
      <c r="I175" s="9">
        <v>0.629</v>
      </c>
      <c r="J175" s="9">
        <f t="shared" si="6"/>
        <v>-0.12205304837081175</v>
      </c>
      <c r="K175" s="9">
        <f t="shared" si="5"/>
        <v>0.126</v>
      </c>
      <c r="L175" s="9">
        <v>0.247</v>
      </c>
      <c r="M175" s="9">
        <v>1.5900000000000001E-2</v>
      </c>
      <c r="P175" s="9">
        <v>29.9</v>
      </c>
      <c r="Q175" s="9">
        <v>8</v>
      </c>
      <c r="R175" s="9">
        <v>2.0291000000000001</v>
      </c>
    </row>
    <row r="176" spans="1:18" ht="13.15" x14ac:dyDescent="0.4">
      <c r="A176" s="9">
        <v>466</v>
      </c>
      <c r="B176" s="5" t="s">
        <v>46</v>
      </c>
      <c r="C176" s="5">
        <v>10</v>
      </c>
      <c r="D176" s="9">
        <v>3</v>
      </c>
      <c r="E176" s="9">
        <v>2</v>
      </c>
      <c r="F176" s="9">
        <v>2</v>
      </c>
      <c r="G176" s="12" t="s">
        <v>44</v>
      </c>
      <c r="H176" s="9">
        <v>0.755</v>
      </c>
      <c r="I176" s="9">
        <v>0.69899999999999995</v>
      </c>
      <c r="J176" s="9">
        <f t="shared" si="6"/>
        <v>-0.12205304837081175</v>
      </c>
      <c r="K176" s="9">
        <f t="shared" si="5"/>
        <v>5.600000000000005E-2</v>
      </c>
      <c r="L176" s="9">
        <v>0.26600000000000001</v>
      </c>
      <c r="M176" s="9">
        <v>1.84E-2</v>
      </c>
      <c r="P176" s="9">
        <v>25.2</v>
      </c>
    </row>
    <row r="177" spans="1:16" ht="13.15" x14ac:dyDescent="0.4">
      <c r="A177" s="9">
        <v>488</v>
      </c>
      <c r="B177" s="5" t="s">
        <v>41</v>
      </c>
      <c r="C177" s="5">
        <v>11</v>
      </c>
      <c r="D177" s="9">
        <v>2</v>
      </c>
      <c r="E177" s="9">
        <v>1</v>
      </c>
      <c r="F177" s="9">
        <v>2</v>
      </c>
      <c r="G177" s="12" t="s">
        <v>35</v>
      </c>
      <c r="H177" s="9">
        <v>0.755</v>
      </c>
      <c r="I177" s="9">
        <v>0.69899999999999995</v>
      </c>
      <c r="J177" s="9">
        <f t="shared" si="6"/>
        <v>-0.12205304837081175</v>
      </c>
      <c r="K177" s="9">
        <f t="shared" si="5"/>
        <v>5.600000000000005E-2</v>
      </c>
      <c r="L177" s="9">
        <v>0.254</v>
      </c>
      <c r="M177" s="9">
        <v>2.7300000000000001E-2</v>
      </c>
      <c r="P177" s="9">
        <v>42.1</v>
      </c>
    </row>
    <row r="178" spans="1:16" ht="13.15" x14ac:dyDescent="0.4">
      <c r="A178" s="9">
        <v>257</v>
      </c>
      <c r="B178" s="5" t="s">
        <v>26</v>
      </c>
      <c r="C178" s="5">
        <v>5</v>
      </c>
      <c r="D178" s="9">
        <v>3</v>
      </c>
      <c r="E178" s="9">
        <v>3</v>
      </c>
      <c r="F178" s="9">
        <v>1</v>
      </c>
      <c r="G178" s="12" t="s">
        <v>45</v>
      </c>
      <c r="H178" s="9">
        <v>0.754</v>
      </c>
      <c r="I178" s="9">
        <v>0.72799999999999998</v>
      </c>
      <c r="J178" s="9">
        <f t="shared" si="6"/>
        <v>-0.12262865413022593</v>
      </c>
      <c r="K178" s="9">
        <f t="shared" si="5"/>
        <v>2.6000000000000023E-2</v>
      </c>
      <c r="L178" s="9">
        <v>0.34899999999999998</v>
      </c>
      <c r="M178" s="9">
        <v>1.8800000000000001E-2</v>
      </c>
      <c r="P178" s="9">
        <v>38.200000000000003</v>
      </c>
    </row>
    <row r="179" spans="1:16" ht="13.15" x14ac:dyDescent="0.4">
      <c r="A179" s="9">
        <v>413</v>
      </c>
      <c r="B179" s="5" t="s">
        <v>48</v>
      </c>
      <c r="C179" s="5">
        <v>8</v>
      </c>
      <c r="D179" s="9">
        <v>4</v>
      </c>
      <c r="E179" s="9">
        <v>3</v>
      </c>
      <c r="F179" s="9">
        <v>1</v>
      </c>
      <c r="G179" s="12" t="s">
        <v>45</v>
      </c>
      <c r="H179" s="9">
        <v>0.754</v>
      </c>
      <c r="I179" s="9">
        <v>0.74099999999999999</v>
      </c>
      <c r="J179" s="9">
        <f t="shared" si="6"/>
        <v>-0.12262865413022593</v>
      </c>
      <c r="K179" s="9">
        <f t="shared" si="5"/>
        <v>1.3000000000000012E-2</v>
      </c>
      <c r="L179" s="9">
        <v>0.27300000000000002</v>
      </c>
      <c r="M179" s="9">
        <v>2.8500000000000001E-2</v>
      </c>
      <c r="P179" s="9">
        <v>33.299999999999997</v>
      </c>
    </row>
    <row r="180" spans="1:16" ht="13.15" x14ac:dyDescent="0.4">
      <c r="A180" s="9">
        <v>421</v>
      </c>
      <c r="B180" s="5" t="s">
        <v>39</v>
      </c>
      <c r="C180" s="5">
        <v>9</v>
      </c>
      <c r="D180" s="9">
        <v>1</v>
      </c>
      <c r="E180" s="9">
        <v>1</v>
      </c>
      <c r="F180" s="9">
        <v>1</v>
      </c>
      <c r="G180" s="12" t="s">
        <v>35</v>
      </c>
      <c r="H180" s="9">
        <v>0.754</v>
      </c>
      <c r="I180" s="9">
        <v>0.71499999999999997</v>
      </c>
      <c r="J180" s="9">
        <f t="shared" si="6"/>
        <v>-0.12262865413022593</v>
      </c>
      <c r="K180" s="9">
        <f t="shared" si="5"/>
        <v>3.9000000000000035E-2</v>
      </c>
      <c r="L180" s="9">
        <v>0.27800000000000002</v>
      </c>
      <c r="M180" s="9">
        <v>3.1E-2</v>
      </c>
      <c r="P180" s="9">
        <v>46.9</v>
      </c>
    </row>
    <row r="181" spans="1:16" ht="13.15" x14ac:dyDescent="0.4">
      <c r="A181" s="9">
        <v>454</v>
      </c>
      <c r="B181" s="5" t="s">
        <v>46</v>
      </c>
      <c r="C181" s="5">
        <v>10</v>
      </c>
      <c r="D181" s="9">
        <v>1</v>
      </c>
      <c r="E181" s="9">
        <v>2</v>
      </c>
      <c r="F181" s="9">
        <v>2</v>
      </c>
      <c r="G181" s="12" t="s">
        <v>44</v>
      </c>
      <c r="H181" s="9">
        <v>0.754</v>
      </c>
      <c r="I181" s="9">
        <v>0.58399999999999996</v>
      </c>
      <c r="J181" s="9">
        <f t="shared" si="6"/>
        <v>-0.12262865413022593</v>
      </c>
      <c r="K181" s="9">
        <f t="shared" si="5"/>
        <v>0.17000000000000004</v>
      </c>
      <c r="L181" s="9">
        <v>0.26800000000000002</v>
      </c>
      <c r="M181" s="9">
        <v>1.7999999999999999E-2</v>
      </c>
      <c r="P181" s="9">
        <v>35.299999999999997</v>
      </c>
    </row>
    <row r="182" spans="1:16" ht="13.15" x14ac:dyDescent="0.4">
      <c r="A182" s="9">
        <v>457</v>
      </c>
      <c r="B182" s="5" t="s">
        <v>46</v>
      </c>
      <c r="C182" s="5">
        <v>10</v>
      </c>
      <c r="D182" s="9">
        <v>2</v>
      </c>
      <c r="E182" s="9">
        <v>1</v>
      </c>
      <c r="F182" s="9">
        <v>1</v>
      </c>
      <c r="G182" s="12" t="s">
        <v>35</v>
      </c>
      <c r="H182" s="9">
        <v>0.754</v>
      </c>
      <c r="I182" s="9">
        <v>0.71599999999999997</v>
      </c>
      <c r="J182" s="9">
        <f t="shared" si="6"/>
        <v>-0.12262865413022593</v>
      </c>
      <c r="K182" s="9">
        <f t="shared" si="5"/>
        <v>3.8000000000000034E-2</v>
      </c>
      <c r="L182" s="9">
        <v>0.25900000000000001</v>
      </c>
      <c r="M182" s="9">
        <v>1.7399999999999999E-2</v>
      </c>
      <c r="P182" s="9">
        <v>25.4</v>
      </c>
    </row>
    <row r="183" spans="1:16" ht="13.15" x14ac:dyDescent="0.4">
      <c r="A183" s="9">
        <v>12</v>
      </c>
      <c r="B183" s="5" t="s">
        <v>4</v>
      </c>
      <c r="C183" s="5">
        <v>1</v>
      </c>
      <c r="D183" s="9">
        <v>2</v>
      </c>
      <c r="E183" s="9">
        <v>3</v>
      </c>
      <c r="F183" s="9">
        <v>2</v>
      </c>
      <c r="G183" s="12" t="s">
        <v>45</v>
      </c>
      <c r="H183" s="9">
        <v>0.753</v>
      </c>
      <c r="I183" s="9">
        <v>0.7</v>
      </c>
      <c r="J183" s="9">
        <f t="shared" si="6"/>
        <v>-0.12320502379929942</v>
      </c>
      <c r="K183" s="9">
        <f t="shared" si="5"/>
        <v>5.3000000000000047E-2</v>
      </c>
      <c r="L183" s="9">
        <v>0.29399999999999998</v>
      </c>
      <c r="M183" s="9">
        <v>3.3799999999999997E-2</v>
      </c>
      <c r="P183" s="8">
        <v>36.200000000000003</v>
      </c>
    </row>
    <row r="184" spans="1:16" ht="13.15" x14ac:dyDescent="0.4">
      <c r="A184" s="9">
        <v>556</v>
      </c>
      <c r="B184" s="5" t="s">
        <v>47</v>
      </c>
      <c r="C184" s="9">
        <v>13</v>
      </c>
      <c r="D184" s="9">
        <v>3</v>
      </c>
      <c r="E184" s="9">
        <v>2</v>
      </c>
      <c r="F184" s="9">
        <v>2</v>
      </c>
      <c r="G184" s="12" t="s">
        <v>44</v>
      </c>
      <c r="H184" s="9">
        <v>0.753</v>
      </c>
      <c r="I184" s="9">
        <v>0.63800000000000001</v>
      </c>
      <c r="J184" s="9">
        <f t="shared" si="6"/>
        <v>-0.12320502379929942</v>
      </c>
      <c r="K184" s="9">
        <f t="shared" si="5"/>
        <v>0.11499999999999999</v>
      </c>
      <c r="L184" s="9">
        <v>0.42199999999999999</v>
      </c>
      <c r="M184" s="9">
        <v>4.4999999999999998E-2</v>
      </c>
      <c r="P184" s="9">
        <v>54.8</v>
      </c>
    </row>
    <row r="185" spans="1:16" ht="13.15" x14ac:dyDescent="0.4">
      <c r="A185" s="9">
        <v>563</v>
      </c>
      <c r="B185" s="5" t="s">
        <v>47</v>
      </c>
      <c r="C185" s="9">
        <v>13</v>
      </c>
      <c r="D185" s="9">
        <v>4</v>
      </c>
      <c r="E185" s="9">
        <v>3</v>
      </c>
      <c r="F185" s="9">
        <v>1</v>
      </c>
      <c r="G185" s="12" t="s">
        <v>45</v>
      </c>
      <c r="H185" s="9">
        <v>0.753</v>
      </c>
      <c r="I185" s="9">
        <v>0.71899999999999997</v>
      </c>
      <c r="J185" s="9">
        <f t="shared" si="6"/>
        <v>-0.12320502379929942</v>
      </c>
      <c r="K185" s="9">
        <f t="shared" si="5"/>
        <v>3.400000000000003E-2</v>
      </c>
      <c r="L185" s="9">
        <v>0.34599999999999997</v>
      </c>
      <c r="M185" s="9">
        <v>3.8399999999999997E-2</v>
      </c>
      <c r="P185" s="9">
        <v>53.5</v>
      </c>
    </row>
    <row r="186" spans="1:16" ht="13.15" x14ac:dyDescent="0.4">
      <c r="A186" s="9">
        <v>470</v>
      </c>
      <c r="B186" s="5" t="s">
        <v>46</v>
      </c>
      <c r="C186" s="5">
        <v>10</v>
      </c>
      <c r="D186" s="9">
        <v>4</v>
      </c>
      <c r="E186" s="9">
        <v>1</v>
      </c>
      <c r="F186" s="9">
        <v>2</v>
      </c>
      <c r="G186" s="12" t="s">
        <v>35</v>
      </c>
      <c r="H186" s="9">
        <v>0.751</v>
      </c>
      <c r="I186" s="9">
        <v>0.68400000000000005</v>
      </c>
      <c r="J186" s="9">
        <f t="shared" si="6"/>
        <v>-0.12436006299583161</v>
      </c>
      <c r="K186" s="9">
        <f t="shared" si="5"/>
        <v>6.6999999999999948E-2</v>
      </c>
      <c r="L186" s="9">
        <v>0.29899999999999999</v>
      </c>
      <c r="M186" s="9">
        <v>2.01E-2</v>
      </c>
      <c r="P186" s="9">
        <v>27.1</v>
      </c>
    </row>
    <row r="187" spans="1:16" ht="13.15" x14ac:dyDescent="0.4">
      <c r="A187" s="9">
        <v>554</v>
      </c>
      <c r="B187" s="5" t="s">
        <v>47</v>
      </c>
      <c r="C187" s="9">
        <v>13</v>
      </c>
      <c r="D187" s="9">
        <v>3</v>
      </c>
      <c r="E187" s="9">
        <v>1</v>
      </c>
      <c r="F187" s="9">
        <v>2</v>
      </c>
      <c r="G187" s="12" t="s">
        <v>35</v>
      </c>
      <c r="H187" s="9">
        <v>0.751</v>
      </c>
      <c r="I187" s="9">
        <v>0.71</v>
      </c>
      <c r="J187" s="9">
        <f t="shared" si="6"/>
        <v>-0.12436006299583161</v>
      </c>
      <c r="K187" s="9">
        <f t="shared" si="5"/>
        <v>4.1000000000000036E-2</v>
      </c>
      <c r="L187" s="9">
        <v>0.38800000000000001</v>
      </c>
      <c r="M187" s="9">
        <v>4.7899999999999998E-2</v>
      </c>
      <c r="P187" s="9">
        <v>54.7</v>
      </c>
    </row>
    <row r="188" spans="1:16" ht="13.15" x14ac:dyDescent="0.4">
      <c r="A188" s="9">
        <v>377</v>
      </c>
      <c r="B188" s="5" t="s">
        <v>36</v>
      </c>
      <c r="C188" s="5">
        <v>7</v>
      </c>
      <c r="D188" s="9">
        <v>3</v>
      </c>
      <c r="E188" s="9">
        <v>3</v>
      </c>
      <c r="F188" s="9">
        <v>1</v>
      </c>
      <c r="G188" s="12" t="s">
        <v>45</v>
      </c>
      <c r="H188" s="9">
        <v>0.75</v>
      </c>
      <c r="I188" s="9">
        <v>0.70699999999999996</v>
      </c>
      <c r="J188" s="9">
        <f t="shared" si="6"/>
        <v>-0.12493873660829993</v>
      </c>
      <c r="K188" s="9">
        <f t="shared" si="5"/>
        <v>4.3000000000000038E-2</v>
      </c>
      <c r="L188" s="9">
        <v>0.36</v>
      </c>
      <c r="M188" s="9">
        <v>4.0300000000000002E-2</v>
      </c>
      <c r="P188" s="9">
        <v>45.4</v>
      </c>
    </row>
    <row r="189" spans="1:16" ht="13.15" x14ac:dyDescent="0.4">
      <c r="A189" s="9">
        <v>419</v>
      </c>
      <c r="B189" s="5" t="s">
        <v>48</v>
      </c>
      <c r="C189" s="5">
        <v>8</v>
      </c>
      <c r="D189" s="9">
        <v>5</v>
      </c>
      <c r="E189" s="9">
        <v>3</v>
      </c>
      <c r="F189" s="9">
        <v>1</v>
      </c>
      <c r="G189" s="12" t="s">
        <v>45</v>
      </c>
      <c r="H189" s="9">
        <v>0.75</v>
      </c>
      <c r="I189" s="9">
        <v>0.746</v>
      </c>
      <c r="J189" s="9">
        <f t="shared" si="6"/>
        <v>-0.12493873660829993</v>
      </c>
      <c r="K189" s="9">
        <f t="shared" si="5"/>
        <v>4.0000000000000036E-3</v>
      </c>
      <c r="L189" s="9">
        <v>0.29199999999999998</v>
      </c>
      <c r="M189" s="9">
        <v>3.1300000000000001E-2</v>
      </c>
      <c r="P189" s="9">
        <v>34.700000000000003</v>
      </c>
    </row>
    <row r="190" spans="1:16" ht="13.15" x14ac:dyDescent="0.4">
      <c r="A190" s="9">
        <v>517</v>
      </c>
      <c r="B190" s="5" t="s">
        <v>43</v>
      </c>
      <c r="C190" s="5">
        <v>12</v>
      </c>
      <c r="D190" s="9">
        <v>2</v>
      </c>
      <c r="E190" s="9">
        <v>1</v>
      </c>
      <c r="F190" s="9">
        <v>1</v>
      </c>
      <c r="G190" s="12" t="s">
        <v>35</v>
      </c>
      <c r="H190" s="9">
        <v>0.75</v>
      </c>
      <c r="I190" s="9">
        <v>0.66200000000000003</v>
      </c>
      <c r="J190" s="9">
        <f t="shared" si="6"/>
        <v>-0.12493873660829993</v>
      </c>
      <c r="K190" s="9">
        <f t="shared" si="5"/>
        <v>8.7999999999999967E-2</v>
      </c>
      <c r="L190" s="9">
        <v>0.308</v>
      </c>
      <c r="M190" s="9">
        <v>2.47E-2</v>
      </c>
      <c r="P190" s="9">
        <v>29.4</v>
      </c>
    </row>
    <row r="191" spans="1:16" ht="13.15" x14ac:dyDescent="0.4">
      <c r="A191" s="9">
        <v>555</v>
      </c>
      <c r="B191" s="5" t="s">
        <v>47</v>
      </c>
      <c r="C191" s="9">
        <v>13</v>
      </c>
      <c r="D191" s="9">
        <v>3</v>
      </c>
      <c r="E191" s="9">
        <v>2</v>
      </c>
      <c r="F191" s="9">
        <v>1</v>
      </c>
      <c r="G191" s="12" t="s">
        <v>44</v>
      </c>
      <c r="H191" s="9">
        <v>0.75</v>
      </c>
      <c r="I191" s="9">
        <v>0.65600000000000003</v>
      </c>
      <c r="J191" s="9">
        <f t="shared" si="6"/>
        <v>-0.12493873660829993</v>
      </c>
      <c r="K191" s="9">
        <f t="shared" si="5"/>
        <v>9.3999999999999972E-2</v>
      </c>
      <c r="L191" s="9">
        <v>0.42499999999999999</v>
      </c>
      <c r="M191" s="9">
        <v>5.4100000000000002E-2</v>
      </c>
      <c r="P191" s="9">
        <v>53.9</v>
      </c>
    </row>
    <row r="192" spans="1:16" ht="13.15" x14ac:dyDescent="0.4">
      <c r="A192" s="9">
        <v>262</v>
      </c>
      <c r="B192" s="5" t="s">
        <v>26</v>
      </c>
      <c r="C192" s="5">
        <v>5</v>
      </c>
      <c r="D192" s="9">
        <v>4</v>
      </c>
      <c r="E192" s="9">
        <v>2</v>
      </c>
      <c r="F192" s="9">
        <v>2</v>
      </c>
      <c r="G192" s="12" t="s">
        <v>44</v>
      </c>
      <c r="H192" s="9">
        <v>0.749</v>
      </c>
      <c r="I192" s="9">
        <v>0.71499999999999997</v>
      </c>
      <c r="J192" s="9">
        <f t="shared" si="6"/>
        <v>-0.12551818230053352</v>
      </c>
      <c r="K192" s="9">
        <f t="shared" si="5"/>
        <v>3.400000000000003E-2</v>
      </c>
      <c r="L192" s="9">
        <v>0.35699999999999998</v>
      </c>
      <c r="M192" s="9">
        <v>1.89E-2</v>
      </c>
      <c r="P192" s="9">
        <v>35.799999999999997</v>
      </c>
    </row>
    <row r="193" spans="1:18" ht="13.15" x14ac:dyDescent="0.4">
      <c r="A193" s="9">
        <v>411</v>
      </c>
      <c r="B193" s="5" t="s">
        <v>48</v>
      </c>
      <c r="C193" s="5">
        <v>8</v>
      </c>
      <c r="D193" s="9">
        <v>4</v>
      </c>
      <c r="E193" s="9">
        <v>2</v>
      </c>
      <c r="F193" s="9">
        <v>1</v>
      </c>
      <c r="G193" s="12" t="s">
        <v>44</v>
      </c>
      <c r="H193" s="9">
        <v>0.749</v>
      </c>
      <c r="I193" s="9">
        <v>0.73299999999999998</v>
      </c>
      <c r="J193" s="9">
        <f t="shared" si="6"/>
        <v>-0.12551818230053352</v>
      </c>
      <c r="K193" s="9">
        <f t="shared" si="5"/>
        <v>1.6000000000000014E-2</v>
      </c>
      <c r="L193" s="9">
        <v>0.24199999999999999</v>
      </c>
      <c r="M193" s="9">
        <v>3.0300000000000001E-2</v>
      </c>
      <c r="P193" s="9">
        <v>35.9</v>
      </c>
    </row>
    <row r="194" spans="1:18" ht="13.15" x14ac:dyDescent="0.4">
      <c r="A194" s="9">
        <v>417</v>
      </c>
      <c r="B194" s="5" t="s">
        <v>48</v>
      </c>
      <c r="C194" s="5">
        <v>8</v>
      </c>
      <c r="D194" s="9">
        <v>5</v>
      </c>
      <c r="E194" s="9">
        <v>2</v>
      </c>
      <c r="F194" s="9">
        <v>1</v>
      </c>
      <c r="G194" s="12" t="s">
        <v>44</v>
      </c>
      <c r="H194" s="9">
        <v>0.749</v>
      </c>
      <c r="I194" s="9">
        <v>0.74</v>
      </c>
      <c r="J194" s="9">
        <f t="shared" si="6"/>
        <v>-0.12551818230053352</v>
      </c>
      <c r="K194" s="9">
        <f t="shared" si="5"/>
        <v>9.000000000000008E-3</v>
      </c>
      <c r="L194" s="9">
        <v>0.26700000000000002</v>
      </c>
      <c r="M194" s="9">
        <v>2.7799999999999998E-2</v>
      </c>
      <c r="P194" s="9">
        <v>40.4</v>
      </c>
    </row>
    <row r="195" spans="1:18" ht="13.15" x14ac:dyDescent="0.4">
      <c r="A195" s="9">
        <v>259</v>
      </c>
      <c r="B195" s="5" t="s">
        <v>26</v>
      </c>
      <c r="C195" s="5">
        <v>5</v>
      </c>
      <c r="D195" s="9">
        <v>4</v>
      </c>
      <c r="E195" s="9">
        <v>1</v>
      </c>
      <c r="F195" s="9">
        <v>1</v>
      </c>
      <c r="G195" s="12" t="s">
        <v>35</v>
      </c>
      <c r="H195" s="9">
        <v>0.748</v>
      </c>
      <c r="I195" s="9">
        <v>0.70799999999999996</v>
      </c>
      <c r="J195" s="9">
        <f t="shared" ref="J195:J257" si="7">LOG(H195,10)</f>
        <v>-0.12609840213553863</v>
      </c>
      <c r="K195" s="9">
        <f t="shared" ref="K195:K226" si="8">H195-I195</f>
        <v>4.0000000000000036E-2</v>
      </c>
      <c r="L195" s="9">
        <v>0.23300000000000001</v>
      </c>
      <c r="M195" s="9">
        <v>1.61E-2</v>
      </c>
      <c r="P195" s="9">
        <v>35.799999999999997</v>
      </c>
    </row>
    <row r="196" spans="1:18" ht="13.15" x14ac:dyDescent="0.4">
      <c r="A196" s="9">
        <v>241</v>
      </c>
      <c r="B196" s="5" t="s">
        <v>26</v>
      </c>
      <c r="C196" s="5">
        <v>5</v>
      </c>
      <c r="D196" s="9">
        <v>1</v>
      </c>
      <c r="E196" s="9">
        <v>1</v>
      </c>
      <c r="F196" s="9">
        <v>1</v>
      </c>
      <c r="G196" s="12" t="s">
        <v>35</v>
      </c>
      <c r="H196" s="9">
        <v>0.747</v>
      </c>
      <c r="I196" s="9">
        <v>0.64100000000000001</v>
      </c>
      <c r="J196" s="9">
        <f t="shared" si="7"/>
        <v>-0.12667939818460122</v>
      </c>
      <c r="K196" s="9">
        <f t="shared" si="8"/>
        <v>0.10599999999999998</v>
      </c>
      <c r="L196" s="9">
        <v>0.2</v>
      </c>
      <c r="M196" s="9">
        <v>2.2499999999999999E-2</v>
      </c>
      <c r="P196" s="9">
        <v>22.4</v>
      </c>
    </row>
    <row r="197" spans="1:18" ht="13.15" x14ac:dyDescent="0.4">
      <c r="A197" s="9">
        <v>30</v>
      </c>
      <c r="B197" s="5" t="s">
        <v>4</v>
      </c>
      <c r="C197" s="5">
        <v>1</v>
      </c>
      <c r="D197" s="9">
        <v>5</v>
      </c>
      <c r="E197" s="9">
        <v>3</v>
      </c>
      <c r="F197" s="9">
        <v>2</v>
      </c>
      <c r="G197" s="12" t="s">
        <v>45</v>
      </c>
      <c r="H197" s="9">
        <v>0.746</v>
      </c>
      <c r="I197" s="9">
        <v>0.69299999999999995</v>
      </c>
      <c r="J197" s="9">
        <f t="shared" si="7"/>
        <v>-0.12726117252733118</v>
      </c>
      <c r="K197" s="9">
        <f t="shared" si="8"/>
        <v>5.3000000000000047E-2</v>
      </c>
      <c r="L197" s="9">
        <v>0.32900000000000001</v>
      </c>
      <c r="M197" s="9">
        <v>2.7699999999999999E-2</v>
      </c>
      <c r="P197" s="9">
        <v>41.3</v>
      </c>
    </row>
    <row r="198" spans="1:18" ht="13.15" x14ac:dyDescent="0.4">
      <c r="A198" s="9">
        <v>20</v>
      </c>
      <c r="B198" s="5" t="s">
        <v>4</v>
      </c>
      <c r="C198" s="5">
        <v>1</v>
      </c>
      <c r="D198" s="9">
        <v>4</v>
      </c>
      <c r="E198" s="9">
        <v>1</v>
      </c>
      <c r="F198" s="9">
        <v>2</v>
      </c>
      <c r="G198" s="12" t="s">
        <v>35</v>
      </c>
      <c r="H198" s="9">
        <v>0.74399999999999999</v>
      </c>
      <c r="I198" s="9">
        <v>0.70299999999999996</v>
      </c>
      <c r="J198" s="9">
        <f t="shared" si="7"/>
        <v>-0.12842706445412128</v>
      </c>
      <c r="K198" s="9">
        <f t="shared" si="8"/>
        <v>4.1000000000000036E-2</v>
      </c>
      <c r="L198" s="9">
        <v>0.28599999999999998</v>
      </c>
      <c r="M198" s="9">
        <v>2.9600000000000001E-2</v>
      </c>
      <c r="P198" s="9">
        <v>46.7</v>
      </c>
    </row>
    <row r="199" spans="1:18" ht="13.15" x14ac:dyDescent="0.4">
      <c r="A199" s="9">
        <v>391</v>
      </c>
      <c r="B199" s="5" t="s">
        <v>48</v>
      </c>
      <c r="C199" s="5">
        <v>8</v>
      </c>
      <c r="D199" s="9">
        <v>1</v>
      </c>
      <c r="E199" s="9">
        <v>1</v>
      </c>
      <c r="F199" s="9">
        <v>1</v>
      </c>
      <c r="G199" s="12" t="s">
        <v>35</v>
      </c>
      <c r="H199" s="9">
        <v>0.74399999999999999</v>
      </c>
      <c r="I199" s="9">
        <v>0.70699999999999996</v>
      </c>
      <c r="J199" s="9">
        <f t="shared" si="7"/>
        <v>-0.12842706445412128</v>
      </c>
      <c r="K199" s="9">
        <f t="shared" si="8"/>
        <v>3.7000000000000033E-2</v>
      </c>
      <c r="L199" s="9">
        <v>0.32400000000000001</v>
      </c>
      <c r="M199" s="9">
        <v>2.86E-2</v>
      </c>
      <c r="P199" s="9">
        <v>29.9</v>
      </c>
    </row>
    <row r="200" spans="1:18" ht="13.15" x14ac:dyDescent="0.4">
      <c r="A200" s="9">
        <v>416</v>
      </c>
      <c r="B200" s="5" t="s">
        <v>48</v>
      </c>
      <c r="C200" s="5">
        <v>8</v>
      </c>
      <c r="D200" s="9">
        <v>5</v>
      </c>
      <c r="E200" s="9">
        <v>1</v>
      </c>
      <c r="F200" s="9">
        <v>2</v>
      </c>
      <c r="G200" s="12" t="s">
        <v>35</v>
      </c>
      <c r="H200" s="9">
        <v>0.74399999999999999</v>
      </c>
      <c r="I200" s="9">
        <v>0.73299999999999998</v>
      </c>
      <c r="J200" s="9">
        <f t="shared" si="7"/>
        <v>-0.12842706445412128</v>
      </c>
      <c r="K200" s="9">
        <f t="shared" si="8"/>
        <v>1.100000000000001E-2</v>
      </c>
      <c r="L200" s="9">
        <v>0.24399999999999999</v>
      </c>
      <c r="M200" s="9">
        <v>2.8299999999999999E-2</v>
      </c>
      <c r="P200" s="9">
        <v>43.8</v>
      </c>
    </row>
    <row r="201" spans="1:18" ht="13.15" x14ac:dyDescent="0.4">
      <c r="A201" s="9">
        <v>542</v>
      </c>
      <c r="B201" s="5" t="s">
        <v>47</v>
      </c>
      <c r="C201" s="9">
        <v>13</v>
      </c>
      <c r="D201" s="9">
        <v>1</v>
      </c>
      <c r="E201" s="9">
        <v>1</v>
      </c>
      <c r="F201" s="9">
        <v>2</v>
      </c>
      <c r="G201" s="12" t="s">
        <v>35</v>
      </c>
      <c r="H201" s="9">
        <v>0.74399999999999999</v>
      </c>
      <c r="I201" s="9">
        <v>0.746</v>
      </c>
      <c r="J201" s="9">
        <f t="shared" si="7"/>
        <v>-0.12842706445412128</v>
      </c>
      <c r="K201" s="9">
        <f t="shared" si="8"/>
        <v>-2.0000000000000018E-3</v>
      </c>
      <c r="L201" s="9">
        <v>0.33800000000000002</v>
      </c>
      <c r="M201" s="9">
        <v>4.3400000000000001E-2</v>
      </c>
      <c r="P201" s="9">
        <v>46.7</v>
      </c>
    </row>
    <row r="202" spans="1:18" ht="13.15" x14ac:dyDescent="0.4">
      <c r="A202" s="9">
        <v>404</v>
      </c>
      <c r="B202" s="5" t="s">
        <v>48</v>
      </c>
      <c r="C202" s="5">
        <v>8</v>
      </c>
      <c r="D202" s="9">
        <v>3</v>
      </c>
      <c r="E202" s="9">
        <v>1</v>
      </c>
      <c r="F202" s="9">
        <v>2</v>
      </c>
      <c r="G202" s="12" t="s">
        <v>35</v>
      </c>
      <c r="H202" s="9">
        <v>0.74199999999999999</v>
      </c>
      <c r="I202" s="9">
        <v>0.69399999999999995</v>
      </c>
      <c r="J202" s="9">
        <f t="shared" si="7"/>
        <v>-0.12959609472097292</v>
      </c>
      <c r="K202" s="9">
        <f t="shared" si="8"/>
        <v>4.8000000000000043E-2</v>
      </c>
      <c r="L202" s="9">
        <v>0.247</v>
      </c>
      <c r="M202" s="9">
        <v>2.9899999999999999E-2</v>
      </c>
      <c r="P202" s="9">
        <v>32.200000000000003</v>
      </c>
    </row>
    <row r="203" spans="1:18" ht="13.15" x14ac:dyDescent="0.4">
      <c r="A203" s="9">
        <v>256</v>
      </c>
      <c r="B203" s="5" t="s">
        <v>26</v>
      </c>
      <c r="C203" s="5">
        <v>5</v>
      </c>
      <c r="D203" s="9">
        <v>3</v>
      </c>
      <c r="E203" s="9">
        <v>2</v>
      </c>
      <c r="F203" s="9">
        <v>2</v>
      </c>
      <c r="G203" s="12" t="s">
        <v>44</v>
      </c>
      <c r="H203" s="9">
        <v>0.74099999999999999</v>
      </c>
      <c r="I203" s="9">
        <v>0.70799999999999996</v>
      </c>
      <c r="J203" s="9">
        <f t="shared" si="7"/>
        <v>-0.13018179202067184</v>
      </c>
      <c r="K203" s="9">
        <f t="shared" si="8"/>
        <v>3.3000000000000029E-2</v>
      </c>
      <c r="L203" s="9">
        <v>0.16800000000000001</v>
      </c>
      <c r="M203" s="9">
        <v>2.1000000000000001E-2</v>
      </c>
      <c r="P203" s="9">
        <v>34.200000000000003</v>
      </c>
    </row>
    <row r="204" spans="1:18" ht="13.15" x14ac:dyDescent="0.4">
      <c r="A204" s="9">
        <v>394</v>
      </c>
      <c r="B204" s="5" t="s">
        <v>48</v>
      </c>
      <c r="C204" s="5">
        <v>8</v>
      </c>
      <c r="D204" s="9">
        <v>1</v>
      </c>
      <c r="E204" s="9">
        <v>2</v>
      </c>
      <c r="F204" s="9">
        <v>2</v>
      </c>
      <c r="G204" s="12" t="s">
        <v>44</v>
      </c>
      <c r="H204" s="9">
        <v>0.74099999999999999</v>
      </c>
      <c r="I204" s="9">
        <v>0.71699999999999997</v>
      </c>
      <c r="J204" s="9">
        <f t="shared" si="7"/>
        <v>-0.13018179202067184</v>
      </c>
      <c r="K204" s="9">
        <f t="shared" si="8"/>
        <v>2.4000000000000021E-2</v>
      </c>
      <c r="L204" s="9">
        <v>0.438</v>
      </c>
      <c r="M204" s="9">
        <v>2.75E-2</v>
      </c>
      <c r="P204" s="9">
        <v>33.799999999999997</v>
      </c>
    </row>
    <row r="205" spans="1:18" ht="13.15" x14ac:dyDescent="0.4">
      <c r="A205" s="9">
        <v>418</v>
      </c>
      <c r="B205" s="5" t="s">
        <v>48</v>
      </c>
      <c r="C205" s="5">
        <v>8</v>
      </c>
      <c r="D205" s="9">
        <v>5</v>
      </c>
      <c r="E205" s="9">
        <v>2</v>
      </c>
      <c r="F205" s="9">
        <v>2</v>
      </c>
      <c r="G205" s="12" t="s">
        <v>44</v>
      </c>
      <c r="H205" s="9">
        <v>0.74099999999999999</v>
      </c>
      <c r="I205" s="9">
        <v>0.72699999999999998</v>
      </c>
      <c r="J205" s="9">
        <f t="shared" si="7"/>
        <v>-0.13018179202067184</v>
      </c>
      <c r="K205" s="9">
        <f t="shared" si="8"/>
        <v>1.4000000000000012E-2</v>
      </c>
      <c r="L205" s="9">
        <v>0.28899999999999998</v>
      </c>
      <c r="M205" s="9">
        <v>2.6599999999999999E-2</v>
      </c>
      <c r="P205" s="9">
        <v>43.5</v>
      </c>
    </row>
    <row r="206" spans="1:18" ht="13.15" x14ac:dyDescent="0.4">
      <c r="A206" s="9">
        <v>6</v>
      </c>
      <c r="B206" s="5" t="s">
        <v>4</v>
      </c>
      <c r="C206" s="5">
        <v>1</v>
      </c>
      <c r="D206" s="9">
        <v>1</v>
      </c>
      <c r="E206" s="9">
        <v>3</v>
      </c>
      <c r="F206" s="9">
        <v>2</v>
      </c>
      <c r="G206" s="12" t="s">
        <v>45</v>
      </c>
      <c r="H206" s="9">
        <v>0.74</v>
      </c>
      <c r="I206" s="9">
        <v>0.69099999999999995</v>
      </c>
      <c r="J206" s="9">
        <f t="shared" si="7"/>
        <v>-0.13076828026902379</v>
      </c>
      <c r="K206" s="9">
        <f t="shared" si="8"/>
        <v>4.9000000000000044E-2</v>
      </c>
      <c r="L206" s="9">
        <v>0.33800000000000002</v>
      </c>
      <c r="M206" s="9">
        <v>2.8299999999999999E-2</v>
      </c>
      <c r="P206" s="9">
        <v>40.4</v>
      </c>
      <c r="Q206" s="9">
        <v>1</v>
      </c>
      <c r="R206" s="9">
        <v>0.48330000000000001</v>
      </c>
    </row>
    <row r="207" spans="1:18" ht="13.15" x14ac:dyDescent="0.4">
      <c r="A207" s="9">
        <v>255</v>
      </c>
      <c r="B207" s="5" t="s">
        <v>26</v>
      </c>
      <c r="C207" s="5">
        <v>5</v>
      </c>
      <c r="D207" s="9">
        <v>3</v>
      </c>
      <c r="E207" s="9">
        <v>2</v>
      </c>
      <c r="F207" s="9">
        <v>1</v>
      </c>
      <c r="G207" s="12" t="s">
        <v>44</v>
      </c>
      <c r="H207" s="9">
        <v>0.74</v>
      </c>
      <c r="I207" s="9">
        <v>0.69199999999999995</v>
      </c>
      <c r="J207" s="9">
        <f t="shared" si="7"/>
        <v>-0.13076828026902379</v>
      </c>
      <c r="K207" s="9">
        <f t="shared" si="8"/>
        <v>4.8000000000000043E-2</v>
      </c>
      <c r="L207" s="9">
        <v>0.187</v>
      </c>
      <c r="M207" s="9">
        <v>2.1000000000000001E-2</v>
      </c>
      <c r="P207" s="9">
        <v>35</v>
      </c>
    </row>
    <row r="208" spans="1:18" ht="13.15" x14ac:dyDescent="0.4">
      <c r="A208" s="9">
        <v>452</v>
      </c>
      <c r="B208" s="5" t="s">
        <v>46</v>
      </c>
      <c r="C208" s="5">
        <v>10</v>
      </c>
      <c r="D208" s="9">
        <v>1</v>
      </c>
      <c r="E208" s="9">
        <v>1</v>
      </c>
      <c r="F208" s="9">
        <v>2</v>
      </c>
      <c r="G208" s="12" t="s">
        <v>35</v>
      </c>
      <c r="H208" s="9">
        <v>0.73899999999999999</v>
      </c>
      <c r="I208" s="9">
        <v>0.65600000000000003</v>
      </c>
      <c r="J208" s="9">
        <f t="shared" si="7"/>
        <v>-0.13135556160517425</v>
      </c>
      <c r="K208" s="9">
        <f t="shared" si="8"/>
        <v>8.2999999999999963E-2</v>
      </c>
      <c r="L208" s="9">
        <v>0.23799999999999999</v>
      </c>
      <c r="M208" s="9">
        <v>1.84E-2</v>
      </c>
      <c r="P208" s="9">
        <v>34.5</v>
      </c>
    </row>
    <row r="209" spans="1:16" ht="13.15" x14ac:dyDescent="0.4">
      <c r="A209" s="9">
        <v>451</v>
      </c>
      <c r="B209" s="5" t="s">
        <v>46</v>
      </c>
      <c r="C209" s="5">
        <v>10</v>
      </c>
      <c r="D209" s="9">
        <v>1</v>
      </c>
      <c r="E209" s="9">
        <v>1</v>
      </c>
      <c r="F209" s="9">
        <v>1</v>
      </c>
      <c r="G209" s="12" t="s">
        <v>35</v>
      </c>
      <c r="H209" s="9">
        <v>0.73799999999999999</v>
      </c>
      <c r="I209" s="9">
        <v>0.629</v>
      </c>
      <c r="J209" s="9">
        <f t="shared" si="7"/>
        <v>-0.13194363817695842</v>
      </c>
      <c r="K209" s="9">
        <f t="shared" si="8"/>
        <v>0.10899999999999999</v>
      </c>
      <c r="L209" s="9">
        <v>0.22600000000000001</v>
      </c>
      <c r="M209" s="9">
        <v>1.7600000000000001E-2</v>
      </c>
      <c r="P209" s="9">
        <v>34.5</v>
      </c>
    </row>
    <row r="210" spans="1:16" ht="13.15" x14ac:dyDescent="0.4">
      <c r="A210" s="9">
        <v>453</v>
      </c>
      <c r="B210" s="5" t="s">
        <v>46</v>
      </c>
      <c r="C210" s="5">
        <v>10</v>
      </c>
      <c r="D210" s="9">
        <v>1</v>
      </c>
      <c r="E210" s="9">
        <v>2</v>
      </c>
      <c r="F210" s="9">
        <v>1</v>
      </c>
      <c r="G210" s="12" t="s">
        <v>44</v>
      </c>
      <c r="H210" s="9">
        <v>0.73799999999999999</v>
      </c>
      <c r="I210" s="9">
        <v>0.41399999999999998</v>
      </c>
      <c r="J210" s="9">
        <f t="shared" si="7"/>
        <v>-0.13194363817695842</v>
      </c>
      <c r="K210" s="9">
        <f t="shared" si="8"/>
        <v>0.32400000000000001</v>
      </c>
      <c r="L210" s="9">
        <v>0.23799999999999999</v>
      </c>
      <c r="M210" s="9">
        <v>1.8200000000000001E-2</v>
      </c>
      <c r="P210" s="9">
        <v>34.5</v>
      </c>
    </row>
    <row r="211" spans="1:16" ht="13.15" x14ac:dyDescent="0.4">
      <c r="A211" s="9">
        <v>570</v>
      </c>
      <c r="B211" s="5" t="s">
        <v>47</v>
      </c>
      <c r="C211" s="9">
        <v>13</v>
      </c>
      <c r="D211" s="9">
        <v>5</v>
      </c>
      <c r="E211" s="9">
        <v>3</v>
      </c>
      <c r="F211" s="9">
        <v>2</v>
      </c>
      <c r="G211" s="12" t="s">
        <v>45</v>
      </c>
      <c r="H211" s="9">
        <v>0.73799999999999999</v>
      </c>
      <c r="I211" s="9">
        <v>0.58899999999999997</v>
      </c>
      <c r="J211" s="9">
        <f t="shared" si="7"/>
        <v>-0.13194363817695842</v>
      </c>
      <c r="K211" s="9">
        <f t="shared" si="8"/>
        <v>0.14900000000000002</v>
      </c>
      <c r="L211" s="9">
        <v>0.33900000000000002</v>
      </c>
      <c r="M211" s="9">
        <v>4.0599999999999997E-2</v>
      </c>
      <c r="P211" s="9">
        <v>63.2</v>
      </c>
    </row>
    <row r="212" spans="1:16" ht="13.15" x14ac:dyDescent="0.4">
      <c r="A212" s="9">
        <v>22</v>
      </c>
      <c r="B212" s="5" t="s">
        <v>4</v>
      </c>
      <c r="C212" s="5">
        <v>1</v>
      </c>
      <c r="D212" s="9">
        <v>4</v>
      </c>
      <c r="E212" s="9">
        <v>2</v>
      </c>
      <c r="F212" s="9">
        <v>2</v>
      </c>
      <c r="G212" s="12" t="s">
        <v>44</v>
      </c>
      <c r="H212" s="9">
        <v>0.73699999999999999</v>
      </c>
      <c r="I212" s="9">
        <v>0.69399999999999995</v>
      </c>
      <c r="J212" s="9">
        <f t="shared" si="7"/>
        <v>-0.13253251214094852</v>
      </c>
      <c r="K212" s="9">
        <f t="shared" si="8"/>
        <v>4.3000000000000038E-2</v>
      </c>
      <c r="L212" s="9">
        <v>0.45700000000000002</v>
      </c>
      <c r="M212" s="9">
        <v>3.0099999999999998E-2</v>
      </c>
      <c r="P212" s="9">
        <v>52.3</v>
      </c>
    </row>
    <row r="213" spans="1:16" ht="13.15" x14ac:dyDescent="0.4">
      <c r="A213" s="9">
        <v>244</v>
      </c>
      <c r="B213" s="5" t="s">
        <v>26</v>
      </c>
      <c r="C213" s="5">
        <v>5</v>
      </c>
      <c r="D213" s="9">
        <v>1</v>
      </c>
      <c r="E213" s="9">
        <v>2</v>
      </c>
      <c r="F213" s="9">
        <v>2</v>
      </c>
      <c r="G213" s="12" t="s">
        <v>44</v>
      </c>
      <c r="H213" s="9">
        <v>0.73699999999999999</v>
      </c>
      <c r="I213" s="9">
        <v>0.72499999999999998</v>
      </c>
      <c r="J213" s="9">
        <f t="shared" si="7"/>
        <v>-0.13253251214094852</v>
      </c>
      <c r="K213" s="9">
        <f t="shared" si="8"/>
        <v>1.2000000000000011E-2</v>
      </c>
      <c r="L213" s="9">
        <v>0.27500000000000002</v>
      </c>
      <c r="M213" s="9">
        <v>2.2700000000000001E-2</v>
      </c>
      <c r="P213" s="9">
        <v>29.4</v>
      </c>
    </row>
    <row r="214" spans="1:16" ht="13.15" x14ac:dyDescent="0.4">
      <c r="A214" s="9">
        <v>420</v>
      </c>
      <c r="B214" s="5" t="s">
        <v>48</v>
      </c>
      <c r="C214" s="5">
        <v>8</v>
      </c>
      <c r="D214" s="9">
        <v>5</v>
      </c>
      <c r="E214" s="9">
        <v>3</v>
      </c>
      <c r="F214" s="9">
        <v>2</v>
      </c>
      <c r="G214" s="12" t="s">
        <v>45</v>
      </c>
      <c r="H214" s="9">
        <v>0.73699999999999999</v>
      </c>
      <c r="I214" s="9">
        <v>0.72499999999999998</v>
      </c>
      <c r="J214" s="9">
        <f t="shared" si="7"/>
        <v>-0.13253251214094852</v>
      </c>
      <c r="K214" s="9">
        <f t="shared" si="8"/>
        <v>1.2000000000000011E-2</v>
      </c>
      <c r="L214" s="9">
        <v>0.34</v>
      </c>
      <c r="M214" s="9">
        <v>3.0200000000000001E-2</v>
      </c>
      <c r="P214" s="9">
        <v>25.6</v>
      </c>
    </row>
    <row r="215" spans="1:16" ht="13.15" x14ac:dyDescent="0.4">
      <c r="A215" s="9">
        <v>400</v>
      </c>
      <c r="B215" s="5" t="s">
        <v>48</v>
      </c>
      <c r="C215" s="5">
        <v>8</v>
      </c>
      <c r="D215" s="9">
        <v>2</v>
      </c>
      <c r="E215" s="9">
        <v>2</v>
      </c>
      <c r="F215" s="9">
        <v>2</v>
      </c>
      <c r="G215" s="12" t="s">
        <v>44</v>
      </c>
      <c r="H215" s="9">
        <v>0.73599999999999999</v>
      </c>
      <c r="I215" s="9">
        <v>0.71899999999999997</v>
      </c>
      <c r="J215" s="9">
        <f t="shared" si="7"/>
        <v>-0.13312218566250114</v>
      </c>
      <c r="K215" s="9">
        <f t="shared" si="8"/>
        <v>1.7000000000000015E-2</v>
      </c>
      <c r="L215" s="9">
        <v>0.25800000000000001</v>
      </c>
      <c r="M215" s="9">
        <v>2.2599999999999999E-2</v>
      </c>
      <c r="P215" s="9">
        <v>44.4</v>
      </c>
    </row>
    <row r="216" spans="1:16" ht="13.15" x14ac:dyDescent="0.4">
      <c r="A216" s="9">
        <v>449</v>
      </c>
      <c r="B216" s="5" t="s">
        <v>39</v>
      </c>
      <c r="C216" s="5">
        <v>9</v>
      </c>
      <c r="D216" s="9">
        <v>5</v>
      </c>
      <c r="E216" s="9">
        <v>3</v>
      </c>
      <c r="F216" s="9">
        <v>1</v>
      </c>
      <c r="G216" s="12" t="s">
        <v>45</v>
      </c>
      <c r="H216" s="9">
        <v>0.73599999999999999</v>
      </c>
      <c r="I216" s="9">
        <v>0.55900000000000005</v>
      </c>
      <c r="J216" s="9">
        <f t="shared" si="7"/>
        <v>-0.13312218566250114</v>
      </c>
      <c r="K216" s="9">
        <f t="shared" si="8"/>
        <v>0.17699999999999994</v>
      </c>
      <c r="L216" s="9">
        <v>0.29299999999999998</v>
      </c>
      <c r="M216" s="9">
        <v>3.3099999999999997E-2</v>
      </c>
      <c r="P216" s="9">
        <v>55.8</v>
      </c>
    </row>
    <row r="217" spans="1:16" ht="13.15" x14ac:dyDescent="0.4">
      <c r="A217" s="9">
        <v>407</v>
      </c>
      <c r="B217" s="5" t="s">
        <v>48</v>
      </c>
      <c r="C217" s="5">
        <v>8</v>
      </c>
      <c r="D217" s="9">
        <v>3</v>
      </c>
      <c r="E217" s="9">
        <v>3</v>
      </c>
      <c r="F217" s="9">
        <v>1</v>
      </c>
      <c r="G217" s="12" t="s">
        <v>45</v>
      </c>
      <c r="H217" s="9">
        <v>0.73499999999999999</v>
      </c>
      <c r="I217" s="9">
        <v>0.72</v>
      </c>
      <c r="J217" s="9">
        <f t="shared" si="7"/>
        <v>-0.13371266091580508</v>
      </c>
      <c r="K217" s="9">
        <f t="shared" si="8"/>
        <v>1.5000000000000013E-2</v>
      </c>
      <c r="L217" s="9">
        <v>0.26300000000000001</v>
      </c>
      <c r="M217" s="9">
        <v>3.1E-2</v>
      </c>
      <c r="P217" s="9">
        <v>29.9</v>
      </c>
    </row>
    <row r="218" spans="1:16" ht="13.15" x14ac:dyDescent="0.4">
      <c r="A218" s="9">
        <v>258</v>
      </c>
      <c r="B218" s="5" t="s">
        <v>26</v>
      </c>
      <c r="C218" s="5">
        <v>5</v>
      </c>
      <c r="D218" s="9">
        <v>3</v>
      </c>
      <c r="E218" s="9">
        <v>3</v>
      </c>
      <c r="F218" s="9">
        <v>2</v>
      </c>
      <c r="G218" s="12" t="s">
        <v>45</v>
      </c>
      <c r="H218" s="9">
        <v>0.73399999999999999</v>
      </c>
      <c r="I218" s="9">
        <v>0.68100000000000005</v>
      </c>
      <c r="J218" s="9">
        <f t="shared" si="7"/>
        <v>-0.13430394008392946</v>
      </c>
      <c r="K218" s="9">
        <f t="shared" si="8"/>
        <v>5.2999999999999936E-2</v>
      </c>
      <c r="L218" s="9">
        <v>0.30099999999999999</v>
      </c>
      <c r="M218" s="9">
        <v>2.18E-2</v>
      </c>
      <c r="P218" s="9">
        <v>35.4</v>
      </c>
    </row>
    <row r="219" spans="1:16" ht="13.15" x14ac:dyDescent="0.4">
      <c r="A219" s="9">
        <v>476</v>
      </c>
      <c r="B219" s="5" t="s">
        <v>46</v>
      </c>
      <c r="C219" s="5">
        <v>10</v>
      </c>
      <c r="D219" s="9">
        <v>5</v>
      </c>
      <c r="E219" s="9">
        <v>1</v>
      </c>
      <c r="F219" s="9">
        <v>2</v>
      </c>
      <c r="G219" s="12" t="s">
        <v>35</v>
      </c>
      <c r="H219" s="9">
        <v>0.73399999999999999</v>
      </c>
      <c r="I219" s="9">
        <v>0.64500000000000002</v>
      </c>
      <c r="J219" s="9">
        <f t="shared" si="7"/>
        <v>-0.13430394008392946</v>
      </c>
      <c r="K219" s="9">
        <f t="shared" si="8"/>
        <v>8.8999999999999968E-2</v>
      </c>
      <c r="L219" s="9">
        <v>0.28299999999999997</v>
      </c>
      <c r="M219" s="9">
        <v>1.9199999999999998E-2</v>
      </c>
      <c r="P219" s="9">
        <v>34.6</v>
      </c>
    </row>
    <row r="220" spans="1:16" ht="13.15" x14ac:dyDescent="0.4">
      <c r="A220" s="9">
        <v>266</v>
      </c>
      <c r="B220" s="5" t="s">
        <v>26</v>
      </c>
      <c r="C220" s="5">
        <v>5</v>
      </c>
      <c r="D220" s="9">
        <v>5</v>
      </c>
      <c r="E220" s="9">
        <v>1</v>
      </c>
      <c r="F220" s="9">
        <v>2</v>
      </c>
      <c r="G220" s="12" t="s">
        <v>35</v>
      </c>
      <c r="H220" s="9">
        <v>0.73299999999999998</v>
      </c>
      <c r="I220" s="9">
        <v>0.65500000000000003</v>
      </c>
      <c r="J220" s="9">
        <f t="shared" si="7"/>
        <v>-0.13489602535887205</v>
      </c>
      <c r="K220" s="9">
        <f t="shared" si="8"/>
        <v>7.7999999999999958E-2</v>
      </c>
      <c r="L220" s="9">
        <v>0.2</v>
      </c>
      <c r="M220" s="9">
        <v>2.29E-2</v>
      </c>
      <c r="P220" s="9">
        <v>29.6</v>
      </c>
    </row>
    <row r="221" spans="1:16" ht="13.15" x14ac:dyDescent="0.4">
      <c r="A221" s="9">
        <v>406</v>
      </c>
      <c r="B221" s="5" t="s">
        <v>48</v>
      </c>
      <c r="C221" s="5">
        <v>8</v>
      </c>
      <c r="D221" s="9">
        <v>3</v>
      </c>
      <c r="E221" s="9">
        <v>2</v>
      </c>
      <c r="F221" s="9">
        <v>2</v>
      </c>
      <c r="G221" s="12" t="s">
        <v>44</v>
      </c>
      <c r="H221" s="9">
        <v>0.73299999999999998</v>
      </c>
      <c r="I221" s="9">
        <v>0.69799999999999995</v>
      </c>
      <c r="J221" s="9">
        <f t="shared" si="7"/>
        <v>-0.13489602535887205</v>
      </c>
      <c r="K221" s="9">
        <f t="shared" si="8"/>
        <v>3.5000000000000031E-2</v>
      </c>
      <c r="L221" s="9">
        <v>0.23599999999999999</v>
      </c>
      <c r="M221" s="9">
        <v>2.69E-2</v>
      </c>
      <c r="P221" s="9">
        <v>29.9</v>
      </c>
    </row>
    <row r="222" spans="1:16" ht="13.15" x14ac:dyDescent="0.4">
      <c r="A222" s="9">
        <v>544</v>
      </c>
      <c r="B222" s="5" t="s">
        <v>47</v>
      </c>
      <c r="C222" s="9">
        <v>13</v>
      </c>
      <c r="D222" s="9">
        <v>1</v>
      </c>
      <c r="E222" s="9">
        <v>2</v>
      </c>
      <c r="F222" s="9">
        <v>2</v>
      </c>
      <c r="G222" s="12" t="s">
        <v>44</v>
      </c>
      <c r="H222" s="9">
        <v>0.73099999999999998</v>
      </c>
      <c r="I222" s="9">
        <v>0.77</v>
      </c>
      <c r="J222" s="9">
        <f t="shared" si="7"/>
        <v>-0.13608262304213956</v>
      </c>
      <c r="K222" s="9">
        <f t="shared" si="8"/>
        <v>-3.9000000000000035E-2</v>
      </c>
      <c r="L222" s="9">
        <v>0.33700000000000002</v>
      </c>
      <c r="M222" s="9">
        <v>4.1099999999999998E-2</v>
      </c>
      <c r="P222" s="9">
        <v>49.7</v>
      </c>
    </row>
    <row r="223" spans="1:16" ht="13.15" x14ac:dyDescent="0.4">
      <c r="A223" s="9">
        <v>268</v>
      </c>
      <c r="B223" s="5" t="s">
        <v>26</v>
      </c>
      <c r="C223" s="5">
        <v>5</v>
      </c>
      <c r="D223" s="9">
        <v>5</v>
      </c>
      <c r="E223" s="9">
        <v>2</v>
      </c>
      <c r="F223" s="9">
        <v>2</v>
      </c>
      <c r="G223" s="12" t="s">
        <v>44</v>
      </c>
      <c r="H223" s="9">
        <v>0.73</v>
      </c>
      <c r="I223" s="9">
        <v>0.65200000000000002</v>
      </c>
      <c r="J223" s="9">
        <f t="shared" si="7"/>
        <v>-0.13667713987954408</v>
      </c>
      <c r="K223" s="9">
        <f t="shared" si="8"/>
        <v>7.7999999999999958E-2</v>
      </c>
      <c r="L223" s="9">
        <v>0.20100000000000001</v>
      </c>
      <c r="M223" s="9">
        <v>2.1299999999999999E-2</v>
      </c>
      <c r="P223" s="9">
        <v>33.9</v>
      </c>
    </row>
    <row r="224" spans="1:16" ht="13.15" x14ac:dyDescent="0.4">
      <c r="A224" s="9">
        <v>408</v>
      </c>
      <c r="B224" s="5" t="s">
        <v>48</v>
      </c>
      <c r="C224" s="5">
        <v>8</v>
      </c>
      <c r="D224" s="9">
        <v>3</v>
      </c>
      <c r="E224" s="9">
        <v>3</v>
      </c>
      <c r="F224" s="9">
        <v>2</v>
      </c>
      <c r="G224" s="12" t="s">
        <v>45</v>
      </c>
      <c r="H224" s="9">
        <v>0.73</v>
      </c>
      <c r="I224" s="9">
        <v>0.72299999999999998</v>
      </c>
      <c r="J224" s="9">
        <f t="shared" si="7"/>
        <v>-0.13667713987954408</v>
      </c>
      <c r="K224" s="9">
        <f t="shared" si="8"/>
        <v>7.0000000000000062E-3</v>
      </c>
      <c r="L224" s="9">
        <v>0.251</v>
      </c>
      <c r="M224" s="9">
        <v>3.0800000000000001E-2</v>
      </c>
      <c r="P224" s="9">
        <v>28.4</v>
      </c>
    </row>
    <row r="225" spans="1:18" ht="13.15" x14ac:dyDescent="0.4">
      <c r="A225" s="9">
        <v>566</v>
      </c>
      <c r="B225" s="5" t="s">
        <v>47</v>
      </c>
      <c r="C225" s="9">
        <v>13</v>
      </c>
      <c r="D225" s="9">
        <v>5</v>
      </c>
      <c r="E225" s="9">
        <v>1</v>
      </c>
      <c r="F225" s="9">
        <v>2</v>
      </c>
      <c r="G225" s="12" t="s">
        <v>35</v>
      </c>
      <c r="H225" s="9">
        <v>0.73</v>
      </c>
      <c r="I225" s="9">
        <v>0.73</v>
      </c>
      <c r="J225" s="9">
        <f t="shared" si="7"/>
        <v>-0.13667713987954408</v>
      </c>
      <c r="K225" s="9">
        <f t="shared" si="8"/>
        <v>0</v>
      </c>
      <c r="L225" s="9">
        <v>0.33700000000000002</v>
      </c>
      <c r="M225" s="9">
        <v>3.8800000000000001E-2</v>
      </c>
      <c r="P225" s="9">
        <v>44</v>
      </c>
    </row>
    <row r="226" spans="1:18" ht="13.15" x14ac:dyDescent="0.4">
      <c r="A226" s="9">
        <v>308</v>
      </c>
      <c r="B226" s="5" t="s">
        <v>32</v>
      </c>
      <c r="C226" s="5">
        <v>6</v>
      </c>
      <c r="D226" s="9">
        <v>2</v>
      </c>
      <c r="E226" s="9">
        <v>1</v>
      </c>
      <c r="F226" s="9">
        <v>2</v>
      </c>
      <c r="G226" s="12" t="s">
        <v>35</v>
      </c>
      <c r="H226" s="9">
        <v>0.72899999999999998</v>
      </c>
      <c r="I226" s="9">
        <v>0.68400000000000005</v>
      </c>
      <c r="J226" s="9">
        <f t="shared" si="7"/>
        <v>-0.13727247168202539</v>
      </c>
      <c r="K226" s="9">
        <f t="shared" si="8"/>
        <v>4.4999999999999929E-2</v>
      </c>
      <c r="L226" s="9">
        <v>0.27100000000000002</v>
      </c>
      <c r="M226" s="9">
        <v>2.87E-2</v>
      </c>
      <c r="P226" s="9">
        <v>36</v>
      </c>
    </row>
    <row r="227" spans="1:18" ht="13.15" x14ac:dyDescent="0.4">
      <c r="A227" s="9">
        <v>5</v>
      </c>
      <c r="B227" s="5" t="s">
        <v>4</v>
      </c>
      <c r="C227" s="5">
        <v>1</v>
      </c>
      <c r="D227" s="9">
        <v>1</v>
      </c>
      <c r="E227" s="9">
        <v>3</v>
      </c>
      <c r="F227" s="9">
        <v>1</v>
      </c>
      <c r="G227" s="12" t="s">
        <v>45</v>
      </c>
      <c r="H227" s="9">
        <v>0.72799999999999998</v>
      </c>
      <c r="I227" s="9">
        <v>0.68100000000000005</v>
      </c>
      <c r="J227" s="9">
        <f t="shared" si="7"/>
        <v>-0.13786862068696282</v>
      </c>
      <c r="K227" s="9">
        <f>H227-I227</f>
        <v>4.6999999999999931E-2</v>
      </c>
      <c r="L227" s="9">
        <v>0.378</v>
      </c>
      <c r="M227" s="9">
        <v>3.1199999999999999E-2</v>
      </c>
      <c r="P227" s="9">
        <v>39.5</v>
      </c>
      <c r="Q227" s="9">
        <v>1</v>
      </c>
      <c r="R227" s="9">
        <v>0.48330000000000001</v>
      </c>
    </row>
    <row r="228" spans="1:18" ht="13.15" x14ac:dyDescent="0.4">
      <c r="A228" s="9">
        <v>13</v>
      </c>
      <c r="B228" s="5" t="s">
        <v>4</v>
      </c>
      <c r="C228" s="5">
        <v>1</v>
      </c>
      <c r="D228" s="9">
        <v>3</v>
      </c>
      <c r="E228" s="9">
        <v>1</v>
      </c>
      <c r="F228" s="9">
        <v>1</v>
      </c>
      <c r="G228" s="12" t="s">
        <v>35</v>
      </c>
      <c r="H228" s="9">
        <v>0.72799999999999998</v>
      </c>
      <c r="I228" s="9">
        <v>0.71299999999999997</v>
      </c>
      <c r="J228" s="9">
        <f t="shared" si="7"/>
        <v>-0.13786862068696282</v>
      </c>
      <c r="K228" s="9">
        <f t="shared" ref="K228:K291" si="9">H228-I228</f>
        <v>1.5000000000000013E-2</v>
      </c>
      <c r="L228" s="9">
        <v>0.38</v>
      </c>
      <c r="M228" s="9">
        <v>3.4000000000000002E-2</v>
      </c>
      <c r="P228" s="9">
        <v>37.9</v>
      </c>
    </row>
    <row r="229" spans="1:18" ht="13.15" x14ac:dyDescent="0.4">
      <c r="A229" s="9">
        <v>269</v>
      </c>
      <c r="B229" s="5" t="s">
        <v>26</v>
      </c>
      <c r="C229" s="5">
        <v>5</v>
      </c>
      <c r="D229" s="9">
        <v>5</v>
      </c>
      <c r="E229" s="9">
        <v>3</v>
      </c>
      <c r="F229" s="9">
        <v>1</v>
      </c>
      <c r="G229" s="12" t="s">
        <v>45</v>
      </c>
      <c r="H229" s="9">
        <v>0.72799999999999998</v>
      </c>
      <c r="I229" s="9">
        <v>0.67500000000000004</v>
      </c>
      <c r="J229" s="9">
        <f t="shared" si="7"/>
        <v>-0.13786862068696282</v>
      </c>
      <c r="K229" s="9">
        <f t="shared" si="9"/>
        <v>5.2999999999999936E-2</v>
      </c>
      <c r="L229" s="9">
        <v>0.19800000000000001</v>
      </c>
      <c r="M229" s="9">
        <v>2.1100000000000001E-2</v>
      </c>
      <c r="P229" s="9">
        <v>37.5</v>
      </c>
    </row>
    <row r="230" spans="1:18" ht="13.15" x14ac:dyDescent="0.4">
      <c r="A230" s="9">
        <v>267</v>
      </c>
      <c r="B230" s="5" t="s">
        <v>26</v>
      </c>
      <c r="C230" s="5">
        <v>5</v>
      </c>
      <c r="D230" s="9">
        <v>5</v>
      </c>
      <c r="E230" s="9">
        <v>2</v>
      </c>
      <c r="F230" s="9">
        <v>1</v>
      </c>
      <c r="G230" s="12" t="s">
        <v>44</v>
      </c>
      <c r="H230" s="9">
        <v>0.72699999999999998</v>
      </c>
      <c r="I230" s="9">
        <v>0.65400000000000003</v>
      </c>
      <c r="J230" s="9">
        <f t="shared" si="7"/>
        <v>-0.13846558914096216</v>
      </c>
      <c r="K230" s="9">
        <f t="shared" si="9"/>
        <v>7.2999999999999954E-2</v>
      </c>
      <c r="L230" s="9">
        <v>0.191</v>
      </c>
      <c r="M230" s="9">
        <v>2.1999999999999999E-2</v>
      </c>
      <c r="P230" s="9">
        <v>33.200000000000003</v>
      </c>
    </row>
    <row r="231" spans="1:18" ht="13.15" x14ac:dyDescent="0.4">
      <c r="A231" s="9">
        <v>11</v>
      </c>
      <c r="B231" s="5" t="s">
        <v>4</v>
      </c>
      <c r="C231" s="5">
        <v>1</v>
      </c>
      <c r="D231" s="9">
        <v>2</v>
      </c>
      <c r="E231" s="9">
        <v>3</v>
      </c>
      <c r="F231" s="9">
        <v>1</v>
      </c>
      <c r="G231" s="12" t="s">
        <v>45</v>
      </c>
      <c r="H231" s="9">
        <v>0.72599999999999998</v>
      </c>
      <c r="I231" s="9">
        <v>0.68100000000000005</v>
      </c>
      <c r="J231" s="9">
        <f t="shared" si="7"/>
        <v>-0.13906337929990631</v>
      </c>
      <c r="K231" s="9">
        <f t="shared" si="9"/>
        <v>4.4999999999999929E-2</v>
      </c>
      <c r="L231" s="9">
        <v>0.36</v>
      </c>
      <c r="M231" s="9">
        <v>3.0300000000000001E-2</v>
      </c>
      <c r="P231" s="8">
        <v>32.5</v>
      </c>
    </row>
    <row r="232" spans="1:18" ht="13.15" x14ac:dyDescent="0.4">
      <c r="A232" s="9">
        <v>399</v>
      </c>
      <c r="B232" s="5" t="s">
        <v>48</v>
      </c>
      <c r="C232" s="5">
        <v>8</v>
      </c>
      <c r="D232" s="9">
        <v>2</v>
      </c>
      <c r="E232" s="9">
        <v>2</v>
      </c>
      <c r="F232" s="9">
        <v>1</v>
      </c>
      <c r="G232" s="12" t="s">
        <v>44</v>
      </c>
      <c r="H232" s="9">
        <v>0.72599999999999998</v>
      </c>
      <c r="I232" s="9">
        <v>0.72399999999999998</v>
      </c>
      <c r="J232" s="9">
        <f t="shared" si="7"/>
        <v>-0.13906337929990631</v>
      </c>
      <c r="K232" s="9">
        <f t="shared" si="9"/>
        <v>2.0000000000000018E-3</v>
      </c>
      <c r="L232" s="9">
        <v>0.23400000000000001</v>
      </c>
      <c r="M232" s="9">
        <v>2.4899999999999999E-2</v>
      </c>
      <c r="P232" s="9">
        <v>46.5</v>
      </c>
    </row>
    <row r="233" spans="1:18" ht="13.15" x14ac:dyDescent="0.4">
      <c r="A233" s="9">
        <v>415</v>
      </c>
      <c r="B233" s="5" t="s">
        <v>48</v>
      </c>
      <c r="C233" s="5">
        <v>8</v>
      </c>
      <c r="D233" s="9">
        <v>5</v>
      </c>
      <c r="E233" s="9">
        <v>1</v>
      </c>
      <c r="F233" s="9">
        <v>1</v>
      </c>
      <c r="G233" s="12" t="s">
        <v>35</v>
      </c>
      <c r="H233" s="9">
        <v>0.72499999999999998</v>
      </c>
      <c r="I233" s="9">
        <v>0.70499999999999996</v>
      </c>
      <c r="J233" s="9">
        <f t="shared" si="7"/>
        <v>-0.13966199342900631</v>
      </c>
      <c r="K233" s="9">
        <f t="shared" si="9"/>
        <v>2.0000000000000018E-2</v>
      </c>
      <c r="L233" s="9">
        <v>0.33200000000000002</v>
      </c>
      <c r="M233" s="9">
        <v>2.8299999999999999E-2</v>
      </c>
      <c r="P233" s="9">
        <v>38.799999999999997</v>
      </c>
    </row>
    <row r="234" spans="1:18" ht="13.15" x14ac:dyDescent="0.4">
      <c r="A234" s="9">
        <v>553</v>
      </c>
      <c r="B234" s="5" t="s">
        <v>47</v>
      </c>
      <c r="C234" s="9">
        <v>13</v>
      </c>
      <c r="D234" s="9">
        <v>3</v>
      </c>
      <c r="E234" s="9">
        <v>1</v>
      </c>
      <c r="F234" s="9">
        <v>1</v>
      </c>
      <c r="G234" s="12" t="s">
        <v>35</v>
      </c>
      <c r="H234" s="9">
        <v>0.72399999999999998</v>
      </c>
      <c r="I234" s="9">
        <v>0.72199999999999998</v>
      </c>
      <c r="J234" s="9">
        <f t="shared" si="7"/>
        <v>-0.14026143380285311</v>
      </c>
      <c r="K234" s="9">
        <f t="shared" si="9"/>
        <v>2.0000000000000018E-3</v>
      </c>
      <c r="L234" s="9">
        <v>0.40300000000000002</v>
      </c>
      <c r="M234" s="9">
        <v>4.8599999999999997E-2</v>
      </c>
      <c r="P234" s="9">
        <v>35.4</v>
      </c>
    </row>
    <row r="235" spans="1:18" ht="13.15" x14ac:dyDescent="0.4">
      <c r="A235" s="9">
        <v>558</v>
      </c>
      <c r="B235" s="5" t="s">
        <v>47</v>
      </c>
      <c r="C235" s="9">
        <v>13</v>
      </c>
      <c r="D235" s="9">
        <v>3</v>
      </c>
      <c r="E235" s="9">
        <v>3</v>
      </c>
      <c r="F235" s="9">
        <v>2</v>
      </c>
      <c r="G235" s="12" t="s">
        <v>45</v>
      </c>
      <c r="H235" s="9">
        <v>0.72199999999999998</v>
      </c>
      <c r="I235" s="9">
        <v>0.74199999999999999</v>
      </c>
      <c r="J235" s="9">
        <f t="shared" si="7"/>
        <v>-0.14146280243036088</v>
      </c>
      <c r="K235" s="9">
        <f t="shared" si="9"/>
        <v>-2.0000000000000018E-2</v>
      </c>
      <c r="L235" s="9">
        <v>0.41799999999999998</v>
      </c>
      <c r="M235" s="9">
        <v>4.7699999999999999E-2</v>
      </c>
      <c r="P235" s="9">
        <v>42</v>
      </c>
    </row>
    <row r="236" spans="1:18" ht="13.15" x14ac:dyDescent="0.4">
      <c r="A236" s="9">
        <v>503</v>
      </c>
      <c r="B236" s="5" t="s">
        <v>41</v>
      </c>
      <c r="C236" s="5">
        <v>11</v>
      </c>
      <c r="D236" s="9">
        <v>4</v>
      </c>
      <c r="E236" s="9">
        <v>3</v>
      </c>
      <c r="F236" s="9">
        <v>1</v>
      </c>
      <c r="G236" s="12" t="s">
        <v>45</v>
      </c>
      <c r="H236" s="9">
        <v>0.72099999999999997</v>
      </c>
      <c r="I236" s="9">
        <v>0.69</v>
      </c>
      <c r="J236" s="9">
        <f t="shared" si="7"/>
        <v>-0.14206473528057095</v>
      </c>
      <c r="K236" s="9">
        <f t="shared" si="9"/>
        <v>3.1000000000000028E-2</v>
      </c>
      <c r="L236" s="9">
        <v>0.22600000000000001</v>
      </c>
      <c r="M236" s="9">
        <v>2.1499999999999998E-2</v>
      </c>
      <c r="P236" s="9">
        <v>41.7</v>
      </c>
    </row>
    <row r="237" spans="1:18" ht="13.15" x14ac:dyDescent="0.4">
      <c r="A237" s="9">
        <v>414</v>
      </c>
      <c r="B237" s="5" t="s">
        <v>48</v>
      </c>
      <c r="C237" s="5">
        <v>8</v>
      </c>
      <c r="D237" s="9">
        <v>4</v>
      </c>
      <c r="E237" s="9">
        <v>3</v>
      </c>
      <c r="F237" s="9">
        <v>2</v>
      </c>
      <c r="G237" s="12" t="s">
        <v>45</v>
      </c>
      <c r="H237" s="9">
        <v>0.72</v>
      </c>
      <c r="I237" s="9">
        <v>0.69099999999999995</v>
      </c>
      <c r="J237" s="9">
        <f t="shared" si="7"/>
        <v>-0.14266750356873154</v>
      </c>
      <c r="K237" s="9">
        <f t="shared" si="9"/>
        <v>2.9000000000000026E-2</v>
      </c>
      <c r="L237" s="9">
        <v>0.26200000000000001</v>
      </c>
      <c r="M237" s="9">
        <v>3.1600000000000003E-2</v>
      </c>
      <c r="P237" s="9">
        <v>32.200000000000003</v>
      </c>
    </row>
    <row r="238" spans="1:18" ht="13.15" x14ac:dyDescent="0.4">
      <c r="A238" s="9">
        <v>1</v>
      </c>
      <c r="B238" s="5" t="s">
        <v>4</v>
      </c>
      <c r="C238" s="5">
        <v>1</v>
      </c>
      <c r="D238" s="9">
        <v>1</v>
      </c>
      <c r="E238" s="9">
        <v>1</v>
      </c>
      <c r="F238" s="9">
        <v>1</v>
      </c>
      <c r="G238" s="12" t="s">
        <v>35</v>
      </c>
      <c r="H238" s="9">
        <v>0.71899999999999997</v>
      </c>
      <c r="I238" s="9">
        <v>0.70299999999999996</v>
      </c>
      <c r="J238" s="9">
        <f t="shared" si="7"/>
        <v>-0.14327110961711739</v>
      </c>
      <c r="K238" s="9">
        <f t="shared" si="9"/>
        <v>1.6000000000000014E-2</v>
      </c>
      <c r="L238" s="9">
        <v>0.35599999999999998</v>
      </c>
      <c r="M238" s="7">
        <v>3.0599999999999999E-2</v>
      </c>
      <c r="P238" s="9">
        <v>37.6</v>
      </c>
      <c r="Q238" s="5"/>
    </row>
    <row r="239" spans="1:18" ht="13.15" x14ac:dyDescent="0.4">
      <c r="A239" s="9">
        <v>474</v>
      </c>
      <c r="B239" s="5" t="s">
        <v>46</v>
      </c>
      <c r="C239" s="5">
        <v>10</v>
      </c>
      <c r="D239" s="9">
        <v>4</v>
      </c>
      <c r="E239" s="9">
        <v>3</v>
      </c>
      <c r="F239" s="9">
        <v>2</v>
      </c>
      <c r="G239" s="12" t="s">
        <v>45</v>
      </c>
      <c r="H239" s="9">
        <v>0.71899999999999997</v>
      </c>
      <c r="I239" s="9">
        <v>0.70499999999999996</v>
      </c>
      <c r="J239" s="9">
        <f t="shared" si="7"/>
        <v>-0.14327110961711739</v>
      </c>
      <c r="K239" s="9">
        <f t="shared" si="9"/>
        <v>1.4000000000000012E-2</v>
      </c>
      <c r="L239" s="9">
        <v>0.28100000000000003</v>
      </c>
      <c r="M239" s="9">
        <v>1.66E-2</v>
      </c>
      <c r="P239" s="9">
        <v>20.3</v>
      </c>
    </row>
    <row r="240" spans="1:18" ht="13.15" x14ac:dyDescent="0.4">
      <c r="A240" s="9">
        <v>402</v>
      </c>
      <c r="B240" s="5" t="s">
        <v>48</v>
      </c>
      <c r="C240" s="5">
        <v>8</v>
      </c>
      <c r="D240" s="9">
        <v>2</v>
      </c>
      <c r="E240" s="9">
        <v>3</v>
      </c>
      <c r="F240" s="9">
        <v>2</v>
      </c>
      <c r="G240" s="12" t="s">
        <v>45</v>
      </c>
      <c r="H240" s="9">
        <v>0.71799999999999997</v>
      </c>
      <c r="I240" s="9">
        <v>0.71299999999999997</v>
      </c>
      <c r="J240" s="9">
        <f t="shared" si="7"/>
        <v>-0.14387555575769967</v>
      </c>
      <c r="K240" s="9">
        <f t="shared" si="9"/>
        <v>5.0000000000000044E-3</v>
      </c>
      <c r="L240" s="9">
        <v>0.24</v>
      </c>
      <c r="M240" s="9">
        <v>2.5100000000000001E-2</v>
      </c>
      <c r="P240" s="9">
        <v>40.9</v>
      </c>
    </row>
    <row r="241" spans="1:18" ht="13.15" x14ac:dyDescent="0.4">
      <c r="A241" s="9">
        <v>395</v>
      </c>
      <c r="B241" s="5" t="s">
        <v>48</v>
      </c>
      <c r="C241" s="5">
        <v>8</v>
      </c>
      <c r="D241" s="9">
        <v>1</v>
      </c>
      <c r="E241" s="9">
        <v>3</v>
      </c>
      <c r="F241" s="9">
        <v>1</v>
      </c>
      <c r="G241" s="12" t="s">
        <v>45</v>
      </c>
      <c r="H241" s="9">
        <v>0.71699999999999997</v>
      </c>
      <c r="I241" s="9">
        <v>0.67100000000000004</v>
      </c>
      <c r="J241" s="9">
        <f t="shared" si="7"/>
        <v>-0.14448084433219988</v>
      </c>
      <c r="K241" s="9">
        <f t="shared" si="9"/>
        <v>4.599999999999993E-2</v>
      </c>
      <c r="L241" s="9">
        <v>0.26500000000000001</v>
      </c>
      <c r="M241" s="9">
        <v>2.9600000000000001E-2</v>
      </c>
      <c r="P241" s="9">
        <v>30.9</v>
      </c>
      <c r="Q241" s="9">
        <v>6</v>
      </c>
      <c r="R241" s="9">
        <v>1.5222</v>
      </c>
    </row>
    <row r="242" spans="1:18" ht="13.15" x14ac:dyDescent="0.4">
      <c r="A242" s="9">
        <v>475</v>
      </c>
      <c r="B242" s="5" t="s">
        <v>46</v>
      </c>
      <c r="C242" s="5">
        <v>10</v>
      </c>
      <c r="D242" s="9">
        <v>5</v>
      </c>
      <c r="E242" s="9">
        <v>1</v>
      </c>
      <c r="F242" s="9">
        <v>1</v>
      </c>
      <c r="G242" s="12" t="s">
        <v>35</v>
      </c>
      <c r="H242" s="9">
        <v>0.71699999999999997</v>
      </c>
      <c r="I242" s="9">
        <v>0.629</v>
      </c>
      <c r="J242" s="9">
        <f t="shared" si="7"/>
        <v>-0.14448084433219988</v>
      </c>
      <c r="K242" s="9">
        <f t="shared" si="9"/>
        <v>8.7999999999999967E-2</v>
      </c>
      <c r="L242" s="9">
        <v>0.28100000000000003</v>
      </c>
      <c r="M242" s="9">
        <v>1.9099999999999999E-2</v>
      </c>
      <c r="P242" s="9">
        <v>33.5</v>
      </c>
    </row>
    <row r="243" spans="1:18" ht="13.15" x14ac:dyDescent="0.4">
      <c r="A243" s="9">
        <v>246</v>
      </c>
      <c r="B243" s="5" t="s">
        <v>26</v>
      </c>
      <c r="C243" s="5">
        <v>5</v>
      </c>
      <c r="D243" s="9">
        <v>1</v>
      </c>
      <c r="E243" s="9">
        <v>3</v>
      </c>
      <c r="F243" s="9">
        <v>2</v>
      </c>
      <c r="G243" s="12" t="s">
        <v>45</v>
      </c>
      <c r="H243" s="9">
        <v>0.71599999999999997</v>
      </c>
      <c r="I243" s="9">
        <v>0.56200000000000006</v>
      </c>
      <c r="J243" s="9">
        <f t="shared" si="7"/>
        <v>-0.14508697769214446</v>
      </c>
      <c r="K243" s="9">
        <f t="shared" si="9"/>
        <v>0.15399999999999991</v>
      </c>
      <c r="L243" s="9">
        <v>0.20200000000000001</v>
      </c>
      <c r="M243" s="9">
        <v>2.3099999999999999E-2</v>
      </c>
      <c r="P243" s="9">
        <v>22.2</v>
      </c>
      <c r="Q243" s="9">
        <v>3</v>
      </c>
      <c r="R243" s="9">
        <v>1.3047</v>
      </c>
    </row>
    <row r="244" spans="1:18" ht="13.15" x14ac:dyDescent="0.4">
      <c r="A244" s="9">
        <v>458</v>
      </c>
      <c r="B244" s="5" t="s">
        <v>46</v>
      </c>
      <c r="C244" s="5">
        <v>10</v>
      </c>
      <c r="D244" s="9">
        <v>2</v>
      </c>
      <c r="E244" s="9">
        <v>1</v>
      </c>
      <c r="F244" s="9">
        <v>2</v>
      </c>
      <c r="G244" s="12" t="s">
        <v>35</v>
      </c>
      <c r="H244" s="9">
        <v>0.71599999999999997</v>
      </c>
      <c r="I244" s="9">
        <v>0.68799999999999994</v>
      </c>
      <c r="J244" s="9">
        <f t="shared" si="7"/>
        <v>-0.14508697769214446</v>
      </c>
      <c r="K244" s="9">
        <f t="shared" si="9"/>
        <v>2.8000000000000025E-2</v>
      </c>
      <c r="L244" s="9">
        <v>0.252</v>
      </c>
      <c r="M244" s="9">
        <v>1.7399999999999999E-2</v>
      </c>
      <c r="P244" s="9">
        <v>26.8</v>
      </c>
    </row>
    <row r="245" spans="1:18" ht="13.15" x14ac:dyDescent="0.4">
      <c r="A245" s="9">
        <v>463</v>
      </c>
      <c r="B245" s="5" t="s">
        <v>46</v>
      </c>
      <c r="C245" s="5">
        <v>10</v>
      </c>
      <c r="D245" s="9">
        <v>3</v>
      </c>
      <c r="E245" s="9">
        <v>1</v>
      </c>
      <c r="F245" s="9">
        <v>1</v>
      </c>
      <c r="G245" s="12" t="s">
        <v>35</v>
      </c>
      <c r="H245" s="9">
        <v>0.71599999999999997</v>
      </c>
      <c r="I245" s="9">
        <v>0.68799999999999994</v>
      </c>
      <c r="J245" s="9">
        <f t="shared" si="7"/>
        <v>-0.14508697769214446</v>
      </c>
      <c r="K245" s="9">
        <f t="shared" si="9"/>
        <v>2.8000000000000025E-2</v>
      </c>
      <c r="L245" s="9">
        <v>0.27600000000000002</v>
      </c>
      <c r="M245" s="9">
        <v>1.89E-2</v>
      </c>
      <c r="P245" s="9">
        <v>21.9</v>
      </c>
    </row>
    <row r="246" spans="1:18" ht="13.15" x14ac:dyDescent="0.4">
      <c r="A246" s="9">
        <v>473</v>
      </c>
      <c r="B246" s="5" t="s">
        <v>46</v>
      </c>
      <c r="C246" s="5">
        <v>10</v>
      </c>
      <c r="D246" s="9">
        <v>4</v>
      </c>
      <c r="E246" s="9">
        <v>3</v>
      </c>
      <c r="F246" s="9">
        <v>1</v>
      </c>
      <c r="G246" s="12" t="s">
        <v>45</v>
      </c>
      <c r="H246" s="9">
        <v>0.71599999999999997</v>
      </c>
      <c r="I246" s="9">
        <v>0.70699999999999996</v>
      </c>
      <c r="J246" s="9">
        <f t="shared" si="7"/>
        <v>-0.14508697769214446</v>
      </c>
      <c r="K246" s="9">
        <f t="shared" si="9"/>
        <v>9.000000000000008E-3</v>
      </c>
      <c r="L246" s="9">
        <v>0.30299999999999999</v>
      </c>
      <c r="M246" s="9">
        <v>1.8200000000000001E-2</v>
      </c>
      <c r="P246" s="9">
        <v>19.7</v>
      </c>
    </row>
    <row r="247" spans="1:18" ht="13.15" x14ac:dyDescent="0.4">
      <c r="A247" s="9">
        <v>311</v>
      </c>
      <c r="B247" s="5" t="s">
        <v>32</v>
      </c>
      <c r="C247" s="5">
        <v>6</v>
      </c>
      <c r="D247" s="9">
        <v>2</v>
      </c>
      <c r="E247" s="9">
        <v>3</v>
      </c>
      <c r="F247" s="9">
        <v>1</v>
      </c>
      <c r="G247" s="12" t="s">
        <v>45</v>
      </c>
      <c r="H247" s="9">
        <v>0.71499999999999997</v>
      </c>
      <c r="I247" s="9">
        <v>0.67300000000000004</v>
      </c>
      <c r="J247" s="9">
        <f t="shared" si="7"/>
        <v>-0.14569395819891939</v>
      </c>
      <c r="K247" s="9">
        <f t="shared" si="9"/>
        <v>4.1999999999999926E-2</v>
      </c>
      <c r="L247" s="9">
        <v>0.25600000000000001</v>
      </c>
      <c r="M247" s="9">
        <v>1.8800000000000001E-2</v>
      </c>
      <c r="P247" s="9">
        <v>36.6</v>
      </c>
    </row>
    <row r="248" spans="1:18" ht="13.15" x14ac:dyDescent="0.4">
      <c r="A248" s="9">
        <v>562</v>
      </c>
      <c r="B248" s="5" t="s">
        <v>47</v>
      </c>
      <c r="C248" s="9">
        <v>13</v>
      </c>
      <c r="D248" s="9">
        <v>4</v>
      </c>
      <c r="E248" s="9">
        <v>2</v>
      </c>
      <c r="F248" s="9">
        <v>2</v>
      </c>
      <c r="G248" s="12" t="s">
        <v>44</v>
      </c>
      <c r="H248" s="9">
        <v>0.71499999999999997</v>
      </c>
      <c r="I248" s="9">
        <v>0.752</v>
      </c>
      <c r="J248" s="9">
        <f t="shared" si="7"/>
        <v>-0.14569395819891939</v>
      </c>
      <c r="K248" s="9">
        <f t="shared" si="9"/>
        <v>-3.7000000000000033E-2</v>
      </c>
      <c r="L248" s="9">
        <v>0.34899999999999998</v>
      </c>
      <c r="M248" s="9">
        <v>3.9899999999999998E-2</v>
      </c>
      <c r="P248" s="9">
        <v>53.2</v>
      </c>
    </row>
    <row r="249" spans="1:18" ht="13.15" x14ac:dyDescent="0.4">
      <c r="A249" s="9">
        <v>270</v>
      </c>
      <c r="B249" s="5" t="s">
        <v>26</v>
      </c>
      <c r="C249" s="5">
        <v>5</v>
      </c>
      <c r="D249" s="9">
        <v>5</v>
      </c>
      <c r="E249" s="9">
        <v>3</v>
      </c>
      <c r="F249" s="9">
        <v>2</v>
      </c>
      <c r="G249" s="12" t="s">
        <v>45</v>
      </c>
      <c r="H249" s="9">
        <v>0.71299999999999997</v>
      </c>
      <c r="I249" s="9">
        <v>0.63</v>
      </c>
      <c r="J249" s="9">
        <f t="shared" si="7"/>
        <v>-0.14691047014813444</v>
      </c>
      <c r="K249" s="9">
        <f t="shared" si="9"/>
        <v>8.2999999999999963E-2</v>
      </c>
      <c r="L249" s="9">
        <v>0.21</v>
      </c>
      <c r="M249" s="9">
        <v>2.3300000000000001E-2</v>
      </c>
      <c r="P249" s="9">
        <v>36.5</v>
      </c>
    </row>
    <row r="250" spans="1:18" ht="13.15" x14ac:dyDescent="0.4">
      <c r="A250" s="9">
        <v>315</v>
      </c>
      <c r="B250" s="5" t="s">
        <v>32</v>
      </c>
      <c r="C250" s="5">
        <v>6</v>
      </c>
      <c r="D250" s="9">
        <v>3</v>
      </c>
      <c r="E250" s="9">
        <v>2</v>
      </c>
      <c r="F250" s="9">
        <v>1</v>
      </c>
      <c r="G250" s="12" t="s">
        <v>44</v>
      </c>
      <c r="H250" s="9">
        <v>0.71199999999999997</v>
      </c>
      <c r="I250" s="9">
        <v>0.66100000000000003</v>
      </c>
      <c r="J250" s="9">
        <f t="shared" si="7"/>
        <v>-0.14752000636314364</v>
      </c>
      <c r="K250" s="9">
        <f t="shared" si="9"/>
        <v>5.0999999999999934E-2</v>
      </c>
      <c r="L250" s="9">
        <v>0.30499999999999999</v>
      </c>
      <c r="M250" s="9">
        <v>3.32E-2</v>
      </c>
      <c r="P250" s="9">
        <v>40.200000000000003</v>
      </c>
    </row>
    <row r="251" spans="1:18" ht="13.15" x14ac:dyDescent="0.4">
      <c r="A251" s="9">
        <v>524</v>
      </c>
      <c r="B251" s="5" t="s">
        <v>43</v>
      </c>
      <c r="C251" s="5">
        <v>12</v>
      </c>
      <c r="D251" s="9">
        <v>3</v>
      </c>
      <c r="E251" s="9">
        <v>1</v>
      </c>
      <c r="F251" s="9">
        <v>2</v>
      </c>
      <c r="G251" s="12" t="s">
        <v>35</v>
      </c>
      <c r="H251" s="9">
        <v>0.71199999999999997</v>
      </c>
      <c r="I251" s="9">
        <v>0.68400000000000005</v>
      </c>
      <c r="J251" s="9">
        <f t="shared" si="7"/>
        <v>-0.14752000636314364</v>
      </c>
      <c r="K251" s="9">
        <f t="shared" si="9"/>
        <v>2.7999999999999914E-2</v>
      </c>
      <c r="L251" s="9">
        <v>0.252</v>
      </c>
      <c r="M251" s="9">
        <v>1.9699999999999999E-2</v>
      </c>
      <c r="P251" s="9">
        <v>25.8</v>
      </c>
    </row>
    <row r="252" spans="1:18" ht="13.15" x14ac:dyDescent="0.4">
      <c r="A252" s="9">
        <v>387</v>
      </c>
      <c r="B252" s="5" t="s">
        <v>36</v>
      </c>
      <c r="C252" s="5">
        <v>7</v>
      </c>
      <c r="D252" s="9">
        <v>5</v>
      </c>
      <c r="E252" s="9">
        <v>2</v>
      </c>
      <c r="F252" s="9">
        <v>1</v>
      </c>
      <c r="G252" s="12" t="s">
        <v>44</v>
      </c>
      <c r="H252" s="9">
        <v>0.71</v>
      </c>
      <c r="I252" s="9">
        <v>0.73</v>
      </c>
      <c r="J252" s="9">
        <f t="shared" si="7"/>
        <v>-0.14874165128092473</v>
      </c>
      <c r="K252" s="9">
        <f t="shared" si="9"/>
        <v>-2.0000000000000018E-2</v>
      </c>
      <c r="L252" s="9">
        <v>0.39900000000000002</v>
      </c>
      <c r="M252" s="9">
        <v>4.6600000000000003E-2</v>
      </c>
      <c r="P252" s="9">
        <v>48</v>
      </c>
    </row>
    <row r="253" spans="1:18" ht="13.15" x14ac:dyDescent="0.4">
      <c r="A253" s="9">
        <v>388</v>
      </c>
      <c r="B253" s="5" t="s">
        <v>36</v>
      </c>
      <c r="C253" s="5">
        <v>7</v>
      </c>
      <c r="D253" s="9">
        <v>5</v>
      </c>
      <c r="E253" s="9">
        <v>2</v>
      </c>
      <c r="F253" s="9">
        <v>2</v>
      </c>
      <c r="G253" s="12" t="s">
        <v>44</v>
      </c>
      <c r="H253" s="9">
        <v>0.71</v>
      </c>
      <c r="I253" s="9">
        <v>0.73199999999999998</v>
      </c>
      <c r="J253" s="9">
        <f t="shared" si="7"/>
        <v>-0.14874165128092473</v>
      </c>
      <c r="K253" s="9">
        <f t="shared" si="9"/>
        <v>-2.200000000000002E-2</v>
      </c>
      <c r="L253" s="9">
        <v>0.39900000000000002</v>
      </c>
      <c r="M253" s="9">
        <v>4.7399999999999998E-2</v>
      </c>
      <c r="P253" s="9">
        <v>37.5</v>
      </c>
    </row>
    <row r="254" spans="1:18" ht="13.15" x14ac:dyDescent="0.4">
      <c r="A254" s="9">
        <v>396</v>
      </c>
      <c r="B254" s="5" t="s">
        <v>48</v>
      </c>
      <c r="C254" s="5">
        <v>8</v>
      </c>
      <c r="D254" s="9">
        <v>1</v>
      </c>
      <c r="E254" s="9">
        <v>3</v>
      </c>
      <c r="F254" s="9">
        <v>2</v>
      </c>
      <c r="G254" s="12" t="s">
        <v>45</v>
      </c>
      <c r="H254" s="9">
        <v>0.70799999999999996</v>
      </c>
      <c r="I254" s="9">
        <v>0.68100000000000005</v>
      </c>
      <c r="J254" s="9">
        <f t="shared" si="7"/>
        <v>-0.14996674231023099</v>
      </c>
      <c r="K254" s="9">
        <f t="shared" si="9"/>
        <v>2.6999999999999913E-2</v>
      </c>
      <c r="L254" s="9">
        <v>0.253</v>
      </c>
      <c r="M254" s="9">
        <v>2.8199999999999999E-2</v>
      </c>
      <c r="P254" s="9">
        <v>33</v>
      </c>
      <c r="Q254" s="9">
        <v>6</v>
      </c>
      <c r="R254" s="9">
        <v>1.5222</v>
      </c>
    </row>
    <row r="255" spans="1:18" ht="13.15" x14ac:dyDescent="0.4">
      <c r="A255" s="9">
        <v>493</v>
      </c>
      <c r="B255" s="5" t="s">
        <v>41</v>
      </c>
      <c r="C255" s="5">
        <v>11</v>
      </c>
      <c r="D255" s="9">
        <v>3</v>
      </c>
      <c r="E255" s="9">
        <v>1</v>
      </c>
      <c r="F255" s="9">
        <v>1</v>
      </c>
      <c r="G255" s="12" t="s">
        <v>35</v>
      </c>
      <c r="H255" s="9">
        <v>0.70699999999999996</v>
      </c>
      <c r="I255" s="9">
        <v>0.67700000000000005</v>
      </c>
      <c r="J255" s="9">
        <f t="shared" si="7"/>
        <v>-0.15058058620310061</v>
      </c>
      <c r="K255" s="9">
        <f t="shared" si="9"/>
        <v>2.9999999999999916E-2</v>
      </c>
      <c r="L255" s="9">
        <v>0.21199999999999999</v>
      </c>
      <c r="M255" s="9">
        <v>2.2100000000000002E-2</v>
      </c>
      <c r="P255" s="9">
        <v>23</v>
      </c>
    </row>
    <row r="256" spans="1:18" ht="13.15" x14ac:dyDescent="0.4">
      <c r="A256" s="9">
        <v>523</v>
      </c>
      <c r="B256" s="5" t="s">
        <v>43</v>
      </c>
      <c r="C256" s="5">
        <v>12</v>
      </c>
      <c r="D256" s="9">
        <v>3</v>
      </c>
      <c r="E256" s="9">
        <v>1</v>
      </c>
      <c r="F256" s="9">
        <v>1</v>
      </c>
      <c r="G256" s="12" t="s">
        <v>35</v>
      </c>
      <c r="H256" s="9">
        <v>0.70699999999999996</v>
      </c>
      <c r="I256" s="9">
        <v>0.61599999999999999</v>
      </c>
      <c r="J256" s="9">
        <f t="shared" si="7"/>
        <v>-0.15058058620310061</v>
      </c>
      <c r="K256" s="9">
        <f t="shared" si="9"/>
        <v>9.099999999999997E-2</v>
      </c>
      <c r="L256" s="9">
        <v>0.184</v>
      </c>
      <c r="M256" s="9">
        <v>1.9800000000000002E-2</v>
      </c>
      <c r="P256" s="9">
        <v>26</v>
      </c>
    </row>
    <row r="257" spans="1:18" ht="13.15" x14ac:dyDescent="0.4">
      <c r="A257" s="9">
        <v>529</v>
      </c>
      <c r="B257" s="5" t="s">
        <v>43</v>
      </c>
      <c r="C257" s="5">
        <v>12</v>
      </c>
      <c r="D257" s="9">
        <v>4</v>
      </c>
      <c r="E257" s="9">
        <v>1</v>
      </c>
      <c r="F257" s="9">
        <v>1</v>
      </c>
      <c r="G257" s="12" t="s">
        <v>35</v>
      </c>
      <c r="H257" s="9">
        <v>0.70699999999999996</v>
      </c>
      <c r="I257" s="9">
        <v>0.51600000000000001</v>
      </c>
      <c r="J257" s="9">
        <f t="shared" si="7"/>
        <v>-0.15058058620310061</v>
      </c>
      <c r="K257" s="9">
        <f t="shared" si="9"/>
        <v>0.19099999999999995</v>
      </c>
      <c r="L257" s="9">
        <v>0.23499999999999999</v>
      </c>
      <c r="M257" s="9">
        <v>3.0499999999999999E-2</v>
      </c>
      <c r="P257" s="9">
        <v>33</v>
      </c>
    </row>
    <row r="258" spans="1:18" ht="13.15" x14ac:dyDescent="0.4">
      <c r="A258" s="9">
        <v>456</v>
      </c>
      <c r="B258" s="5" t="s">
        <v>46</v>
      </c>
      <c r="C258" s="5">
        <v>10</v>
      </c>
      <c r="D258" s="9">
        <v>1</v>
      </c>
      <c r="E258" s="9">
        <v>3</v>
      </c>
      <c r="F258" s="9">
        <v>2</v>
      </c>
      <c r="G258" s="12" t="s">
        <v>45</v>
      </c>
      <c r="H258" s="9">
        <v>0.70199999999999996</v>
      </c>
      <c r="I258" s="9">
        <v>0.38600000000000001</v>
      </c>
      <c r="J258" s="9"/>
      <c r="K258" s="9">
        <f t="shared" si="9"/>
        <v>0.31599999999999995</v>
      </c>
      <c r="L258" s="9">
        <v>0.28599999999999998</v>
      </c>
      <c r="M258" s="9">
        <v>1.61E-2</v>
      </c>
      <c r="P258" s="9">
        <v>29.1</v>
      </c>
      <c r="Q258" s="9">
        <v>8</v>
      </c>
      <c r="R258" s="9">
        <v>2.0291000000000001</v>
      </c>
    </row>
    <row r="259" spans="1:18" ht="13.15" x14ac:dyDescent="0.4">
      <c r="A259" s="9">
        <v>327</v>
      </c>
      <c r="B259" s="5" t="s">
        <v>32</v>
      </c>
      <c r="C259" s="5">
        <v>6</v>
      </c>
      <c r="D259" s="9">
        <v>5</v>
      </c>
      <c r="E259" s="9">
        <v>2</v>
      </c>
      <c r="F259" s="9">
        <v>1</v>
      </c>
      <c r="G259" s="12" t="s">
        <v>44</v>
      </c>
      <c r="H259" s="9">
        <v>0.7</v>
      </c>
      <c r="I259" s="9">
        <v>0.66300000000000003</v>
      </c>
      <c r="J259" s="9"/>
      <c r="K259" s="9">
        <f t="shared" si="9"/>
        <v>3.6999999999999922E-2</v>
      </c>
      <c r="L259" s="9">
        <v>0.30599999999999999</v>
      </c>
      <c r="M259" s="9">
        <v>3.2300000000000002E-2</v>
      </c>
      <c r="P259" s="9">
        <v>18</v>
      </c>
    </row>
    <row r="260" spans="1:18" ht="13.15" x14ac:dyDescent="0.4">
      <c r="A260" s="9">
        <v>520</v>
      </c>
      <c r="B260" s="5" t="s">
        <v>43</v>
      </c>
      <c r="C260" s="5">
        <v>12</v>
      </c>
      <c r="D260" s="9">
        <v>2</v>
      </c>
      <c r="E260" s="9">
        <v>2</v>
      </c>
      <c r="F260" s="9">
        <v>2</v>
      </c>
      <c r="G260" s="12" t="s">
        <v>44</v>
      </c>
      <c r="H260" s="9">
        <v>0.69799999999999995</v>
      </c>
      <c r="I260" s="9">
        <v>0.63600000000000001</v>
      </c>
      <c r="J260" s="9"/>
      <c r="K260" s="9">
        <f t="shared" si="9"/>
        <v>6.1999999999999944E-2</v>
      </c>
      <c r="L260" s="9">
        <v>0.16</v>
      </c>
      <c r="M260" s="9">
        <v>1.7399999999999999E-2</v>
      </c>
      <c r="P260" s="9">
        <v>33.9</v>
      </c>
    </row>
    <row r="261" spans="1:18" ht="13.15" x14ac:dyDescent="0.4">
      <c r="A261" s="9">
        <v>467</v>
      </c>
      <c r="B261" s="5" t="s">
        <v>46</v>
      </c>
      <c r="C261" s="5">
        <v>10</v>
      </c>
      <c r="D261" s="9">
        <v>3</v>
      </c>
      <c r="E261" s="9">
        <v>3</v>
      </c>
      <c r="F261" s="9">
        <v>1</v>
      </c>
      <c r="G261" s="12" t="s">
        <v>45</v>
      </c>
      <c r="H261" s="9">
        <v>0.69699999999999995</v>
      </c>
      <c r="I261" s="9">
        <v>0.67</v>
      </c>
      <c r="J261" s="9"/>
      <c r="K261" s="9">
        <f t="shared" si="9"/>
        <v>2.6999999999999913E-2</v>
      </c>
      <c r="L261" s="9">
        <v>0.25600000000000001</v>
      </c>
      <c r="M261" s="9">
        <v>1.6799999999999999E-2</v>
      </c>
      <c r="P261" s="9">
        <v>26.2</v>
      </c>
    </row>
    <row r="262" spans="1:18" ht="13.15" x14ac:dyDescent="0.4">
      <c r="A262" s="9">
        <v>502</v>
      </c>
      <c r="B262" s="5" t="s">
        <v>41</v>
      </c>
      <c r="C262" s="5">
        <v>11</v>
      </c>
      <c r="D262" s="9">
        <v>4</v>
      </c>
      <c r="E262" s="9">
        <v>2</v>
      </c>
      <c r="F262" s="9">
        <v>2</v>
      </c>
      <c r="G262" s="12" t="s">
        <v>44</v>
      </c>
      <c r="H262" s="9">
        <v>0.69599999999999995</v>
      </c>
      <c r="I262" s="9">
        <v>0.70299999999999996</v>
      </c>
      <c r="J262" s="9"/>
      <c r="K262" s="9">
        <f t="shared" si="9"/>
        <v>-7.0000000000000062E-3</v>
      </c>
      <c r="L262" s="9">
        <v>0.23699999999999999</v>
      </c>
      <c r="M262" s="9">
        <v>2.46E-2</v>
      </c>
      <c r="P262" s="9">
        <v>40.200000000000003</v>
      </c>
    </row>
    <row r="263" spans="1:18" ht="13.15" x14ac:dyDescent="0.4">
      <c r="A263" s="9">
        <v>477</v>
      </c>
      <c r="B263" s="5" t="s">
        <v>46</v>
      </c>
      <c r="C263" s="5">
        <v>10</v>
      </c>
      <c r="D263" s="9">
        <v>5</v>
      </c>
      <c r="E263" s="9">
        <v>2</v>
      </c>
      <c r="F263" s="9">
        <v>1</v>
      </c>
      <c r="G263" s="12" t="s">
        <v>44</v>
      </c>
      <c r="H263" s="9">
        <v>0.69399999999999995</v>
      </c>
      <c r="I263" s="9">
        <v>0.61699999999999999</v>
      </c>
      <c r="J263" s="9"/>
      <c r="K263" s="9">
        <f t="shared" si="9"/>
        <v>7.6999999999999957E-2</v>
      </c>
      <c r="L263" s="9">
        <v>0.30499999999999999</v>
      </c>
      <c r="M263" s="9">
        <v>2.06E-2</v>
      </c>
      <c r="P263" s="9">
        <v>33.299999999999997</v>
      </c>
    </row>
    <row r="264" spans="1:18" ht="13.15" x14ac:dyDescent="0.4">
      <c r="A264" s="9">
        <v>499</v>
      </c>
      <c r="B264" s="5" t="s">
        <v>41</v>
      </c>
      <c r="C264" s="5">
        <v>11</v>
      </c>
      <c r="D264" s="9">
        <v>4</v>
      </c>
      <c r="E264" s="9">
        <v>1</v>
      </c>
      <c r="F264" s="9">
        <v>1</v>
      </c>
      <c r="G264" s="12" t="s">
        <v>35</v>
      </c>
      <c r="H264" s="9">
        <v>0.69299999999999995</v>
      </c>
      <c r="I264" s="9">
        <v>0.64200000000000002</v>
      </c>
      <c r="J264" s="9"/>
      <c r="K264" s="9">
        <f t="shared" si="9"/>
        <v>5.0999999999999934E-2</v>
      </c>
      <c r="L264" s="9">
        <v>0.23100000000000001</v>
      </c>
      <c r="M264" s="9">
        <v>2.4299999999999999E-2</v>
      </c>
      <c r="P264" s="9">
        <v>36.6</v>
      </c>
    </row>
    <row r="265" spans="1:18" ht="13.15" x14ac:dyDescent="0.4">
      <c r="A265" s="9">
        <v>26</v>
      </c>
      <c r="B265" s="5" t="s">
        <v>4</v>
      </c>
      <c r="C265" s="5">
        <v>1</v>
      </c>
      <c r="D265" s="9">
        <v>5</v>
      </c>
      <c r="E265" s="9">
        <v>1</v>
      </c>
      <c r="F265" s="9">
        <v>2</v>
      </c>
      <c r="G265" s="12" t="s">
        <v>35</v>
      </c>
      <c r="H265" s="9">
        <v>0.68500000000000005</v>
      </c>
      <c r="I265" s="9">
        <v>0.66200000000000003</v>
      </c>
      <c r="J265" s="9"/>
      <c r="K265" s="9">
        <f t="shared" si="9"/>
        <v>2.300000000000002E-2</v>
      </c>
      <c r="L265" s="9">
        <v>0.41299999999999998</v>
      </c>
      <c r="M265" s="9">
        <v>3.0499999999999999E-2</v>
      </c>
      <c r="P265" s="9">
        <v>35.5</v>
      </c>
    </row>
    <row r="266" spans="1:18" ht="13.15" x14ac:dyDescent="0.4">
      <c r="A266" s="9">
        <v>393</v>
      </c>
      <c r="B266" s="5" t="s">
        <v>48</v>
      </c>
      <c r="C266" s="5">
        <v>8</v>
      </c>
      <c r="D266" s="9">
        <v>1</v>
      </c>
      <c r="E266" s="9">
        <v>2</v>
      </c>
      <c r="F266" s="9">
        <v>1</v>
      </c>
      <c r="G266" s="12" t="s">
        <v>44</v>
      </c>
      <c r="H266" s="9">
        <v>0.68500000000000005</v>
      </c>
      <c r="I266" s="9">
        <v>0.61399999999999999</v>
      </c>
      <c r="J266" s="9"/>
      <c r="K266" s="9">
        <f t="shared" si="9"/>
        <v>7.1000000000000063E-2</v>
      </c>
      <c r="L266" s="9">
        <v>0.41799999999999998</v>
      </c>
      <c r="M266" s="9">
        <v>2.7400000000000001E-2</v>
      </c>
      <c r="P266" s="9">
        <v>32.5</v>
      </c>
    </row>
    <row r="267" spans="1:18" ht="13.15" x14ac:dyDescent="0.4">
      <c r="A267" s="9">
        <v>2</v>
      </c>
      <c r="B267" s="5" t="s">
        <v>4</v>
      </c>
      <c r="C267" s="5">
        <v>1</v>
      </c>
      <c r="D267" s="9">
        <v>1</v>
      </c>
      <c r="E267" s="9">
        <v>1</v>
      </c>
      <c r="F267" s="9">
        <v>2</v>
      </c>
      <c r="G267" s="12" t="s">
        <v>35</v>
      </c>
      <c r="H267" s="9">
        <v>0.68400000000000005</v>
      </c>
      <c r="I267" s="9">
        <v>0.68</v>
      </c>
      <c r="J267" s="9"/>
      <c r="K267" s="9">
        <f t="shared" si="9"/>
        <v>4.0000000000000036E-3</v>
      </c>
      <c r="L267" s="9">
        <v>0.33100000000000002</v>
      </c>
      <c r="M267" s="9">
        <v>3.0700000000000002E-2</v>
      </c>
      <c r="P267" s="9">
        <v>34.799999999999997</v>
      </c>
    </row>
    <row r="268" spans="1:18" ht="13.15" x14ac:dyDescent="0.4">
      <c r="A268" s="9">
        <v>508</v>
      </c>
      <c r="B268" s="5" t="s">
        <v>41</v>
      </c>
      <c r="C268" s="5">
        <v>11</v>
      </c>
      <c r="D268" s="9">
        <v>5</v>
      </c>
      <c r="E268" s="9">
        <v>2</v>
      </c>
      <c r="F268" s="9">
        <v>2</v>
      </c>
      <c r="G268" s="12" t="s">
        <v>44</v>
      </c>
      <c r="H268" s="9">
        <v>0.68300000000000005</v>
      </c>
      <c r="I268" s="9">
        <v>0.66300000000000003</v>
      </c>
      <c r="J268" s="9"/>
      <c r="K268" s="9">
        <f t="shared" si="9"/>
        <v>2.0000000000000018E-2</v>
      </c>
      <c r="L268" s="9">
        <v>0.23899999999999999</v>
      </c>
      <c r="M268" s="9">
        <v>2.4400000000000002E-2</v>
      </c>
      <c r="P268" s="9">
        <v>42</v>
      </c>
    </row>
    <row r="269" spans="1:18" ht="13.15" x14ac:dyDescent="0.4">
      <c r="A269" s="9">
        <v>482</v>
      </c>
      <c r="B269" s="5" t="s">
        <v>41</v>
      </c>
      <c r="C269" s="5">
        <v>11</v>
      </c>
      <c r="D269" s="9">
        <v>1</v>
      </c>
      <c r="E269" s="9">
        <v>1</v>
      </c>
      <c r="F269" s="9">
        <v>2</v>
      </c>
      <c r="G269" s="12" t="s">
        <v>35</v>
      </c>
      <c r="H269" s="9">
        <v>0.68</v>
      </c>
      <c r="I269" s="9">
        <v>0.60599999999999998</v>
      </c>
      <c r="J269" s="9"/>
      <c r="K269" s="9">
        <f t="shared" si="9"/>
        <v>7.4000000000000066E-2</v>
      </c>
      <c r="L269" s="9">
        <v>0.253</v>
      </c>
      <c r="M269" s="9">
        <v>2.6800000000000001E-2</v>
      </c>
      <c r="P269" s="9">
        <v>27</v>
      </c>
    </row>
    <row r="270" spans="1:18" ht="13.15" x14ac:dyDescent="0.4">
      <c r="A270" s="9">
        <v>496</v>
      </c>
      <c r="B270" s="5" t="s">
        <v>41</v>
      </c>
      <c r="C270" s="5">
        <v>11</v>
      </c>
      <c r="D270" s="9">
        <v>3</v>
      </c>
      <c r="E270" s="9">
        <v>2</v>
      </c>
      <c r="F270" s="9">
        <v>2</v>
      </c>
      <c r="G270" s="12" t="s">
        <v>44</v>
      </c>
      <c r="H270" s="9">
        <v>0.67700000000000005</v>
      </c>
      <c r="I270" s="9">
        <v>0.68</v>
      </c>
      <c r="J270" s="9"/>
      <c r="K270" s="9">
        <f t="shared" si="9"/>
        <v>-3.0000000000000027E-3</v>
      </c>
      <c r="L270" s="9">
        <v>0.21299999999999999</v>
      </c>
      <c r="M270" s="9">
        <v>2.1399999999999999E-2</v>
      </c>
      <c r="P270" s="9">
        <v>25.5</v>
      </c>
    </row>
    <row r="271" spans="1:18" ht="13.15" x14ac:dyDescent="0.4">
      <c r="A271" s="9">
        <v>501</v>
      </c>
      <c r="B271" s="5" t="s">
        <v>41</v>
      </c>
      <c r="C271" s="5">
        <v>11</v>
      </c>
      <c r="D271" s="9">
        <v>4</v>
      </c>
      <c r="E271" s="9">
        <v>2</v>
      </c>
      <c r="F271" s="9">
        <v>1</v>
      </c>
      <c r="G271" s="12" t="s">
        <v>44</v>
      </c>
      <c r="H271" s="9">
        <v>0.67700000000000005</v>
      </c>
      <c r="I271" s="9">
        <v>0.65900000000000003</v>
      </c>
      <c r="J271" s="9"/>
      <c r="K271" s="9">
        <f t="shared" si="9"/>
        <v>1.8000000000000016E-2</v>
      </c>
      <c r="L271" s="9">
        <v>0.23499999999999999</v>
      </c>
      <c r="M271" s="9">
        <v>2.4899999999999999E-2</v>
      </c>
      <c r="P271" s="9">
        <v>37.1</v>
      </c>
    </row>
    <row r="272" spans="1:18" ht="13.15" x14ac:dyDescent="0.4">
      <c r="A272" s="9">
        <v>25</v>
      </c>
      <c r="B272" s="5" t="s">
        <v>4</v>
      </c>
      <c r="C272" s="5">
        <v>1</v>
      </c>
      <c r="D272" s="9">
        <v>5</v>
      </c>
      <c r="E272" s="9">
        <v>1</v>
      </c>
      <c r="F272" s="9">
        <v>1</v>
      </c>
      <c r="G272" s="12" t="s">
        <v>35</v>
      </c>
      <c r="H272" s="9">
        <v>0.67500000000000004</v>
      </c>
      <c r="I272" s="9">
        <v>0.70799999999999996</v>
      </c>
      <c r="J272" s="9"/>
      <c r="K272" s="9">
        <f t="shared" si="9"/>
        <v>-3.2999999999999918E-2</v>
      </c>
      <c r="L272" s="9">
        <v>0.38</v>
      </c>
      <c r="M272" s="9">
        <v>3.27E-2</v>
      </c>
      <c r="P272" s="9">
        <v>35.5</v>
      </c>
    </row>
    <row r="273" spans="1:18" ht="13.15" x14ac:dyDescent="0.4">
      <c r="A273" s="9">
        <v>479</v>
      </c>
      <c r="B273" s="5" t="s">
        <v>46</v>
      </c>
      <c r="C273" s="5">
        <v>10</v>
      </c>
      <c r="D273" s="9">
        <v>5</v>
      </c>
      <c r="E273" s="9">
        <v>3</v>
      </c>
      <c r="F273" s="9">
        <v>1</v>
      </c>
      <c r="G273" s="12" t="s">
        <v>45</v>
      </c>
      <c r="H273" s="9">
        <v>0.67400000000000004</v>
      </c>
      <c r="I273" s="9">
        <v>0.64400000000000002</v>
      </c>
      <c r="J273" s="9"/>
      <c r="K273" s="9">
        <f t="shared" si="9"/>
        <v>3.0000000000000027E-2</v>
      </c>
      <c r="L273" s="9">
        <v>0.255</v>
      </c>
      <c r="M273" s="9">
        <v>1.7000000000000001E-2</v>
      </c>
      <c r="P273" s="9">
        <v>27.7</v>
      </c>
    </row>
    <row r="274" spans="1:18" ht="13.15" x14ac:dyDescent="0.4">
      <c r="A274" s="9">
        <v>481</v>
      </c>
      <c r="B274" s="5" t="s">
        <v>41</v>
      </c>
      <c r="C274" s="5">
        <v>11</v>
      </c>
      <c r="D274" s="9">
        <v>1</v>
      </c>
      <c r="E274" s="9">
        <v>1</v>
      </c>
      <c r="F274" s="9">
        <v>1</v>
      </c>
      <c r="G274" s="12" t="s">
        <v>35</v>
      </c>
      <c r="H274" s="9">
        <v>0.67400000000000004</v>
      </c>
      <c r="I274" s="9">
        <v>0.65</v>
      </c>
      <c r="J274" s="9"/>
      <c r="K274" s="9">
        <f t="shared" si="9"/>
        <v>2.4000000000000021E-2</v>
      </c>
      <c r="L274" s="9">
        <v>0.23699999999999999</v>
      </c>
      <c r="M274" s="9">
        <v>2.6100000000000002E-2</v>
      </c>
      <c r="P274" s="9">
        <v>25</v>
      </c>
    </row>
    <row r="275" spans="1:18" ht="13.15" x14ac:dyDescent="0.4">
      <c r="A275" s="9">
        <v>459</v>
      </c>
      <c r="B275" s="5" t="s">
        <v>46</v>
      </c>
      <c r="C275" s="5">
        <v>10</v>
      </c>
      <c r="D275" s="9">
        <v>2</v>
      </c>
      <c r="E275" s="9">
        <v>2</v>
      </c>
      <c r="F275" s="9">
        <v>1</v>
      </c>
      <c r="G275" s="12" t="s">
        <v>44</v>
      </c>
      <c r="H275" s="9">
        <v>0.67100000000000004</v>
      </c>
      <c r="I275" s="9">
        <v>0.63500000000000001</v>
      </c>
      <c r="J275" s="9"/>
      <c r="K275" s="9">
        <f t="shared" si="9"/>
        <v>3.6000000000000032E-2</v>
      </c>
      <c r="L275" s="9">
        <v>0.28499999999999998</v>
      </c>
      <c r="M275" s="9">
        <v>1.55E-2</v>
      </c>
      <c r="P275" s="9">
        <v>24.9</v>
      </c>
    </row>
    <row r="276" spans="1:18" ht="13.15" x14ac:dyDescent="0.4">
      <c r="A276" s="9">
        <v>538</v>
      </c>
      <c r="B276" s="5" t="s">
        <v>43</v>
      </c>
      <c r="C276" s="5">
        <v>12</v>
      </c>
      <c r="D276" s="9">
        <v>5</v>
      </c>
      <c r="E276" s="9">
        <v>2</v>
      </c>
      <c r="F276" s="9">
        <v>2</v>
      </c>
      <c r="G276" s="12" t="s">
        <v>44</v>
      </c>
      <c r="H276" s="9">
        <v>0.67100000000000004</v>
      </c>
      <c r="I276" s="9">
        <v>0.57399999999999995</v>
      </c>
      <c r="J276" s="9"/>
      <c r="K276" s="9">
        <f t="shared" si="9"/>
        <v>9.7000000000000086E-2</v>
      </c>
      <c r="L276" s="9">
        <v>0.23100000000000001</v>
      </c>
      <c r="M276" s="9">
        <v>2.6700000000000002E-2</v>
      </c>
      <c r="P276" s="9">
        <v>33.799999999999997</v>
      </c>
    </row>
    <row r="277" spans="1:18" ht="13.15" x14ac:dyDescent="0.4">
      <c r="A277" s="9">
        <v>506</v>
      </c>
      <c r="B277" s="5" t="s">
        <v>41</v>
      </c>
      <c r="C277" s="5">
        <v>11</v>
      </c>
      <c r="D277" s="9">
        <v>5</v>
      </c>
      <c r="E277" s="9">
        <v>1</v>
      </c>
      <c r="F277" s="9">
        <v>2</v>
      </c>
      <c r="G277" s="12" t="s">
        <v>35</v>
      </c>
      <c r="H277" s="9">
        <v>0.67</v>
      </c>
      <c r="I277" s="9">
        <v>0.625</v>
      </c>
      <c r="J277" s="9"/>
      <c r="K277" s="9">
        <f t="shared" si="9"/>
        <v>4.500000000000004E-2</v>
      </c>
      <c r="L277" s="9">
        <v>0.216</v>
      </c>
      <c r="M277" s="9">
        <v>2.23E-2</v>
      </c>
      <c r="P277" s="9">
        <v>33.4</v>
      </c>
    </row>
    <row r="278" spans="1:18" ht="13.15" x14ac:dyDescent="0.4">
      <c r="A278" s="9">
        <v>507</v>
      </c>
      <c r="B278" s="5" t="s">
        <v>41</v>
      </c>
      <c r="C278" s="5">
        <v>11</v>
      </c>
      <c r="D278" s="9">
        <v>5</v>
      </c>
      <c r="E278" s="9">
        <v>2</v>
      </c>
      <c r="F278" s="9">
        <v>1</v>
      </c>
      <c r="G278" s="12" t="s">
        <v>44</v>
      </c>
      <c r="H278" s="9">
        <v>0.66800000000000004</v>
      </c>
      <c r="I278" s="9">
        <v>0.623</v>
      </c>
      <c r="J278" s="9"/>
      <c r="K278" s="9">
        <f t="shared" si="9"/>
        <v>4.500000000000004E-2</v>
      </c>
      <c r="L278" s="9">
        <v>0.222</v>
      </c>
      <c r="M278" s="9">
        <v>2.3400000000000001E-2</v>
      </c>
      <c r="P278" s="9">
        <v>41.1</v>
      </c>
    </row>
    <row r="279" spans="1:18" ht="13.15" x14ac:dyDescent="0.4">
      <c r="A279" s="9">
        <v>516</v>
      </c>
      <c r="B279" s="5" t="s">
        <v>43</v>
      </c>
      <c r="C279" s="5">
        <v>12</v>
      </c>
      <c r="D279" s="9">
        <v>1</v>
      </c>
      <c r="E279" s="9">
        <v>3</v>
      </c>
      <c r="F279" s="9">
        <v>2</v>
      </c>
      <c r="G279" s="12" t="s">
        <v>45</v>
      </c>
      <c r="H279" s="9">
        <v>0.66800000000000004</v>
      </c>
      <c r="I279" s="9">
        <v>0.64300000000000002</v>
      </c>
      <c r="J279" s="9"/>
      <c r="K279" s="9">
        <f t="shared" si="9"/>
        <v>2.5000000000000022E-2</v>
      </c>
      <c r="L279" s="9">
        <v>0.33700000000000002</v>
      </c>
      <c r="M279" s="9">
        <v>2.52E-2</v>
      </c>
      <c r="P279" s="9">
        <v>28.4</v>
      </c>
      <c r="Q279" s="9">
        <v>10</v>
      </c>
      <c r="R279" s="9">
        <v>0.24410000000000001</v>
      </c>
    </row>
    <row r="280" spans="1:18" ht="13.15" x14ac:dyDescent="0.4">
      <c r="A280" s="9">
        <v>383</v>
      </c>
      <c r="B280" s="5" t="s">
        <v>36</v>
      </c>
      <c r="C280" s="5">
        <v>7</v>
      </c>
      <c r="D280" s="9">
        <v>4</v>
      </c>
      <c r="E280" s="9">
        <v>3</v>
      </c>
      <c r="F280" s="9">
        <v>1</v>
      </c>
      <c r="G280" s="12" t="s">
        <v>45</v>
      </c>
      <c r="H280" s="9">
        <v>0.66700000000000004</v>
      </c>
      <c r="I280" s="9">
        <v>0.66900000000000004</v>
      </c>
      <c r="J280" s="9"/>
      <c r="K280" s="9">
        <f t="shared" si="9"/>
        <v>-2.0000000000000018E-3</v>
      </c>
      <c r="L280" s="9">
        <v>0.46700000000000003</v>
      </c>
      <c r="M280" s="9">
        <v>5.9400000000000001E-2</v>
      </c>
      <c r="P280" s="9">
        <v>61.1</v>
      </c>
    </row>
    <row r="281" spans="1:18" ht="13.15" x14ac:dyDescent="0.4">
      <c r="A281" s="9">
        <v>263</v>
      </c>
      <c r="B281" s="5" t="s">
        <v>26</v>
      </c>
      <c r="C281" s="5">
        <v>5</v>
      </c>
      <c r="D281" s="9">
        <v>4</v>
      </c>
      <c r="E281" s="9">
        <v>3</v>
      </c>
      <c r="F281" s="9">
        <v>1</v>
      </c>
      <c r="G281" s="12" t="s">
        <v>45</v>
      </c>
      <c r="H281" s="9">
        <v>0.66200000000000003</v>
      </c>
      <c r="I281" s="9">
        <v>0.63500000000000001</v>
      </c>
      <c r="J281" s="9"/>
      <c r="K281" s="9">
        <f t="shared" si="9"/>
        <v>2.7000000000000024E-2</v>
      </c>
      <c r="L281" s="9">
        <v>0.28499999999999998</v>
      </c>
      <c r="M281" s="9">
        <v>2.12E-2</v>
      </c>
      <c r="P281" s="9">
        <v>31.4</v>
      </c>
    </row>
    <row r="282" spans="1:18" ht="13.15" x14ac:dyDescent="0.4">
      <c r="A282" s="9">
        <v>515</v>
      </c>
      <c r="B282" s="5" t="s">
        <v>43</v>
      </c>
      <c r="C282" s="5">
        <v>12</v>
      </c>
      <c r="D282" s="9">
        <v>1</v>
      </c>
      <c r="E282" s="9">
        <v>3</v>
      </c>
      <c r="F282" s="9">
        <v>1</v>
      </c>
      <c r="G282" s="12" t="s">
        <v>45</v>
      </c>
      <c r="H282" s="9">
        <v>0.66200000000000003</v>
      </c>
      <c r="I282" s="9">
        <v>0.64900000000000002</v>
      </c>
      <c r="J282" s="9"/>
      <c r="K282" s="9">
        <f t="shared" si="9"/>
        <v>1.3000000000000012E-2</v>
      </c>
      <c r="L282" s="9">
        <v>0.27500000000000002</v>
      </c>
      <c r="M282" s="9">
        <v>2.7199999999999998E-2</v>
      </c>
      <c r="P282" s="9">
        <v>30.2</v>
      </c>
      <c r="Q282" s="9">
        <v>10</v>
      </c>
      <c r="R282" s="9">
        <v>0.24410000000000001</v>
      </c>
    </row>
    <row r="283" spans="1:18" ht="13.15" x14ac:dyDescent="0.4">
      <c r="A283" s="9">
        <v>464</v>
      </c>
      <c r="B283" s="5" t="s">
        <v>46</v>
      </c>
      <c r="C283" s="5">
        <v>10</v>
      </c>
      <c r="D283" s="9">
        <v>3</v>
      </c>
      <c r="E283" s="9">
        <v>1</v>
      </c>
      <c r="F283" s="9">
        <v>2</v>
      </c>
      <c r="G283" s="12" t="s">
        <v>35</v>
      </c>
      <c r="H283" s="9">
        <v>0.65</v>
      </c>
      <c r="I283" s="9">
        <v>0.64300000000000002</v>
      </c>
      <c r="J283" s="9"/>
      <c r="K283" s="9">
        <f t="shared" si="9"/>
        <v>7.0000000000000062E-3</v>
      </c>
      <c r="L283" s="9">
        <v>0.26500000000000001</v>
      </c>
      <c r="M283" s="9">
        <v>1.8599999999999998E-2</v>
      </c>
      <c r="P283" s="9">
        <v>24.9</v>
      </c>
    </row>
    <row r="284" spans="1:18" ht="13.15" x14ac:dyDescent="0.4">
      <c r="A284" s="9">
        <v>510</v>
      </c>
      <c r="B284" s="5" t="s">
        <v>41</v>
      </c>
      <c r="C284" s="5">
        <v>11</v>
      </c>
      <c r="D284" s="9">
        <v>5</v>
      </c>
      <c r="E284" s="9">
        <v>3</v>
      </c>
      <c r="F284" s="9">
        <v>2</v>
      </c>
      <c r="G284" s="12" t="s">
        <v>45</v>
      </c>
      <c r="H284" s="9">
        <v>0.65</v>
      </c>
      <c r="I284" s="9">
        <v>0.60699999999999998</v>
      </c>
      <c r="J284" s="9"/>
      <c r="K284" s="9">
        <f t="shared" si="9"/>
        <v>4.3000000000000038E-2</v>
      </c>
      <c r="L284" s="9">
        <v>0.24099999999999999</v>
      </c>
      <c r="M284" s="9">
        <v>2.4299999999999999E-2</v>
      </c>
      <c r="P284" s="9">
        <v>40.9</v>
      </c>
    </row>
    <row r="285" spans="1:18" ht="13.15" x14ac:dyDescent="0.4">
      <c r="A285" s="9">
        <v>498</v>
      </c>
      <c r="B285" s="5" t="s">
        <v>41</v>
      </c>
      <c r="C285" s="5">
        <v>11</v>
      </c>
      <c r="D285" s="9">
        <v>3</v>
      </c>
      <c r="E285" s="9">
        <v>3</v>
      </c>
      <c r="F285" s="9">
        <v>2</v>
      </c>
      <c r="G285" s="12" t="s">
        <v>45</v>
      </c>
      <c r="H285" s="9">
        <v>0.64900000000000002</v>
      </c>
      <c r="I285" s="9">
        <v>0.65</v>
      </c>
      <c r="J285" s="9"/>
      <c r="K285" s="9">
        <f t="shared" si="9"/>
        <v>-1.0000000000000009E-3</v>
      </c>
      <c r="L285" s="9">
        <v>0.222</v>
      </c>
      <c r="M285" s="9">
        <v>2.2100000000000002E-2</v>
      </c>
      <c r="P285" s="9">
        <v>23</v>
      </c>
    </row>
    <row r="286" spans="1:18" ht="13.15" x14ac:dyDescent="0.4">
      <c r="A286" s="9">
        <v>260</v>
      </c>
      <c r="B286" s="5" t="s">
        <v>26</v>
      </c>
      <c r="C286" s="5">
        <v>5</v>
      </c>
      <c r="D286" s="9">
        <v>4</v>
      </c>
      <c r="E286" s="9">
        <v>1</v>
      </c>
      <c r="F286" s="9">
        <v>2</v>
      </c>
      <c r="G286" s="12" t="s">
        <v>35</v>
      </c>
      <c r="H286" s="9">
        <v>0.64800000000000002</v>
      </c>
      <c r="I286" s="9">
        <v>0.61399999999999999</v>
      </c>
      <c r="J286" s="9"/>
      <c r="K286" s="9">
        <f t="shared" si="9"/>
        <v>3.400000000000003E-2</v>
      </c>
      <c r="L286" s="9">
        <v>0.30299999999999999</v>
      </c>
      <c r="M286" s="9">
        <v>2.01E-2</v>
      </c>
      <c r="P286" s="9">
        <v>29.5</v>
      </c>
    </row>
    <row r="287" spans="1:18" ht="13.15" x14ac:dyDescent="0.4">
      <c r="A287" s="9">
        <v>535</v>
      </c>
      <c r="B287" s="5" t="s">
        <v>43</v>
      </c>
      <c r="C287" s="5">
        <v>12</v>
      </c>
      <c r="D287" s="9">
        <v>5</v>
      </c>
      <c r="E287" s="9">
        <v>1</v>
      </c>
      <c r="F287" s="9">
        <v>1</v>
      </c>
      <c r="G287" s="12" t="s">
        <v>35</v>
      </c>
      <c r="H287" s="9">
        <v>0.64400000000000002</v>
      </c>
      <c r="I287" s="9">
        <v>0.56899999999999995</v>
      </c>
      <c r="J287" s="9"/>
      <c r="K287" s="9">
        <f t="shared" si="9"/>
        <v>7.5000000000000067E-2</v>
      </c>
      <c r="L287" s="9">
        <v>0.20200000000000001</v>
      </c>
      <c r="M287" s="9">
        <v>0.03</v>
      </c>
      <c r="P287" s="9">
        <v>27</v>
      </c>
    </row>
    <row r="288" spans="1:18" ht="13.15" x14ac:dyDescent="0.4">
      <c r="A288" s="9">
        <v>328</v>
      </c>
      <c r="B288" s="5" t="s">
        <v>32</v>
      </c>
      <c r="C288" s="5">
        <v>6</v>
      </c>
      <c r="D288" s="9">
        <v>5</v>
      </c>
      <c r="E288" s="9">
        <v>2</v>
      </c>
      <c r="F288" s="9">
        <v>2</v>
      </c>
      <c r="G288" s="12" t="s">
        <v>44</v>
      </c>
      <c r="H288" s="9">
        <v>0.64300000000000002</v>
      </c>
      <c r="I288" s="9">
        <v>0.64900000000000002</v>
      </c>
      <c r="J288" s="9"/>
      <c r="K288" s="9">
        <f t="shared" si="9"/>
        <v>-6.0000000000000053E-3</v>
      </c>
      <c r="L288" s="9">
        <v>0.307</v>
      </c>
      <c r="M288" s="9">
        <v>3.2599999999999997E-2</v>
      </c>
      <c r="P288" s="9">
        <v>17.8</v>
      </c>
    </row>
    <row r="289" spans="1:18" ht="13.15" x14ac:dyDescent="0.4">
      <c r="A289" s="9">
        <v>505</v>
      </c>
      <c r="B289" s="5" t="s">
        <v>41</v>
      </c>
      <c r="C289" s="5">
        <v>11</v>
      </c>
      <c r="D289" s="9">
        <v>5</v>
      </c>
      <c r="E289" s="9">
        <v>1</v>
      </c>
      <c r="F289" s="9">
        <v>1</v>
      </c>
      <c r="G289" s="12" t="s">
        <v>35</v>
      </c>
      <c r="H289" s="9">
        <v>0.63800000000000001</v>
      </c>
      <c r="I289" s="9">
        <v>0.63900000000000001</v>
      </c>
      <c r="J289" s="9"/>
      <c r="K289" s="9">
        <f t="shared" si="9"/>
        <v>-1.0000000000000009E-3</v>
      </c>
      <c r="L289" s="9">
        <v>0.216</v>
      </c>
      <c r="M289" s="9">
        <v>2.1700000000000001E-2</v>
      </c>
      <c r="P289" s="9">
        <v>33</v>
      </c>
    </row>
    <row r="290" spans="1:18" ht="13.15" x14ac:dyDescent="0.4">
      <c r="A290" s="9">
        <v>484</v>
      </c>
      <c r="B290" s="5" t="s">
        <v>41</v>
      </c>
      <c r="C290" s="5">
        <v>11</v>
      </c>
      <c r="D290" s="9">
        <v>1</v>
      </c>
      <c r="E290" s="9">
        <v>2</v>
      </c>
      <c r="F290" s="9">
        <v>2</v>
      </c>
      <c r="G290" s="12" t="s">
        <v>44</v>
      </c>
      <c r="H290" s="9">
        <v>0.63</v>
      </c>
      <c r="I290" s="9">
        <v>0.6</v>
      </c>
      <c r="J290" s="9"/>
      <c r="K290" s="9">
        <f t="shared" si="9"/>
        <v>3.0000000000000027E-2</v>
      </c>
      <c r="L290" s="9">
        <v>0.217</v>
      </c>
      <c r="M290" s="9">
        <v>2.3900000000000001E-2</v>
      </c>
      <c r="P290" s="9">
        <v>27</v>
      </c>
    </row>
    <row r="291" spans="1:18" ht="13.15" x14ac:dyDescent="0.4">
      <c r="A291" s="9">
        <v>462</v>
      </c>
      <c r="B291" s="5" t="s">
        <v>46</v>
      </c>
      <c r="C291" s="5">
        <v>10</v>
      </c>
      <c r="D291" s="9">
        <v>2</v>
      </c>
      <c r="E291" s="9">
        <v>3</v>
      </c>
      <c r="F291" s="9">
        <v>2</v>
      </c>
      <c r="G291" s="12" t="s">
        <v>45</v>
      </c>
      <c r="H291" s="9">
        <v>0.629</v>
      </c>
      <c r="I291" s="9">
        <v>0.60399999999999998</v>
      </c>
      <c r="J291" s="9"/>
      <c r="K291" s="9">
        <f t="shared" si="9"/>
        <v>2.5000000000000022E-2</v>
      </c>
      <c r="L291" s="9">
        <v>0.23699999999999999</v>
      </c>
      <c r="M291" s="9">
        <v>1.52E-2</v>
      </c>
      <c r="P291" s="9">
        <v>21.8</v>
      </c>
    </row>
    <row r="292" spans="1:18" ht="13.15" x14ac:dyDescent="0.4">
      <c r="A292" s="9">
        <v>537</v>
      </c>
      <c r="B292" s="5" t="s">
        <v>43</v>
      </c>
      <c r="C292" s="5">
        <v>12</v>
      </c>
      <c r="D292" s="9">
        <v>5</v>
      </c>
      <c r="E292" s="9">
        <v>2</v>
      </c>
      <c r="F292" s="9">
        <v>1</v>
      </c>
      <c r="G292" s="12" t="s">
        <v>44</v>
      </c>
      <c r="H292" s="9">
        <v>0.627</v>
      </c>
      <c r="I292" s="9">
        <v>0.57399999999999995</v>
      </c>
      <c r="J292" s="9"/>
      <c r="K292" s="9">
        <f t="shared" ref="K292:K331" si="10">H292-I292</f>
        <v>5.3000000000000047E-2</v>
      </c>
      <c r="L292" s="9">
        <v>0.189</v>
      </c>
      <c r="M292" s="9">
        <v>2.58E-2</v>
      </c>
      <c r="P292" s="9">
        <v>31.9</v>
      </c>
    </row>
    <row r="293" spans="1:18" ht="13.15" x14ac:dyDescent="0.4">
      <c r="A293" s="9">
        <v>530</v>
      </c>
      <c r="B293" s="5" t="s">
        <v>43</v>
      </c>
      <c r="C293" s="5">
        <v>12</v>
      </c>
      <c r="D293" s="9">
        <v>4</v>
      </c>
      <c r="E293" s="9">
        <v>1</v>
      </c>
      <c r="F293" s="9">
        <v>2</v>
      </c>
      <c r="G293" s="12" t="s">
        <v>35</v>
      </c>
      <c r="H293" s="9">
        <v>0.625</v>
      </c>
      <c r="I293" s="9">
        <v>0.54700000000000004</v>
      </c>
      <c r="J293" s="9"/>
      <c r="K293" s="9">
        <f t="shared" si="10"/>
        <v>7.7999999999999958E-2</v>
      </c>
      <c r="L293" s="9">
        <v>0.23799999999999999</v>
      </c>
      <c r="M293" s="9">
        <v>2.7099999999999999E-2</v>
      </c>
      <c r="P293" s="9">
        <v>33.200000000000003</v>
      </c>
    </row>
    <row r="294" spans="1:18" ht="13.15" x14ac:dyDescent="0.4">
      <c r="A294" s="9">
        <v>504</v>
      </c>
      <c r="B294" s="5" t="s">
        <v>41</v>
      </c>
      <c r="C294" s="5">
        <v>11</v>
      </c>
      <c r="D294" s="9">
        <v>4</v>
      </c>
      <c r="E294" s="9">
        <v>3</v>
      </c>
      <c r="F294" s="9">
        <v>2</v>
      </c>
      <c r="G294" s="12" t="s">
        <v>45</v>
      </c>
      <c r="H294" s="9">
        <v>0.623</v>
      </c>
      <c r="I294" s="9">
        <v>0.64800000000000002</v>
      </c>
      <c r="J294" s="9"/>
      <c r="K294" s="9">
        <f t="shared" si="10"/>
        <v>-2.5000000000000022E-2</v>
      </c>
      <c r="L294" s="9">
        <v>0.24099999999999999</v>
      </c>
      <c r="M294" s="9">
        <v>2.3400000000000001E-2</v>
      </c>
      <c r="P294" s="9">
        <v>37.700000000000003</v>
      </c>
    </row>
    <row r="295" spans="1:18" ht="13.15" x14ac:dyDescent="0.4">
      <c r="A295" s="9">
        <v>3</v>
      </c>
      <c r="B295" s="5" t="s">
        <v>4</v>
      </c>
      <c r="C295" s="5">
        <v>1</v>
      </c>
      <c r="D295" s="9">
        <v>1</v>
      </c>
      <c r="E295" s="9">
        <v>2</v>
      </c>
      <c r="F295" s="9">
        <v>1</v>
      </c>
      <c r="G295" s="12" t="s">
        <v>44</v>
      </c>
      <c r="H295" s="9">
        <v>0.62</v>
      </c>
      <c r="I295" s="9">
        <v>0.7</v>
      </c>
      <c r="J295" s="9"/>
      <c r="K295" s="9">
        <f t="shared" si="10"/>
        <v>-7.999999999999996E-2</v>
      </c>
      <c r="L295" s="9">
        <v>0.38</v>
      </c>
      <c r="M295" s="9">
        <v>2.8899999999999999E-2</v>
      </c>
      <c r="P295" s="9">
        <v>39.4</v>
      </c>
    </row>
    <row r="296" spans="1:18" ht="13.15" x14ac:dyDescent="0.4">
      <c r="A296" s="9">
        <v>512</v>
      </c>
      <c r="B296" s="5" t="s">
        <v>43</v>
      </c>
      <c r="C296" s="5">
        <v>12</v>
      </c>
      <c r="D296" s="9">
        <v>1</v>
      </c>
      <c r="E296" s="9">
        <v>1</v>
      </c>
      <c r="F296" s="9">
        <v>2</v>
      </c>
      <c r="G296" s="12" t="s">
        <v>35</v>
      </c>
      <c r="H296" s="9">
        <v>0.62</v>
      </c>
      <c r="I296" s="9">
        <v>0.71699999999999997</v>
      </c>
      <c r="J296" s="9"/>
      <c r="K296" s="9">
        <f t="shared" si="10"/>
        <v>-9.6999999999999975E-2</v>
      </c>
      <c r="L296" s="9">
        <v>2.7699999999999999E-2</v>
      </c>
      <c r="M296" s="9">
        <v>2.5399999999999999E-2</v>
      </c>
      <c r="P296" s="9">
        <v>21.7</v>
      </c>
    </row>
    <row r="297" spans="1:18" ht="13.15" x14ac:dyDescent="0.4">
      <c r="A297" s="9">
        <v>500</v>
      </c>
      <c r="B297" s="5" t="s">
        <v>41</v>
      </c>
      <c r="C297" s="5">
        <v>11</v>
      </c>
      <c r="D297" s="9">
        <v>4</v>
      </c>
      <c r="E297" s="9">
        <v>1</v>
      </c>
      <c r="F297" s="9">
        <v>2</v>
      </c>
      <c r="G297" s="12" t="s">
        <v>35</v>
      </c>
      <c r="H297" s="9">
        <v>0.60699999999999998</v>
      </c>
      <c r="I297" s="9">
        <v>0.64500000000000002</v>
      </c>
      <c r="J297" s="9"/>
      <c r="K297" s="9">
        <f t="shared" si="10"/>
        <v>-3.8000000000000034E-2</v>
      </c>
      <c r="L297" s="9">
        <v>0.23400000000000001</v>
      </c>
      <c r="M297" s="9">
        <v>2.4799999999999999E-2</v>
      </c>
      <c r="P297" s="9">
        <v>34.9</v>
      </c>
    </row>
    <row r="298" spans="1:18" ht="13.15" x14ac:dyDescent="0.4">
      <c r="A298" s="9">
        <v>485</v>
      </c>
      <c r="B298" s="5" t="s">
        <v>41</v>
      </c>
      <c r="C298" s="5">
        <v>11</v>
      </c>
      <c r="D298" s="9">
        <v>1</v>
      </c>
      <c r="E298" s="9">
        <v>3</v>
      </c>
      <c r="F298" s="9">
        <v>1</v>
      </c>
      <c r="G298" s="12" t="s">
        <v>45</v>
      </c>
      <c r="H298" s="9">
        <v>0.60499999999999998</v>
      </c>
      <c r="I298" s="9">
        <v>0.59099999999999997</v>
      </c>
      <c r="J298" s="9"/>
      <c r="K298" s="9">
        <f t="shared" si="10"/>
        <v>1.4000000000000012E-2</v>
      </c>
      <c r="L298" s="9">
        <v>0.251</v>
      </c>
      <c r="M298" s="9">
        <v>2.1399999999999999E-2</v>
      </c>
      <c r="P298" s="9">
        <v>26.6</v>
      </c>
      <c r="Q298" s="9">
        <v>9</v>
      </c>
      <c r="R298" s="9">
        <v>0.48309999999999997</v>
      </c>
    </row>
    <row r="299" spans="1:18" ht="13.15" x14ac:dyDescent="0.4">
      <c r="A299" s="9">
        <v>514</v>
      </c>
      <c r="B299" s="5" t="s">
        <v>43</v>
      </c>
      <c r="C299" s="5">
        <v>12</v>
      </c>
      <c r="D299" s="9">
        <v>1</v>
      </c>
      <c r="E299" s="9">
        <v>2</v>
      </c>
      <c r="F299" s="9">
        <v>2</v>
      </c>
      <c r="G299" s="12" t="s">
        <v>44</v>
      </c>
      <c r="H299" s="9">
        <v>0.60299999999999998</v>
      </c>
      <c r="I299" s="9">
        <v>0.61199999999999999</v>
      </c>
      <c r="J299" s="9"/>
      <c r="K299" s="9">
        <f t="shared" si="10"/>
        <v>-9.000000000000008E-3</v>
      </c>
      <c r="L299" s="9">
        <v>0.26600000000000001</v>
      </c>
      <c r="M299" s="9">
        <v>2.4E-2</v>
      </c>
      <c r="P299" s="9">
        <v>31.5</v>
      </c>
    </row>
    <row r="300" spans="1:18" ht="13.15" x14ac:dyDescent="0.4">
      <c r="A300" s="9">
        <v>384</v>
      </c>
      <c r="B300" s="5" t="s">
        <v>36</v>
      </c>
      <c r="C300" s="5">
        <v>7</v>
      </c>
      <c r="D300" s="9">
        <v>4</v>
      </c>
      <c r="E300" s="9">
        <v>3</v>
      </c>
      <c r="F300" s="9">
        <v>2</v>
      </c>
      <c r="G300" s="12" t="s">
        <v>45</v>
      </c>
      <c r="H300" s="9">
        <v>0.60199999999999998</v>
      </c>
      <c r="I300" s="9">
        <v>0.64200000000000002</v>
      </c>
      <c r="J300" s="9"/>
      <c r="K300" s="9">
        <f t="shared" si="10"/>
        <v>-4.0000000000000036E-2</v>
      </c>
      <c r="L300" s="9">
        <v>0.45700000000000002</v>
      </c>
      <c r="M300" s="9">
        <v>5.8999999999999997E-2</v>
      </c>
      <c r="P300" s="9">
        <v>54.8</v>
      </c>
    </row>
    <row r="301" spans="1:18" ht="13.15" x14ac:dyDescent="0.4">
      <c r="A301" s="9">
        <v>483</v>
      </c>
      <c r="B301" s="5" t="s">
        <v>41</v>
      </c>
      <c r="C301" s="5">
        <v>11</v>
      </c>
      <c r="D301" s="9">
        <v>1</v>
      </c>
      <c r="E301" s="9">
        <v>2</v>
      </c>
      <c r="F301" s="9">
        <v>1</v>
      </c>
      <c r="G301" s="12" t="s">
        <v>44</v>
      </c>
      <c r="H301" s="9">
        <v>0.59899999999999998</v>
      </c>
      <c r="I301" s="9">
        <v>0.57899999999999996</v>
      </c>
      <c r="J301" s="9"/>
      <c r="K301" s="9">
        <f t="shared" si="10"/>
        <v>2.0000000000000018E-2</v>
      </c>
      <c r="L301" s="9">
        <v>0.22500000000000001</v>
      </c>
      <c r="M301" s="9">
        <v>2.2599999999999999E-2</v>
      </c>
      <c r="P301" s="9">
        <v>20.5</v>
      </c>
    </row>
    <row r="302" spans="1:18" ht="13.15" x14ac:dyDescent="0.4">
      <c r="A302" s="9">
        <v>509</v>
      </c>
      <c r="B302" s="5" t="s">
        <v>41</v>
      </c>
      <c r="C302" s="5">
        <v>11</v>
      </c>
      <c r="D302" s="9">
        <v>5</v>
      </c>
      <c r="E302" s="9">
        <v>3</v>
      </c>
      <c r="F302" s="9">
        <v>1</v>
      </c>
      <c r="G302" s="12" t="s">
        <v>45</v>
      </c>
      <c r="H302" s="9">
        <v>0.59699999999999998</v>
      </c>
      <c r="I302" s="9">
        <v>0.58499999999999996</v>
      </c>
      <c r="J302" s="9"/>
      <c r="K302" s="9">
        <f t="shared" si="10"/>
        <v>1.2000000000000011E-2</v>
      </c>
      <c r="L302" s="9">
        <v>0.23499999999999999</v>
      </c>
      <c r="M302" s="9">
        <v>2.35E-2</v>
      </c>
      <c r="P302" s="9">
        <v>43.9</v>
      </c>
    </row>
    <row r="303" spans="1:18" ht="13.15" x14ac:dyDescent="0.4">
      <c r="A303" s="9">
        <v>525</v>
      </c>
      <c r="B303" s="5" t="s">
        <v>43</v>
      </c>
      <c r="C303" s="5">
        <v>12</v>
      </c>
      <c r="D303" s="9">
        <v>3</v>
      </c>
      <c r="E303" s="9">
        <v>2</v>
      </c>
      <c r="F303" s="9">
        <v>1</v>
      </c>
      <c r="G303" s="12" t="s">
        <v>44</v>
      </c>
      <c r="H303" s="9">
        <v>0.59299999999999997</v>
      </c>
      <c r="I303" s="9">
        <v>0.47499999999999998</v>
      </c>
      <c r="J303" s="9"/>
      <c r="K303" s="9">
        <f t="shared" si="10"/>
        <v>0.11799999999999999</v>
      </c>
      <c r="L303" s="9">
        <v>0.156</v>
      </c>
      <c r="M303" s="9">
        <v>1.95E-2</v>
      </c>
      <c r="P303" s="9">
        <v>34.799999999999997</v>
      </c>
    </row>
    <row r="304" spans="1:18" ht="13.15" x14ac:dyDescent="0.4">
      <c r="A304" s="9">
        <v>495</v>
      </c>
      <c r="B304" s="5" t="s">
        <v>41</v>
      </c>
      <c r="C304" s="5">
        <v>11</v>
      </c>
      <c r="D304" s="9">
        <v>3</v>
      </c>
      <c r="E304" s="9">
        <v>2</v>
      </c>
      <c r="F304" s="9">
        <v>1</v>
      </c>
      <c r="G304" s="12" t="s">
        <v>44</v>
      </c>
      <c r="H304" s="9">
        <v>0.59199999999999997</v>
      </c>
      <c r="I304" s="9">
        <v>0.58799999999999997</v>
      </c>
      <c r="J304" s="9"/>
      <c r="K304" s="9">
        <f t="shared" si="10"/>
        <v>4.0000000000000036E-3</v>
      </c>
      <c r="L304" s="9">
        <v>0.20200000000000001</v>
      </c>
      <c r="M304" s="9">
        <v>2.06E-2</v>
      </c>
      <c r="P304" s="9">
        <v>22.2</v>
      </c>
    </row>
    <row r="305" spans="1:18" ht="13.15" x14ac:dyDescent="0.4">
      <c r="A305" s="9">
        <v>511</v>
      </c>
      <c r="B305" s="5" t="s">
        <v>43</v>
      </c>
      <c r="C305" s="5">
        <v>12</v>
      </c>
      <c r="D305" s="9">
        <v>1</v>
      </c>
      <c r="E305" s="9">
        <v>1</v>
      </c>
      <c r="F305" s="9">
        <v>1</v>
      </c>
      <c r="G305" s="12" t="s">
        <v>35</v>
      </c>
      <c r="H305" s="9">
        <v>0.59099999999999997</v>
      </c>
      <c r="I305" s="9">
        <v>0.54</v>
      </c>
      <c r="J305" s="9"/>
      <c r="K305" s="9">
        <f t="shared" si="10"/>
        <v>5.0999999999999934E-2</v>
      </c>
      <c r="L305" s="9">
        <v>0.22</v>
      </c>
      <c r="M305" s="9">
        <v>0.03</v>
      </c>
      <c r="P305" s="9">
        <v>24.1</v>
      </c>
    </row>
    <row r="306" spans="1:18" ht="13.15" x14ac:dyDescent="0.4">
      <c r="A306" s="9">
        <v>254</v>
      </c>
      <c r="B306" s="5" t="s">
        <v>26</v>
      </c>
      <c r="C306" s="5">
        <v>5</v>
      </c>
      <c r="D306" s="9">
        <v>3</v>
      </c>
      <c r="E306" s="9">
        <v>1</v>
      </c>
      <c r="F306" s="9">
        <v>2</v>
      </c>
      <c r="G306" s="12" t="s">
        <v>35</v>
      </c>
      <c r="H306" s="9">
        <v>0.58499999999999996</v>
      </c>
      <c r="I306" s="9">
        <v>0.58499999999999996</v>
      </c>
      <c r="J306" s="9"/>
      <c r="K306" s="9">
        <f t="shared" si="10"/>
        <v>0</v>
      </c>
      <c r="L306" s="9">
        <v>0.28100000000000003</v>
      </c>
      <c r="M306" s="9">
        <v>2.0400000000000001E-2</v>
      </c>
      <c r="P306" s="9">
        <v>34.200000000000003</v>
      </c>
    </row>
    <row r="307" spans="1:18" ht="13.15" x14ac:dyDescent="0.4">
      <c r="A307" s="9">
        <v>460</v>
      </c>
      <c r="B307" s="5" t="s">
        <v>46</v>
      </c>
      <c r="C307" s="5">
        <v>10</v>
      </c>
      <c r="D307" s="9">
        <v>2</v>
      </c>
      <c r="E307" s="9">
        <v>2</v>
      </c>
      <c r="F307" s="9">
        <v>2</v>
      </c>
      <c r="G307" s="12" t="s">
        <v>44</v>
      </c>
      <c r="H307" s="9">
        <v>0.58299999999999996</v>
      </c>
      <c r="I307" s="9">
        <v>0.625</v>
      </c>
      <c r="J307" s="9"/>
      <c r="K307" s="9">
        <f t="shared" si="10"/>
        <v>-4.2000000000000037E-2</v>
      </c>
      <c r="L307" s="9">
        <v>0.23200000000000001</v>
      </c>
      <c r="M307" s="9">
        <v>1.6199999999999999E-2</v>
      </c>
      <c r="P307" s="9">
        <v>22.2</v>
      </c>
    </row>
    <row r="308" spans="1:18" ht="13.15" x14ac:dyDescent="0.4">
      <c r="A308" s="9">
        <v>513</v>
      </c>
      <c r="B308" s="5" t="s">
        <v>43</v>
      </c>
      <c r="C308" s="5">
        <v>12</v>
      </c>
      <c r="D308" s="9">
        <v>1</v>
      </c>
      <c r="E308" s="9">
        <v>2</v>
      </c>
      <c r="F308" s="9">
        <v>1</v>
      </c>
      <c r="G308" s="12" t="s">
        <v>44</v>
      </c>
      <c r="H308" s="9">
        <v>0.56899999999999995</v>
      </c>
      <c r="I308" s="9">
        <v>0.61899999999999999</v>
      </c>
      <c r="J308" s="9"/>
      <c r="K308" s="9">
        <f t="shared" si="10"/>
        <v>-5.0000000000000044E-2</v>
      </c>
      <c r="L308" s="9">
        <v>2.06E-2</v>
      </c>
      <c r="M308" s="9">
        <v>2.5600000000000001E-2</v>
      </c>
      <c r="P308" s="9">
        <v>31.9</v>
      </c>
    </row>
    <row r="309" spans="1:18" ht="13.15" x14ac:dyDescent="0.4">
      <c r="A309" s="9">
        <v>248</v>
      </c>
      <c r="B309" s="5" t="s">
        <v>26</v>
      </c>
      <c r="C309" s="5">
        <v>5</v>
      </c>
      <c r="D309" s="9">
        <v>2</v>
      </c>
      <c r="E309" s="9">
        <v>1</v>
      </c>
      <c r="F309" s="9">
        <v>2</v>
      </c>
      <c r="G309" s="12" t="s">
        <v>35</v>
      </c>
      <c r="H309" s="9">
        <v>0.54300000000000004</v>
      </c>
      <c r="I309" s="9">
        <v>0.39300000000000002</v>
      </c>
      <c r="J309" s="9"/>
      <c r="K309" s="9">
        <f t="shared" si="10"/>
        <v>0.15000000000000002</v>
      </c>
      <c r="L309" s="9">
        <v>0.18</v>
      </c>
      <c r="M309" s="9">
        <v>2.1999999999999999E-2</v>
      </c>
      <c r="P309" s="9">
        <v>32.6</v>
      </c>
    </row>
    <row r="310" spans="1:18" ht="13.15" x14ac:dyDescent="0.4">
      <c r="A310" s="9">
        <v>519</v>
      </c>
      <c r="B310" s="5" t="s">
        <v>43</v>
      </c>
      <c r="C310" s="5">
        <v>12</v>
      </c>
      <c r="D310" s="9">
        <v>2</v>
      </c>
      <c r="E310" s="9">
        <v>2</v>
      </c>
      <c r="F310" s="9">
        <v>1</v>
      </c>
      <c r="G310" s="12" t="s">
        <v>44</v>
      </c>
      <c r="H310" s="9">
        <v>0.54</v>
      </c>
      <c r="I310" s="9">
        <v>0.55200000000000005</v>
      </c>
      <c r="J310" s="9"/>
      <c r="K310" s="9">
        <f t="shared" si="10"/>
        <v>-1.2000000000000011E-2</v>
      </c>
      <c r="L310" s="9">
        <v>0.107</v>
      </c>
      <c r="M310" s="9">
        <v>1.9099999999999999E-2</v>
      </c>
      <c r="P310" s="9">
        <v>33.799999999999997</v>
      </c>
    </row>
    <row r="311" spans="1:18" ht="13.15" x14ac:dyDescent="0.4">
      <c r="A311" s="9">
        <v>528</v>
      </c>
      <c r="B311" s="5" t="s">
        <v>43</v>
      </c>
      <c r="C311" s="5">
        <v>12</v>
      </c>
      <c r="D311" s="9">
        <v>3</v>
      </c>
      <c r="E311" s="9">
        <v>3</v>
      </c>
      <c r="F311" s="9">
        <v>2</v>
      </c>
      <c r="G311" s="12" t="s">
        <v>45</v>
      </c>
      <c r="H311" s="9">
        <v>0.54</v>
      </c>
      <c r="I311" s="9">
        <v>0.38300000000000001</v>
      </c>
      <c r="J311" s="9"/>
      <c r="K311" s="9">
        <f t="shared" si="10"/>
        <v>0.15700000000000003</v>
      </c>
      <c r="L311" s="9">
        <v>0.115</v>
      </c>
      <c r="M311" s="9">
        <v>1.49E-2</v>
      </c>
      <c r="P311" s="9">
        <v>35.9</v>
      </c>
    </row>
    <row r="312" spans="1:18" ht="13.15" x14ac:dyDescent="0.4">
      <c r="A312" s="9">
        <v>494</v>
      </c>
      <c r="B312" s="5" t="s">
        <v>41</v>
      </c>
      <c r="C312" s="5">
        <v>11</v>
      </c>
      <c r="D312" s="9">
        <v>3</v>
      </c>
      <c r="E312" s="9">
        <v>1</v>
      </c>
      <c r="F312" s="9">
        <v>2</v>
      </c>
      <c r="G312" s="12" t="s">
        <v>35</v>
      </c>
      <c r="H312" s="9">
        <v>0.53600000000000003</v>
      </c>
      <c r="I312" s="9">
        <v>0.61</v>
      </c>
      <c r="J312" s="9"/>
      <c r="K312" s="9">
        <f t="shared" si="10"/>
        <v>-7.3999999999999955E-2</v>
      </c>
      <c r="L312" s="9">
        <v>0.21099999999999999</v>
      </c>
      <c r="M312" s="9">
        <v>2.0799999999999999E-2</v>
      </c>
      <c r="P312" s="9">
        <v>22</v>
      </c>
    </row>
    <row r="313" spans="1:18" ht="13.15" x14ac:dyDescent="0.4">
      <c r="A313" s="9">
        <v>247</v>
      </c>
      <c r="B313" s="5" t="s">
        <v>26</v>
      </c>
      <c r="C313" s="5">
        <v>5</v>
      </c>
      <c r="D313" s="9">
        <v>2</v>
      </c>
      <c r="E313" s="9">
        <v>1</v>
      </c>
      <c r="F313" s="9">
        <v>1</v>
      </c>
      <c r="G313" s="12" t="s">
        <v>35</v>
      </c>
      <c r="H313" s="9">
        <v>0.52600000000000002</v>
      </c>
      <c r="I313" s="9">
        <v>0.34699999999999998</v>
      </c>
      <c r="J313" s="9"/>
      <c r="K313" s="9">
        <f t="shared" si="10"/>
        <v>0.17900000000000005</v>
      </c>
      <c r="L313" s="9">
        <v>0.17</v>
      </c>
      <c r="M313" s="9">
        <v>2.41E-2</v>
      </c>
      <c r="P313" s="9">
        <v>33.5</v>
      </c>
    </row>
    <row r="314" spans="1:18" ht="13.15" x14ac:dyDescent="0.4">
      <c r="A314" s="9">
        <v>497</v>
      </c>
      <c r="B314" s="5" t="s">
        <v>41</v>
      </c>
      <c r="C314" s="5">
        <v>11</v>
      </c>
      <c r="D314" s="9">
        <v>3</v>
      </c>
      <c r="E314" s="9">
        <v>3</v>
      </c>
      <c r="F314" s="9">
        <v>1</v>
      </c>
      <c r="G314" s="12" t="s">
        <v>45</v>
      </c>
      <c r="H314" s="9">
        <v>0.52100000000000002</v>
      </c>
      <c r="I314" s="9">
        <v>0.45300000000000001</v>
      </c>
      <c r="J314" s="9"/>
      <c r="K314" s="9">
        <f t="shared" si="10"/>
        <v>6.8000000000000005E-2</v>
      </c>
      <c r="L314" s="9">
        <v>0.215</v>
      </c>
      <c r="M314" s="9">
        <v>2.29E-2</v>
      </c>
      <c r="P314" s="9">
        <v>22.6</v>
      </c>
    </row>
    <row r="315" spans="1:18" ht="13.15" x14ac:dyDescent="0.4">
      <c r="A315" s="9">
        <v>533</v>
      </c>
      <c r="B315" s="5" t="s">
        <v>43</v>
      </c>
      <c r="C315" s="5">
        <v>12</v>
      </c>
      <c r="D315" s="9">
        <v>4</v>
      </c>
      <c r="E315" s="9">
        <v>3</v>
      </c>
      <c r="F315" s="9">
        <v>1</v>
      </c>
      <c r="G315" s="12" t="s">
        <v>45</v>
      </c>
      <c r="H315" s="9">
        <v>0.52</v>
      </c>
      <c r="I315" s="9">
        <v>0.47699999999999998</v>
      </c>
      <c r="J315" s="9"/>
      <c r="K315" s="9">
        <f t="shared" si="10"/>
        <v>4.3000000000000038E-2</v>
      </c>
      <c r="L315" s="9">
        <v>0.314</v>
      </c>
      <c r="M315" s="9">
        <v>2.9100000000000001E-2</v>
      </c>
      <c r="P315" s="9">
        <v>33.4</v>
      </c>
    </row>
    <row r="316" spans="1:18" ht="13.15" x14ac:dyDescent="0.4">
      <c r="A316" s="9">
        <v>253</v>
      </c>
      <c r="B316" s="5" t="s">
        <v>26</v>
      </c>
      <c r="C316" s="5">
        <v>5</v>
      </c>
      <c r="D316" s="9">
        <v>3</v>
      </c>
      <c r="E316" s="9">
        <v>1</v>
      </c>
      <c r="F316" s="9">
        <v>1</v>
      </c>
      <c r="G316" s="12" t="s">
        <v>35</v>
      </c>
      <c r="H316" s="9">
        <v>0.47899999999999998</v>
      </c>
      <c r="I316" s="9">
        <v>0.47</v>
      </c>
      <c r="J316" s="9"/>
      <c r="K316" s="9">
        <f t="shared" si="10"/>
        <v>9.000000000000008E-3</v>
      </c>
      <c r="L316" s="9">
        <v>0.16900000000000001</v>
      </c>
      <c r="M316" s="9">
        <v>1.77E-2</v>
      </c>
      <c r="P316" s="9">
        <v>31.5</v>
      </c>
    </row>
    <row r="317" spans="1:18" ht="13.15" x14ac:dyDescent="0.4">
      <c r="A317" s="9">
        <v>531</v>
      </c>
      <c r="B317" s="5" t="s">
        <v>43</v>
      </c>
      <c r="C317" s="5">
        <v>12</v>
      </c>
      <c r="D317" s="9">
        <v>4</v>
      </c>
      <c r="E317" s="9">
        <v>2</v>
      </c>
      <c r="F317" s="9">
        <v>1</v>
      </c>
      <c r="G317" s="12" t="s">
        <v>44</v>
      </c>
      <c r="H317" s="9">
        <v>0.46200000000000002</v>
      </c>
      <c r="I317" s="9">
        <v>0.48399999999999999</v>
      </c>
      <c r="J317" s="9"/>
      <c r="K317" s="9">
        <f t="shared" si="10"/>
        <v>-2.1999999999999964E-2</v>
      </c>
      <c r="L317" s="9">
        <v>0.23300000000000001</v>
      </c>
      <c r="M317" s="9">
        <v>2.9600000000000001E-2</v>
      </c>
      <c r="P317" s="9">
        <v>31.5</v>
      </c>
    </row>
    <row r="318" spans="1:18" ht="13.15" x14ac:dyDescent="0.4">
      <c r="A318" s="9">
        <v>521</v>
      </c>
      <c r="B318" s="5" t="s">
        <v>43</v>
      </c>
      <c r="C318" s="5">
        <v>12</v>
      </c>
      <c r="D318" s="9">
        <v>2</v>
      </c>
      <c r="E318" s="9">
        <v>3</v>
      </c>
      <c r="F318" s="9">
        <v>1</v>
      </c>
      <c r="G318" s="12" t="s">
        <v>45</v>
      </c>
      <c r="H318" s="9">
        <v>0.45500000000000002</v>
      </c>
      <c r="I318" s="9">
        <v>0.42199999999999999</v>
      </c>
      <c r="J318" s="9"/>
      <c r="K318" s="9">
        <f t="shared" si="10"/>
        <v>3.3000000000000029E-2</v>
      </c>
      <c r="L318" s="9">
        <v>0.246</v>
      </c>
      <c r="M318" s="9">
        <v>1.66E-2</v>
      </c>
      <c r="P318" s="9">
        <v>31.8</v>
      </c>
    </row>
    <row r="319" spans="1:18" ht="13.15" x14ac:dyDescent="0.4">
      <c r="A319" s="9">
        <v>486</v>
      </c>
      <c r="B319" s="5" t="s">
        <v>41</v>
      </c>
      <c r="C319" s="5">
        <v>11</v>
      </c>
      <c r="D319" s="9">
        <v>1</v>
      </c>
      <c r="E319" s="9">
        <v>3</v>
      </c>
      <c r="F319" s="9">
        <v>2</v>
      </c>
      <c r="G319" s="12" t="s">
        <v>45</v>
      </c>
      <c r="H319" s="9">
        <v>0.434</v>
      </c>
      <c r="I319" s="9">
        <v>0.34799999999999998</v>
      </c>
      <c r="J319" s="9"/>
      <c r="K319" s="9">
        <f t="shared" si="10"/>
        <v>8.6000000000000021E-2</v>
      </c>
      <c r="L319" s="9">
        <v>0.219</v>
      </c>
      <c r="M319" s="9">
        <v>2.3800000000000002E-2</v>
      </c>
      <c r="P319" s="9">
        <v>24</v>
      </c>
      <c r="Q319" s="9">
        <v>9</v>
      </c>
      <c r="R319" s="9">
        <v>0.48309999999999997</v>
      </c>
    </row>
    <row r="320" spans="1:18" ht="13.15" x14ac:dyDescent="0.4">
      <c r="A320" s="9">
        <v>536</v>
      </c>
      <c r="B320" s="5" t="s">
        <v>43</v>
      </c>
      <c r="C320" s="5">
        <v>12</v>
      </c>
      <c r="D320" s="9">
        <v>5</v>
      </c>
      <c r="E320" s="9">
        <v>1</v>
      </c>
      <c r="F320" s="9">
        <v>2</v>
      </c>
      <c r="G320" s="12" t="s">
        <v>35</v>
      </c>
      <c r="H320" s="9">
        <v>0.42399999999999999</v>
      </c>
      <c r="I320" s="9">
        <v>0.33</v>
      </c>
      <c r="J320" s="9"/>
      <c r="K320" s="9">
        <f t="shared" si="10"/>
        <v>9.3999999999999972E-2</v>
      </c>
      <c r="L320" s="9">
        <v>0.251</v>
      </c>
      <c r="M320" s="9">
        <v>3.3000000000000002E-2</v>
      </c>
      <c r="P320" s="9">
        <v>31</v>
      </c>
    </row>
    <row r="321" spans="1:18" ht="13.15" x14ac:dyDescent="0.4">
      <c r="A321" s="9">
        <v>468</v>
      </c>
      <c r="B321" s="5" t="s">
        <v>46</v>
      </c>
      <c r="C321" s="5">
        <v>10</v>
      </c>
      <c r="D321" s="9">
        <v>3</v>
      </c>
      <c r="E321" s="9">
        <v>3</v>
      </c>
      <c r="F321" s="9">
        <v>2</v>
      </c>
      <c r="G321" s="12" t="s">
        <v>45</v>
      </c>
      <c r="H321" s="9">
        <v>0.41399999999999998</v>
      </c>
      <c r="I321" s="9">
        <v>0.378</v>
      </c>
      <c r="J321" s="9"/>
      <c r="K321" s="9">
        <f t="shared" si="10"/>
        <v>3.5999999999999976E-2</v>
      </c>
      <c r="L321" s="9">
        <v>0.29799999999999999</v>
      </c>
      <c r="M321" s="9">
        <v>1.72E-2</v>
      </c>
      <c r="P321" s="9">
        <v>29.3</v>
      </c>
    </row>
    <row r="322" spans="1:18" ht="13.15" x14ac:dyDescent="0.4">
      <c r="A322" s="9">
        <v>534</v>
      </c>
      <c r="B322" s="5" t="s">
        <v>43</v>
      </c>
      <c r="C322" s="5">
        <v>12</v>
      </c>
      <c r="D322" s="9">
        <v>4</v>
      </c>
      <c r="E322" s="9">
        <v>3</v>
      </c>
      <c r="F322" s="9">
        <v>2</v>
      </c>
      <c r="G322" s="12" t="s">
        <v>45</v>
      </c>
      <c r="H322" s="9">
        <v>0.40200000000000002</v>
      </c>
      <c r="I322" s="9">
        <v>0.41699999999999998</v>
      </c>
      <c r="J322" s="9"/>
      <c r="K322" s="9">
        <f t="shared" si="10"/>
        <v>-1.4999999999999958E-2</v>
      </c>
      <c r="L322" s="9">
        <v>0.22600000000000001</v>
      </c>
      <c r="M322" s="9">
        <v>3.0200000000000001E-2</v>
      </c>
      <c r="P322" s="9">
        <v>34.6</v>
      </c>
    </row>
    <row r="323" spans="1:18" ht="13.15" x14ac:dyDescent="0.4">
      <c r="A323" s="9">
        <v>264</v>
      </c>
      <c r="B323" s="5" t="s">
        <v>26</v>
      </c>
      <c r="C323" s="5">
        <v>5</v>
      </c>
      <c r="D323" s="9">
        <v>4</v>
      </c>
      <c r="E323" s="9">
        <v>3</v>
      </c>
      <c r="F323" s="9">
        <v>2</v>
      </c>
      <c r="G323" s="12" t="s">
        <v>45</v>
      </c>
      <c r="H323" s="9">
        <v>0.39900000000000002</v>
      </c>
      <c r="I323" s="9">
        <v>0.377</v>
      </c>
      <c r="J323" s="9"/>
      <c r="K323" s="9">
        <f t="shared" si="10"/>
        <v>2.200000000000002E-2</v>
      </c>
      <c r="L323" s="9">
        <v>0.184</v>
      </c>
      <c r="M323" s="9">
        <v>2.1100000000000001E-2</v>
      </c>
      <c r="P323" s="9">
        <v>28.9</v>
      </c>
    </row>
    <row r="324" spans="1:18" ht="13.15" x14ac:dyDescent="0.4">
      <c r="A324" s="9">
        <v>480</v>
      </c>
      <c r="B324" s="5" t="s">
        <v>46</v>
      </c>
      <c r="C324" s="5">
        <v>10</v>
      </c>
      <c r="D324" s="9">
        <v>5</v>
      </c>
      <c r="E324" s="9">
        <v>3</v>
      </c>
      <c r="F324" s="9">
        <v>2</v>
      </c>
      <c r="G324" s="12" t="s">
        <v>45</v>
      </c>
      <c r="H324" s="9">
        <v>0.39400000000000002</v>
      </c>
      <c r="I324" s="9">
        <v>0.34399999999999997</v>
      </c>
      <c r="J324" s="9"/>
      <c r="K324" s="9">
        <f t="shared" si="10"/>
        <v>5.0000000000000044E-2</v>
      </c>
      <c r="L324" s="9">
        <v>0.27600000000000002</v>
      </c>
      <c r="M324" s="9">
        <v>1.8800000000000001E-2</v>
      </c>
      <c r="P324" s="9">
        <v>28.3</v>
      </c>
    </row>
    <row r="325" spans="1:18" ht="13.15" x14ac:dyDescent="0.4">
      <c r="A325" s="9">
        <v>461</v>
      </c>
      <c r="B325" s="5" t="s">
        <v>46</v>
      </c>
      <c r="C325" s="5">
        <v>10</v>
      </c>
      <c r="D325" s="9">
        <v>2</v>
      </c>
      <c r="E325" s="9">
        <v>3</v>
      </c>
      <c r="F325" s="9">
        <v>1</v>
      </c>
      <c r="G325" s="12" t="s">
        <v>45</v>
      </c>
      <c r="H325" s="9">
        <v>0.38300000000000001</v>
      </c>
      <c r="I325" s="9">
        <v>0.27200000000000002</v>
      </c>
      <c r="J325" s="9"/>
      <c r="K325" s="9">
        <f t="shared" si="10"/>
        <v>0.11099999999999999</v>
      </c>
      <c r="L325" s="9">
        <v>0.19700000000000001</v>
      </c>
      <c r="M325" s="9">
        <v>1.4500000000000001E-2</v>
      </c>
      <c r="P325" s="9">
        <v>22.6</v>
      </c>
    </row>
    <row r="326" spans="1:18" ht="13.15" x14ac:dyDescent="0.4">
      <c r="A326" s="9">
        <v>527</v>
      </c>
      <c r="B326" s="5" t="s">
        <v>43</v>
      </c>
      <c r="C326" s="5">
        <v>12</v>
      </c>
      <c r="D326" s="9">
        <v>3</v>
      </c>
      <c r="E326" s="9">
        <v>3</v>
      </c>
      <c r="F326" s="9">
        <v>1</v>
      </c>
      <c r="G326" s="12" t="s">
        <v>45</v>
      </c>
      <c r="H326" s="9">
        <v>0.38</v>
      </c>
      <c r="I326" s="9">
        <v>0.32700000000000001</v>
      </c>
      <c r="J326" s="9"/>
      <c r="K326" s="9">
        <f t="shared" si="10"/>
        <v>5.2999999999999992E-2</v>
      </c>
      <c r="L326" s="9">
        <v>0.13300000000000001</v>
      </c>
      <c r="M326" s="9">
        <v>1.52E-2</v>
      </c>
      <c r="P326" s="9">
        <v>35.5</v>
      </c>
    </row>
    <row r="327" spans="1:18" ht="13.15" x14ac:dyDescent="0.4">
      <c r="A327" s="9">
        <v>522</v>
      </c>
      <c r="B327" s="5" t="s">
        <v>43</v>
      </c>
      <c r="C327" s="5">
        <v>12</v>
      </c>
      <c r="D327" s="9">
        <v>2</v>
      </c>
      <c r="E327" s="9">
        <v>3</v>
      </c>
      <c r="F327" s="9">
        <v>2</v>
      </c>
      <c r="G327" s="12" t="s">
        <v>45</v>
      </c>
      <c r="H327" s="9">
        <v>0.36499999999999999</v>
      </c>
      <c r="I327" s="9">
        <v>0.32500000000000001</v>
      </c>
      <c r="J327" s="9"/>
      <c r="K327" s="9">
        <f t="shared" si="10"/>
        <v>3.999999999999998E-2</v>
      </c>
      <c r="L327" s="9">
        <v>0.154</v>
      </c>
      <c r="M327" s="9">
        <v>1.67E-2</v>
      </c>
      <c r="P327" s="9">
        <v>37.1</v>
      </c>
    </row>
    <row r="328" spans="1:18" ht="13.15" x14ac:dyDescent="0.4">
      <c r="A328" s="9">
        <v>532</v>
      </c>
      <c r="B328" s="5" t="s">
        <v>43</v>
      </c>
      <c r="C328" s="5">
        <v>12</v>
      </c>
      <c r="D328" s="9">
        <v>4</v>
      </c>
      <c r="E328" s="9">
        <v>2</v>
      </c>
      <c r="F328" s="9">
        <v>2</v>
      </c>
      <c r="G328" s="12" t="s">
        <v>44</v>
      </c>
      <c r="H328" s="9">
        <v>0.34799999999999998</v>
      </c>
      <c r="I328" s="9">
        <v>0.307</v>
      </c>
      <c r="J328" s="9"/>
      <c r="K328" s="9">
        <f t="shared" si="10"/>
        <v>4.0999999999999981E-2</v>
      </c>
      <c r="L328" s="9">
        <v>0.27</v>
      </c>
      <c r="M328" s="9">
        <v>3.04E-2</v>
      </c>
      <c r="P328" s="9">
        <v>31.8</v>
      </c>
    </row>
    <row r="329" spans="1:18" ht="13.15" x14ac:dyDescent="0.4">
      <c r="A329" s="9">
        <v>526</v>
      </c>
      <c r="B329" s="5" t="s">
        <v>43</v>
      </c>
      <c r="C329" s="5">
        <v>12</v>
      </c>
      <c r="D329" s="9">
        <v>3</v>
      </c>
      <c r="E329" s="9">
        <v>2</v>
      </c>
      <c r="F329" s="9">
        <v>2</v>
      </c>
      <c r="G329" s="12" t="s">
        <v>44</v>
      </c>
      <c r="H329" s="9">
        <v>0.32800000000000001</v>
      </c>
      <c r="I329" s="9">
        <v>0.3</v>
      </c>
      <c r="J329" s="9"/>
      <c r="K329" s="9">
        <f t="shared" si="10"/>
        <v>2.8000000000000025E-2</v>
      </c>
      <c r="L329" s="9">
        <v>0.13400000000000001</v>
      </c>
      <c r="M329" s="9">
        <v>1.7500000000000002E-2</v>
      </c>
      <c r="P329" s="9">
        <v>36.1</v>
      </c>
    </row>
    <row r="330" spans="1:18" ht="13.15" x14ac:dyDescent="0.4">
      <c r="A330" s="9">
        <v>539</v>
      </c>
      <c r="B330" s="5" t="s">
        <v>43</v>
      </c>
      <c r="C330" s="5">
        <v>12</v>
      </c>
      <c r="D330" s="9">
        <v>5</v>
      </c>
      <c r="E330" s="9">
        <v>3</v>
      </c>
      <c r="F330" s="9">
        <v>1</v>
      </c>
      <c r="G330" s="12" t="s">
        <v>45</v>
      </c>
      <c r="H330" s="9">
        <v>0.16600000000000001</v>
      </c>
      <c r="I330" s="9">
        <v>0.21099999999999999</v>
      </c>
      <c r="J330" s="9"/>
      <c r="K330" s="9">
        <f t="shared" si="10"/>
        <v>-4.4999999999999984E-2</v>
      </c>
      <c r="L330" s="9">
        <v>0.184</v>
      </c>
      <c r="M330" s="9">
        <v>3.1300000000000001E-2</v>
      </c>
      <c r="P330" s="9">
        <v>25.3</v>
      </c>
    </row>
    <row r="331" spans="1:18" ht="13.15" x14ac:dyDescent="0.4">
      <c r="A331" s="9">
        <v>540</v>
      </c>
      <c r="B331" s="5" t="s">
        <v>43</v>
      </c>
      <c r="C331" s="5">
        <v>12</v>
      </c>
      <c r="D331" s="9">
        <v>5</v>
      </c>
      <c r="E331" s="9">
        <v>3</v>
      </c>
      <c r="F331" s="9">
        <v>2</v>
      </c>
      <c r="G331" s="12" t="s">
        <v>45</v>
      </c>
      <c r="H331" s="9">
        <v>0.152</v>
      </c>
      <c r="I331" s="9">
        <v>8.6999999999999994E-2</v>
      </c>
      <c r="J331" s="9"/>
      <c r="K331" s="9">
        <f t="shared" si="10"/>
        <v>6.5000000000000002E-2</v>
      </c>
      <c r="L331" s="9">
        <v>0.28699999999999998</v>
      </c>
      <c r="M331" s="9">
        <v>2.8400000000000002E-2</v>
      </c>
      <c r="P331" s="9">
        <v>22.5</v>
      </c>
    </row>
    <row r="332" spans="1:18" ht="13.15" x14ac:dyDescent="0.4">
      <c r="A332" s="9">
        <v>61</v>
      </c>
      <c r="B332" s="5" t="s">
        <v>10</v>
      </c>
      <c r="C332" s="5">
        <v>2</v>
      </c>
      <c r="D332" s="9">
        <v>1</v>
      </c>
      <c r="E332" s="9">
        <v>1</v>
      </c>
      <c r="F332" s="9">
        <v>1</v>
      </c>
      <c r="G332" s="12" t="s">
        <v>35</v>
      </c>
      <c r="K332" s="9"/>
      <c r="L332" s="9">
        <v>0.224</v>
      </c>
      <c r="M332" s="9">
        <v>2.8799999999999999E-2</v>
      </c>
      <c r="P332" s="9">
        <v>50.9</v>
      </c>
    </row>
    <row r="333" spans="1:18" ht="13.15" x14ac:dyDescent="0.4">
      <c r="A333" s="9">
        <v>62</v>
      </c>
      <c r="B333" s="5" t="s">
        <v>10</v>
      </c>
      <c r="C333" s="5">
        <v>2</v>
      </c>
      <c r="D333" s="9">
        <v>1</v>
      </c>
      <c r="E333" s="9">
        <v>1</v>
      </c>
      <c r="F333" s="9">
        <v>2</v>
      </c>
      <c r="G333" s="12" t="s">
        <v>35</v>
      </c>
      <c r="K333" s="9"/>
      <c r="L333" s="9">
        <v>0.21099999999999999</v>
      </c>
      <c r="M333" s="9">
        <v>2.3699999999999999E-2</v>
      </c>
      <c r="P333" s="9">
        <v>52.9</v>
      </c>
    </row>
    <row r="334" spans="1:18" ht="13.15" x14ac:dyDescent="0.4">
      <c r="A334" s="9">
        <v>63</v>
      </c>
      <c r="B334" s="5" t="s">
        <v>10</v>
      </c>
      <c r="C334" s="5">
        <v>2</v>
      </c>
      <c r="D334" s="9">
        <v>1</v>
      </c>
      <c r="E334" s="9">
        <v>2</v>
      </c>
      <c r="F334" s="9">
        <v>1</v>
      </c>
      <c r="G334" s="12" t="s">
        <v>44</v>
      </c>
      <c r="K334" s="9"/>
      <c r="L334" s="9">
        <v>0.22500000000000001</v>
      </c>
      <c r="M334" s="9">
        <v>2.3900000000000001E-2</v>
      </c>
      <c r="P334" s="9">
        <v>54.1</v>
      </c>
    </row>
    <row r="335" spans="1:18" ht="13.15" x14ac:dyDescent="0.4">
      <c r="A335" s="9">
        <v>64</v>
      </c>
      <c r="B335" s="5" t="s">
        <v>10</v>
      </c>
      <c r="C335" s="5">
        <v>2</v>
      </c>
      <c r="D335" s="9">
        <v>1</v>
      </c>
      <c r="E335" s="9">
        <v>2</v>
      </c>
      <c r="F335" s="9">
        <v>2</v>
      </c>
      <c r="G335" s="12" t="s">
        <v>44</v>
      </c>
      <c r="K335" s="9"/>
      <c r="L335" s="9">
        <v>0.23</v>
      </c>
      <c r="M335" s="9">
        <v>2.58E-2</v>
      </c>
      <c r="P335" s="9">
        <v>48.3</v>
      </c>
    </row>
    <row r="336" spans="1:18" ht="13.15" x14ac:dyDescent="0.4">
      <c r="A336" s="9">
        <v>65</v>
      </c>
      <c r="B336" s="5" t="s">
        <v>10</v>
      </c>
      <c r="C336" s="5">
        <v>2</v>
      </c>
      <c r="D336" s="9">
        <v>1</v>
      </c>
      <c r="E336" s="9">
        <v>3</v>
      </c>
      <c r="F336" s="9">
        <v>1</v>
      </c>
      <c r="G336" s="12" t="s">
        <v>45</v>
      </c>
      <c r="K336" s="9"/>
      <c r="L336" s="9">
        <v>0.24</v>
      </c>
      <c r="M336" s="9">
        <v>2.5700000000000001E-2</v>
      </c>
      <c r="P336" s="9">
        <v>47.1</v>
      </c>
      <c r="Q336" s="9">
        <v>2</v>
      </c>
      <c r="R336" s="9">
        <v>0.45660000000000001</v>
      </c>
    </row>
    <row r="337" spans="1:18" ht="13.15" x14ac:dyDescent="0.4">
      <c r="A337" s="9">
        <v>66</v>
      </c>
      <c r="B337" s="5" t="s">
        <v>10</v>
      </c>
      <c r="C337" s="5">
        <v>2</v>
      </c>
      <c r="D337" s="9">
        <v>1</v>
      </c>
      <c r="E337" s="9">
        <v>3</v>
      </c>
      <c r="F337" s="9">
        <v>2</v>
      </c>
      <c r="G337" s="12" t="s">
        <v>45</v>
      </c>
      <c r="K337" s="9"/>
      <c r="L337" s="9">
        <v>0.22600000000000001</v>
      </c>
      <c r="M337" s="9">
        <v>2.23E-2</v>
      </c>
      <c r="P337" s="9">
        <v>50.6</v>
      </c>
      <c r="Q337" s="9">
        <v>2</v>
      </c>
      <c r="R337" s="9">
        <v>0.45660000000000001</v>
      </c>
    </row>
    <row r="338" spans="1:18" ht="13.15" x14ac:dyDescent="0.4">
      <c r="A338" s="9">
        <v>67</v>
      </c>
      <c r="B338" s="5" t="s">
        <v>10</v>
      </c>
      <c r="C338" s="5">
        <v>2</v>
      </c>
      <c r="D338" s="9">
        <v>2</v>
      </c>
      <c r="E338" s="9">
        <v>1</v>
      </c>
      <c r="F338" s="9">
        <v>1</v>
      </c>
      <c r="G338" s="12" t="s">
        <v>35</v>
      </c>
      <c r="K338" s="9"/>
      <c r="L338" s="9">
        <v>0.248</v>
      </c>
      <c r="M338" s="9">
        <v>2.81E-2</v>
      </c>
      <c r="P338" s="9">
        <v>49.6</v>
      </c>
    </row>
    <row r="339" spans="1:18" ht="13.15" x14ac:dyDescent="0.4">
      <c r="A339" s="9">
        <v>68</v>
      </c>
      <c r="B339" s="5" t="s">
        <v>10</v>
      </c>
      <c r="C339" s="5">
        <v>2</v>
      </c>
      <c r="D339" s="9">
        <v>2</v>
      </c>
      <c r="E339" s="9">
        <v>1</v>
      </c>
      <c r="F339" s="9">
        <v>2</v>
      </c>
      <c r="G339" s="12" t="s">
        <v>35</v>
      </c>
      <c r="K339" s="9"/>
      <c r="L339" s="9">
        <v>0.25600000000000001</v>
      </c>
      <c r="M339" s="9">
        <v>2.18E-2</v>
      </c>
      <c r="P339" s="9">
        <v>46.5</v>
      </c>
    </row>
    <row r="340" spans="1:18" ht="13.15" x14ac:dyDescent="0.4">
      <c r="A340" s="9">
        <v>69</v>
      </c>
      <c r="B340" s="5" t="s">
        <v>10</v>
      </c>
      <c r="C340" s="5">
        <v>2</v>
      </c>
      <c r="D340" s="9">
        <v>2</v>
      </c>
      <c r="E340" s="9">
        <v>2</v>
      </c>
      <c r="F340" s="9">
        <v>1</v>
      </c>
      <c r="G340" s="12" t="s">
        <v>44</v>
      </c>
      <c r="K340" s="9"/>
      <c r="L340" s="9">
        <v>0.22800000000000001</v>
      </c>
      <c r="M340" s="9">
        <v>2.1999999999999999E-2</v>
      </c>
      <c r="P340" s="9">
        <v>54.3</v>
      </c>
    </row>
    <row r="341" spans="1:18" ht="13.15" x14ac:dyDescent="0.4">
      <c r="A341" s="9">
        <v>70</v>
      </c>
      <c r="B341" s="5" t="s">
        <v>10</v>
      </c>
      <c r="C341" s="5">
        <v>2</v>
      </c>
      <c r="D341" s="9">
        <v>2</v>
      </c>
      <c r="E341" s="9">
        <v>2</v>
      </c>
      <c r="F341" s="9">
        <v>2</v>
      </c>
      <c r="G341" s="12" t="s">
        <v>44</v>
      </c>
      <c r="K341" s="9"/>
      <c r="L341" s="9">
        <v>0.217</v>
      </c>
      <c r="M341" s="9">
        <v>1.9E-2</v>
      </c>
      <c r="P341" s="9">
        <v>52.9</v>
      </c>
    </row>
    <row r="342" spans="1:18" ht="13.15" x14ac:dyDescent="0.4">
      <c r="A342" s="9">
        <v>71</v>
      </c>
      <c r="B342" s="5" t="s">
        <v>10</v>
      </c>
      <c r="C342" s="5">
        <v>2</v>
      </c>
      <c r="D342" s="9">
        <v>2</v>
      </c>
      <c r="E342" s="9">
        <v>3</v>
      </c>
      <c r="F342" s="9">
        <v>1</v>
      </c>
      <c r="G342" s="12" t="s">
        <v>45</v>
      </c>
      <c r="K342" s="9"/>
      <c r="L342" s="9">
        <v>0.20899999999999999</v>
      </c>
      <c r="M342" s="9">
        <v>2.0299999999999999E-2</v>
      </c>
      <c r="P342" s="9">
        <v>57.9</v>
      </c>
    </row>
    <row r="343" spans="1:18" ht="13.15" x14ac:dyDescent="0.4">
      <c r="A343" s="9">
        <v>72</v>
      </c>
      <c r="B343" s="5" t="s">
        <v>10</v>
      </c>
      <c r="C343" s="5">
        <v>2</v>
      </c>
      <c r="D343" s="9">
        <v>2</v>
      </c>
      <c r="E343" s="9">
        <v>3</v>
      </c>
      <c r="F343" s="9">
        <v>2</v>
      </c>
      <c r="G343" s="12" t="s">
        <v>45</v>
      </c>
      <c r="K343" s="9"/>
      <c r="L343" s="9">
        <v>0.20200000000000001</v>
      </c>
      <c r="M343" s="9">
        <v>1.78E-2</v>
      </c>
      <c r="P343" s="9">
        <v>57.3</v>
      </c>
    </row>
    <row r="344" spans="1:18" ht="13.15" x14ac:dyDescent="0.4">
      <c r="A344" s="9">
        <v>73</v>
      </c>
      <c r="B344" s="5" t="s">
        <v>10</v>
      </c>
      <c r="C344" s="5">
        <v>2</v>
      </c>
      <c r="D344" s="9">
        <v>3</v>
      </c>
      <c r="E344" s="9">
        <v>1</v>
      </c>
      <c r="F344" s="9">
        <v>1</v>
      </c>
      <c r="G344" s="12" t="s">
        <v>35</v>
      </c>
      <c r="K344" s="9"/>
      <c r="L344" s="9">
        <v>0.19700000000000001</v>
      </c>
      <c r="M344" s="9">
        <v>1.84E-2</v>
      </c>
      <c r="P344" s="9">
        <v>54.6</v>
      </c>
    </row>
    <row r="345" spans="1:18" ht="13.15" x14ac:dyDescent="0.4">
      <c r="A345" s="9">
        <v>74</v>
      </c>
      <c r="B345" s="5" t="s">
        <v>10</v>
      </c>
      <c r="C345" s="5">
        <v>2</v>
      </c>
      <c r="D345" s="9">
        <v>3</v>
      </c>
      <c r="E345" s="9">
        <v>1</v>
      </c>
      <c r="F345" s="9">
        <v>2</v>
      </c>
      <c r="G345" s="12" t="s">
        <v>35</v>
      </c>
      <c r="K345" s="9"/>
      <c r="L345" s="9">
        <v>0.216</v>
      </c>
      <c r="M345" s="9">
        <v>1.77E-2</v>
      </c>
      <c r="P345" s="9">
        <v>53</v>
      </c>
    </row>
    <row r="346" spans="1:18" ht="13.15" x14ac:dyDescent="0.4">
      <c r="A346" s="9">
        <v>75</v>
      </c>
      <c r="B346" s="5" t="s">
        <v>10</v>
      </c>
      <c r="C346" s="5">
        <v>2</v>
      </c>
      <c r="D346" s="9">
        <v>3</v>
      </c>
      <c r="E346" s="9">
        <v>2</v>
      </c>
      <c r="F346" s="9">
        <v>1</v>
      </c>
      <c r="G346" s="12" t="s">
        <v>44</v>
      </c>
      <c r="K346" s="9"/>
      <c r="L346" s="9">
        <v>0.23200000000000001</v>
      </c>
      <c r="M346" s="9">
        <v>2.3300000000000001E-2</v>
      </c>
      <c r="P346" s="9">
        <v>51.6</v>
      </c>
    </row>
    <row r="347" spans="1:18" ht="13.15" x14ac:dyDescent="0.4">
      <c r="A347" s="9">
        <v>76</v>
      </c>
      <c r="B347" s="5" t="s">
        <v>10</v>
      </c>
      <c r="C347" s="5">
        <v>2</v>
      </c>
      <c r="D347" s="9">
        <v>3</v>
      </c>
      <c r="E347" s="9">
        <v>2</v>
      </c>
      <c r="F347" s="9">
        <v>2</v>
      </c>
      <c r="G347" s="12" t="s">
        <v>44</v>
      </c>
      <c r="K347" s="9"/>
      <c r="L347" s="9">
        <v>0.23799999999999999</v>
      </c>
      <c r="M347" s="9">
        <v>2.29E-2</v>
      </c>
      <c r="P347" s="9">
        <v>51.6</v>
      </c>
    </row>
    <row r="348" spans="1:18" ht="13.15" x14ac:dyDescent="0.4">
      <c r="A348" s="9">
        <v>77</v>
      </c>
      <c r="B348" s="5" t="s">
        <v>10</v>
      </c>
      <c r="C348" s="5">
        <v>2</v>
      </c>
      <c r="D348" s="9">
        <v>3</v>
      </c>
      <c r="E348" s="9">
        <v>3</v>
      </c>
      <c r="F348" s="9">
        <v>1</v>
      </c>
      <c r="G348" s="12" t="s">
        <v>45</v>
      </c>
      <c r="K348" s="9"/>
      <c r="L348" s="9">
        <v>0.23599999999999999</v>
      </c>
      <c r="M348" s="9">
        <v>1.9099999999999999E-2</v>
      </c>
      <c r="P348" s="9">
        <v>50</v>
      </c>
    </row>
    <row r="349" spans="1:18" ht="13.15" x14ac:dyDescent="0.4">
      <c r="A349" s="9">
        <v>78</v>
      </c>
      <c r="B349" s="5" t="s">
        <v>10</v>
      </c>
      <c r="C349" s="5">
        <v>2</v>
      </c>
      <c r="D349" s="9">
        <v>3</v>
      </c>
      <c r="E349" s="9">
        <v>3</v>
      </c>
      <c r="F349" s="9">
        <v>2</v>
      </c>
      <c r="G349" s="12" t="s">
        <v>45</v>
      </c>
      <c r="K349" s="9"/>
      <c r="L349" s="9">
        <v>0.21299999999999999</v>
      </c>
      <c r="M349" s="9">
        <v>2.07E-2</v>
      </c>
      <c r="P349" s="9">
        <v>51.2</v>
      </c>
    </row>
    <row r="350" spans="1:18" ht="13.15" x14ac:dyDescent="0.4">
      <c r="A350" s="9">
        <v>79</v>
      </c>
      <c r="B350" s="5" t="s">
        <v>10</v>
      </c>
      <c r="C350" s="5">
        <v>2</v>
      </c>
      <c r="D350" s="9">
        <v>4</v>
      </c>
      <c r="E350" s="9">
        <v>1</v>
      </c>
      <c r="F350" s="9">
        <v>1</v>
      </c>
      <c r="G350" s="12" t="s">
        <v>35</v>
      </c>
      <c r="K350" s="9"/>
      <c r="L350" s="9">
        <v>0.25</v>
      </c>
      <c r="M350" s="9">
        <v>1.9800000000000002E-2</v>
      </c>
      <c r="P350" s="9">
        <v>51.7</v>
      </c>
    </row>
    <row r="351" spans="1:18" ht="13.15" x14ac:dyDescent="0.4">
      <c r="A351" s="9">
        <v>80</v>
      </c>
      <c r="B351" s="5" t="s">
        <v>10</v>
      </c>
      <c r="C351" s="5">
        <v>2</v>
      </c>
      <c r="D351" s="9">
        <v>4</v>
      </c>
      <c r="E351" s="9">
        <v>1</v>
      </c>
      <c r="F351" s="9">
        <v>2</v>
      </c>
      <c r="G351" s="12" t="s">
        <v>35</v>
      </c>
      <c r="K351" s="9"/>
      <c r="L351" s="9">
        <v>0.20300000000000001</v>
      </c>
      <c r="M351" s="9">
        <v>2.1000000000000001E-2</v>
      </c>
      <c r="P351" s="9">
        <v>52</v>
      </c>
    </row>
    <row r="352" spans="1:18" ht="13.15" x14ac:dyDescent="0.4">
      <c r="A352" s="9">
        <v>81</v>
      </c>
      <c r="B352" s="5" t="s">
        <v>10</v>
      </c>
      <c r="C352" s="5">
        <v>2</v>
      </c>
      <c r="D352" s="9">
        <v>4</v>
      </c>
      <c r="E352" s="9">
        <v>2</v>
      </c>
      <c r="F352" s="9">
        <v>1</v>
      </c>
      <c r="G352" s="12" t="s">
        <v>44</v>
      </c>
      <c r="K352" s="9"/>
      <c r="L352" s="9">
        <v>0.21299999999999999</v>
      </c>
      <c r="M352" s="9">
        <v>1.9900000000000001E-2</v>
      </c>
      <c r="P352" s="9">
        <v>50.2</v>
      </c>
    </row>
    <row r="353" spans="1:16" ht="13.15" x14ac:dyDescent="0.4">
      <c r="A353" s="9">
        <v>82</v>
      </c>
      <c r="B353" s="5" t="s">
        <v>10</v>
      </c>
      <c r="C353" s="5">
        <v>2</v>
      </c>
      <c r="D353" s="9">
        <v>4</v>
      </c>
      <c r="E353" s="9">
        <v>2</v>
      </c>
      <c r="F353" s="9">
        <v>2</v>
      </c>
      <c r="G353" s="12" t="s">
        <v>44</v>
      </c>
      <c r="K353" s="9"/>
      <c r="L353" s="9">
        <v>0.217</v>
      </c>
      <c r="M353" s="9">
        <v>1.9699999999999999E-2</v>
      </c>
      <c r="P353" s="9">
        <v>51.4</v>
      </c>
    </row>
    <row r="354" spans="1:16" ht="13.15" x14ac:dyDescent="0.4">
      <c r="A354" s="9">
        <v>83</v>
      </c>
      <c r="B354" s="5" t="s">
        <v>10</v>
      </c>
      <c r="C354" s="5">
        <v>2</v>
      </c>
      <c r="D354" s="9">
        <v>4</v>
      </c>
      <c r="E354" s="9">
        <v>3</v>
      </c>
      <c r="F354" s="9">
        <v>1</v>
      </c>
      <c r="G354" s="12" t="s">
        <v>45</v>
      </c>
      <c r="K354" s="9"/>
      <c r="L354" s="9">
        <v>0.223</v>
      </c>
      <c r="M354" s="9">
        <v>2.2599999999999999E-2</v>
      </c>
      <c r="P354" s="9">
        <v>51.6</v>
      </c>
    </row>
    <row r="355" spans="1:16" ht="13.15" x14ac:dyDescent="0.4">
      <c r="A355" s="9">
        <v>84</v>
      </c>
      <c r="B355" s="5" t="s">
        <v>10</v>
      </c>
      <c r="C355" s="5">
        <v>2</v>
      </c>
      <c r="D355" s="9">
        <v>4</v>
      </c>
      <c r="E355" s="9">
        <v>3</v>
      </c>
      <c r="F355" s="9">
        <v>2</v>
      </c>
      <c r="G355" s="12" t="s">
        <v>45</v>
      </c>
      <c r="K355" s="9"/>
      <c r="L355" s="9">
        <v>0.24</v>
      </c>
      <c r="M355" s="9">
        <v>2.2100000000000002E-2</v>
      </c>
      <c r="P355" s="9">
        <v>51</v>
      </c>
    </row>
    <row r="356" spans="1:16" ht="13.15" x14ac:dyDescent="0.4">
      <c r="A356" s="9">
        <v>85</v>
      </c>
      <c r="B356" s="5" t="s">
        <v>10</v>
      </c>
      <c r="C356" s="5">
        <v>2</v>
      </c>
      <c r="D356" s="9">
        <v>5</v>
      </c>
      <c r="E356" s="9">
        <v>1</v>
      </c>
      <c r="F356" s="9">
        <v>1</v>
      </c>
      <c r="G356" s="12" t="s">
        <v>35</v>
      </c>
      <c r="K356" s="9"/>
      <c r="L356" s="9">
        <v>0.214</v>
      </c>
      <c r="M356" s="9">
        <v>2.2599999999999999E-2</v>
      </c>
      <c r="P356" s="9">
        <v>50.6</v>
      </c>
    </row>
    <row r="357" spans="1:16" ht="13.15" x14ac:dyDescent="0.4">
      <c r="A357" s="9">
        <v>86</v>
      </c>
      <c r="B357" s="5" t="s">
        <v>10</v>
      </c>
      <c r="C357" s="5">
        <v>2</v>
      </c>
      <c r="D357" s="9">
        <v>5</v>
      </c>
      <c r="E357" s="9">
        <v>1</v>
      </c>
      <c r="F357" s="9">
        <v>2</v>
      </c>
      <c r="G357" s="12" t="s">
        <v>35</v>
      </c>
      <c r="K357" s="9"/>
      <c r="L357" s="9">
        <v>0.221</v>
      </c>
      <c r="M357" s="9">
        <v>1.9E-2</v>
      </c>
      <c r="P357" s="9">
        <v>53.2</v>
      </c>
    </row>
    <row r="358" spans="1:16" ht="13.15" x14ac:dyDescent="0.4">
      <c r="A358" s="9">
        <v>87</v>
      </c>
      <c r="B358" s="5" t="s">
        <v>10</v>
      </c>
      <c r="C358" s="5">
        <v>2</v>
      </c>
      <c r="D358" s="9">
        <v>5</v>
      </c>
      <c r="E358" s="9">
        <v>2</v>
      </c>
      <c r="F358" s="9">
        <v>1</v>
      </c>
      <c r="G358" s="12" t="s">
        <v>44</v>
      </c>
      <c r="K358" s="9"/>
      <c r="L358" s="9">
        <v>0.23</v>
      </c>
      <c r="M358" s="9">
        <v>1.7999999999999999E-2</v>
      </c>
      <c r="P358" s="9">
        <v>53.6</v>
      </c>
    </row>
    <row r="359" spans="1:16" ht="13.15" x14ac:dyDescent="0.4">
      <c r="A359" s="9">
        <v>88</v>
      </c>
      <c r="B359" s="5" t="s">
        <v>10</v>
      </c>
      <c r="C359" s="5">
        <v>2</v>
      </c>
      <c r="D359" s="9">
        <v>5</v>
      </c>
      <c r="E359" s="9">
        <v>2</v>
      </c>
      <c r="F359" s="9">
        <v>2</v>
      </c>
      <c r="G359" s="12" t="s">
        <v>44</v>
      </c>
      <c r="K359" s="9"/>
      <c r="L359" s="9">
        <v>0.24</v>
      </c>
      <c r="M359" s="9">
        <v>2.3E-2</v>
      </c>
      <c r="P359" s="9">
        <v>51.5</v>
      </c>
    </row>
    <row r="360" spans="1:16" ht="13.15" x14ac:dyDescent="0.4">
      <c r="A360" s="9">
        <v>89</v>
      </c>
      <c r="B360" s="5" t="s">
        <v>10</v>
      </c>
      <c r="C360" s="5">
        <v>2</v>
      </c>
      <c r="D360" s="9">
        <v>5</v>
      </c>
      <c r="E360" s="9">
        <v>3</v>
      </c>
      <c r="F360" s="9">
        <v>1</v>
      </c>
      <c r="G360" s="12" t="s">
        <v>45</v>
      </c>
      <c r="K360" s="9"/>
      <c r="L360" s="9">
        <v>0.217</v>
      </c>
      <c r="M360" s="9">
        <v>1.8100000000000002E-2</v>
      </c>
      <c r="P360" s="9">
        <v>50.2</v>
      </c>
    </row>
    <row r="361" spans="1:16" ht="13.15" x14ac:dyDescent="0.4">
      <c r="A361" s="9">
        <v>90</v>
      </c>
      <c r="B361" s="5" t="s">
        <v>10</v>
      </c>
      <c r="C361" s="5">
        <v>2</v>
      </c>
      <c r="D361" s="9">
        <v>5</v>
      </c>
      <c r="E361" s="9">
        <v>3</v>
      </c>
      <c r="F361" s="9">
        <v>2</v>
      </c>
      <c r="G361" s="12" t="s">
        <v>45</v>
      </c>
      <c r="K361" s="9"/>
      <c r="L361" s="9">
        <v>0.23100000000000001</v>
      </c>
      <c r="M361" s="9">
        <v>1.9900000000000001E-2</v>
      </c>
      <c r="P361" s="9">
        <v>51.3</v>
      </c>
    </row>
    <row r="362" spans="1:16" ht="13.15" x14ac:dyDescent="0.4">
      <c r="A362" s="9">
        <v>121</v>
      </c>
      <c r="B362" s="5" t="s">
        <v>13</v>
      </c>
      <c r="C362" s="5">
        <v>3</v>
      </c>
      <c r="D362" s="9">
        <v>1</v>
      </c>
      <c r="E362" s="9">
        <v>1</v>
      </c>
      <c r="F362" s="9">
        <v>1</v>
      </c>
      <c r="G362" s="12" t="s">
        <v>35</v>
      </c>
      <c r="K362" s="9"/>
      <c r="L362" s="9">
        <v>0.28699999999999998</v>
      </c>
      <c r="M362" s="9">
        <v>2.12E-2</v>
      </c>
      <c r="P362" s="9">
        <v>39.799999999999997</v>
      </c>
    </row>
    <row r="363" spans="1:16" ht="13.15" x14ac:dyDescent="0.4">
      <c r="A363" s="9">
        <v>122</v>
      </c>
      <c r="B363" s="5" t="s">
        <v>13</v>
      </c>
      <c r="C363" s="5">
        <v>3</v>
      </c>
      <c r="D363" s="9">
        <v>1</v>
      </c>
      <c r="E363" s="9">
        <v>1</v>
      </c>
      <c r="F363" s="9">
        <v>2</v>
      </c>
      <c r="G363" s="12" t="s">
        <v>35</v>
      </c>
      <c r="K363" s="9"/>
      <c r="L363" s="9">
        <v>0.28100000000000003</v>
      </c>
      <c r="M363" s="9">
        <v>2.1399999999999999E-2</v>
      </c>
      <c r="P363" s="9">
        <v>38.5</v>
      </c>
    </row>
    <row r="364" spans="1:16" ht="13.15" x14ac:dyDescent="0.4">
      <c r="A364" s="9">
        <v>123</v>
      </c>
      <c r="B364" s="5" t="s">
        <v>13</v>
      </c>
      <c r="C364" s="5">
        <v>3</v>
      </c>
      <c r="D364" s="9">
        <v>1</v>
      </c>
      <c r="E364" s="9">
        <v>2</v>
      </c>
      <c r="F364" s="9">
        <v>1</v>
      </c>
      <c r="G364" s="12" t="s">
        <v>44</v>
      </c>
      <c r="K364" s="9"/>
      <c r="L364" s="9">
        <v>0.26400000000000001</v>
      </c>
      <c r="M364" s="9">
        <v>2.23E-2</v>
      </c>
      <c r="P364" s="9">
        <v>42.8</v>
      </c>
    </row>
    <row r="365" spans="1:16" ht="13.15" x14ac:dyDescent="0.4">
      <c r="A365" s="9">
        <v>124</v>
      </c>
      <c r="B365" s="5" t="s">
        <v>13</v>
      </c>
      <c r="C365" s="5">
        <v>3</v>
      </c>
      <c r="D365" s="9">
        <v>1</v>
      </c>
      <c r="E365" s="9">
        <v>2</v>
      </c>
      <c r="F365" s="9">
        <v>2</v>
      </c>
      <c r="G365" s="12" t="s">
        <v>44</v>
      </c>
      <c r="K365" s="9"/>
      <c r="L365" s="9">
        <v>0.46800000000000003</v>
      </c>
      <c r="M365" s="9">
        <v>1.8700000000000001E-2</v>
      </c>
      <c r="P365" s="9">
        <v>40.9</v>
      </c>
    </row>
    <row r="366" spans="1:16" ht="13.15" x14ac:dyDescent="0.4">
      <c r="A366" s="9">
        <v>125</v>
      </c>
      <c r="B366" s="5" t="s">
        <v>13</v>
      </c>
      <c r="C366" s="5">
        <v>3</v>
      </c>
      <c r="D366" s="9">
        <v>1</v>
      </c>
      <c r="E366" s="9">
        <v>3</v>
      </c>
      <c r="F366" s="9">
        <v>1</v>
      </c>
      <c r="G366" s="12" t="s">
        <v>45</v>
      </c>
      <c r="K366" s="9"/>
      <c r="L366" s="9">
        <v>0.46800000000000003</v>
      </c>
      <c r="M366" s="9">
        <v>2.2700000000000001E-2</v>
      </c>
      <c r="P366" s="9">
        <v>38</v>
      </c>
    </row>
    <row r="367" spans="1:16" ht="13.15" x14ac:dyDescent="0.4">
      <c r="A367" s="9">
        <v>126</v>
      </c>
      <c r="B367" s="5" t="s">
        <v>13</v>
      </c>
      <c r="C367" s="5">
        <v>3</v>
      </c>
      <c r="D367" s="9">
        <v>1</v>
      </c>
      <c r="E367" s="9">
        <v>3</v>
      </c>
      <c r="F367" s="9">
        <v>2</v>
      </c>
      <c r="G367" s="12" t="s">
        <v>45</v>
      </c>
      <c r="K367" s="9"/>
      <c r="L367" s="9">
        <v>0.27</v>
      </c>
      <c r="M367" s="9">
        <v>1.8700000000000001E-2</v>
      </c>
      <c r="P367" s="9">
        <v>41.1</v>
      </c>
    </row>
    <row r="368" spans="1:16" ht="13.15" x14ac:dyDescent="0.4">
      <c r="A368" s="9">
        <v>127</v>
      </c>
      <c r="B368" s="5" t="s">
        <v>13</v>
      </c>
      <c r="C368" s="5">
        <v>3</v>
      </c>
      <c r="D368" s="9">
        <v>2</v>
      </c>
      <c r="E368" s="9">
        <v>1</v>
      </c>
      <c r="F368" s="9">
        <v>1</v>
      </c>
      <c r="G368" s="12" t="s">
        <v>35</v>
      </c>
      <c r="K368" s="9"/>
      <c r="L368" s="9">
        <v>0.35199999999999998</v>
      </c>
      <c r="M368" s="9">
        <v>2.1100000000000001E-2</v>
      </c>
      <c r="P368" s="9">
        <v>42.4</v>
      </c>
    </row>
    <row r="369" spans="1:16" ht="13.15" x14ac:dyDescent="0.4">
      <c r="A369" s="9">
        <v>128</v>
      </c>
      <c r="B369" s="5" t="s">
        <v>13</v>
      </c>
      <c r="C369" s="5">
        <v>3</v>
      </c>
      <c r="D369" s="9">
        <v>2</v>
      </c>
      <c r="E369" s="9">
        <v>1</v>
      </c>
      <c r="F369" s="9">
        <v>2</v>
      </c>
      <c r="G369" s="12" t="s">
        <v>35</v>
      </c>
      <c r="K369" s="9"/>
      <c r="L369" s="9">
        <v>0.307</v>
      </c>
      <c r="M369" s="9">
        <v>2.4899999999999999E-2</v>
      </c>
      <c r="P369" s="9">
        <v>40.9</v>
      </c>
    </row>
    <row r="370" spans="1:16" ht="13.15" x14ac:dyDescent="0.4">
      <c r="A370" s="9">
        <v>129</v>
      </c>
      <c r="B370" s="5" t="s">
        <v>13</v>
      </c>
      <c r="C370" s="5">
        <v>3</v>
      </c>
      <c r="D370" s="9">
        <v>2</v>
      </c>
      <c r="E370" s="9">
        <v>2</v>
      </c>
      <c r="F370" s="9">
        <v>1</v>
      </c>
      <c r="G370" s="12" t="s">
        <v>44</v>
      </c>
      <c r="K370" s="9"/>
      <c r="L370" s="9">
        <v>0.28599999999999998</v>
      </c>
      <c r="M370" s="9">
        <v>1.9300000000000001E-2</v>
      </c>
      <c r="P370" s="9">
        <v>38.6</v>
      </c>
    </row>
    <row r="371" spans="1:16" ht="13.15" x14ac:dyDescent="0.4">
      <c r="A371" s="9">
        <v>130</v>
      </c>
      <c r="B371" s="5" t="s">
        <v>13</v>
      </c>
      <c r="C371" s="5">
        <v>3</v>
      </c>
      <c r="D371" s="9">
        <v>2</v>
      </c>
      <c r="E371" s="9">
        <v>2</v>
      </c>
      <c r="F371" s="9">
        <v>2</v>
      </c>
      <c r="G371" s="12" t="s">
        <v>44</v>
      </c>
      <c r="K371" s="9"/>
      <c r="L371" s="9">
        <v>0.27700000000000002</v>
      </c>
      <c r="M371" s="9">
        <v>2.12E-2</v>
      </c>
      <c r="P371" s="9">
        <v>41.1</v>
      </c>
    </row>
    <row r="372" spans="1:16" ht="13.15" x14ac:dyDescent="0.4">
      <c r="A372" s="9">
        <v>131</v>
      </c>
      <c r="B372" s="5" t="s">
        <v>13</v>
      </c>
      <c r="C372" s="5">
        <v>3</v>
      </c>
      <c r="D372" s="9">
        <v>2</v>
      </c>
      <c r="E372" s="9">
        <v>3</v>
      </c>
      <c r="F372" s="9">
        <v>1</v>
      </c>
      <c r="G372" s="12" t="s">
        <v>45</v>
      </c>
      <c r="K372" s="9"/>
      <c r="L372" s="9">
        <v>0.36699999999999999</v>
      </c>
      <c r="M372" s="9">
        <v>2.7E-2</v>
      </c>
      <c r="P372" s="9">
        <v>42.2</v>
      </c>
    </row>
    <row r="373" spans="1:16" ht="13.15" x14ac:dyDescent="0.4">
      <c r="A373" s="9">
        <v>132</v>
      </c>
      <c r="B373" s="5" t="s">
        <v>13</v>
      </c>
      <c r="C373" s="5">
        <v>3</v>
      </c>
      <c r="D373" s="9">
        <v>2</v>
      </c>
      <c r="E373" s="9">
        <v>3</v>
      </c>
      <c r="F373" s="9">
        <v>2</v>
      </c>
      <c r="G373" s="12" t="s">
        <v>45</v>
      </c>
      <c r="K373" s="9"/>
      <c r="L373" s="9">
        <v>0.55800000000000005</v>
      </c>
      <c r="M373" s="9">
        <v>2.9499999999999998E-2</v>
      </c>
      <c r="P373" s="9">
        <v>42.6</v>
      </c>
    </row>
    <row r="374" spans="1:16" ht="13.15" x14ac:dyDescent="0.4">
      <c r="A374" s="9">
        <v>133</v>
      </c>
      <c r="B374" s="5" t="s">
        <v>13</v>
      </c>
      <c r="C374" s="5">
        <v>3</v>
      </c>
      <c r="D374" s="9">
        <v>3</v>
      </c>
      <c r="E374" s="9">
        <v>1</v>
      </c>
      <c r="F374" s="9">
        <v>1</v>
      </c>
      <c r="G374" s="12" t="s">
        <v>35</v>
      </c>
      <c r="K374" s="9"/>
      <c r="L374" s="9">
        <v>0.32300000000000001</v>
      </c>
      <c r="M374" s="9">
        <v>0.03</v>
      </c>
      <c r="P374" s="9">
        <v>45</v>
      </c>
    </row>
    <row r="375" spans="1:16" ht="13.15" x14ac:dyDescent="0.4">
      <c r="A375" s="9">
        <v>134</v>
      </c>
      <c r="B375" s="5" t="s">
        <v>13</v>
      </c>
      <c r="C375" s="5">
        <v>3</v>
      </c>
      <c r="D375" s="9">
        <v>3</v>
      </c>
      <c r="E375" s="9">
        <v>1</v>
      </c>
      <c r="F375" s="9">
        <v>2</v>
      </c>
      <c r="G375" s="12" t="s">
        <v>35</v>
      </c>
      <c r="K375" s="9"/>
      <c r="L375" s="9">
        <v>0.30099999999999999</v>
      </c>
      <c r="M375" s="9">
        <v>3.0300000000000001E-2</v>
      </c>
      <c r="P375" s="9">
        <v>44.2</v>
      </c>
    </row>
    <row r="376" spans="1:16" ht="13.15" x14ac:dyDescent="0.4">
      <c r="A376" s="9">
        <v>135</v>
      </c>
      <c r="B376" s="5" t="s">
        <v>13</v>
      </c>
      <c r="C376" s="5">
        <v>3</v>
      </c>
      <c r="D376" s="9">
        <v>3</v>
      </c>
      <c r="E376" s="9">
        <v>2</v>
      </c>
      <c r="F376" s="9">
        <v>1</v>
      </c>
      <c r="G376" s="12" t="s">
        <v>44</v>
      </c>
      <c r="K376" s="9"/>
      <c r="L376" s="9">
        <v>0.33600000000000002</v>
      </c>
      <c r="M376" s="9">
        <v>3.0300000000000001E-2</v>
      </c>
      <c r="P376" s="9">
        <v>43.8</v>
      </c>
    </row>
    <row r="377" spans="1:16" ht="13.15" x14ac:dyDescent="0.4">
      <c r="A377" s="9">
        <v>136</v>
      </c>
      <c r="B377" s="5" t="s">
        <v>13</v>
      </c>
      <c r="C377" s="5">
        <v>3</v>
      </c>
      <c r="D377" s="9">
        <v>3</v>
      </c>
      <c r="E377" s="9">
        <v>2</v>
      </c>
      <c r="F377" s="9">
        <v>2</v>
      </c>
      <c r="G377" s="12" t="s">
        <v>44</v>
      </c>
      <c r="K377" s="9"/>
      <c r="L377" s="9">
        <v>0.32300000000000001</v>
      </c>
      <c r="M377" s="9">
        <v>3.1699999999999999E-2</v>
      </c>
      <c r="P377" s="9">
        <v>45.8</v>
      </c>
    </row>
    <row r="378" spans="1:16" ht="13.15" x14ac:dyDescent="0.4">
      <c r="A378" s="9">
        <v>137</v>
      </c>
      <c r="B378" s="5" t="s">
        <v>13</v>
      </c>
      <c r="C378" s="5">
        <v>3</v>
      </c>
      <c r="D378" s="9">
        <v>3</v>
      </c>
      <c r="E378" s="9">
        <v>3</v>
      </c>
      <c r="F378" s="9">
        <v>1</v>
      </c>
      <c r="G378" s="12" t="s">
        <v>45</v>
      </c>
      <c r="K378" s="9"/>
      <c r="L378" s="9">
        <v>0.439</v>
      </c>
      <c r="M378" s="9">
        <v>0.03</v>
      </c>
      <c r="P378" s="9">
        <v>42.3</v>
      </c>
    </row>
    <row r="379" spans="1:16" ht="13.15" x14ac:dyDescent="0.4">
      <c r="A379" s="9">
        <v>138</v>
      </c>
      <c r="B379" s="5" t="s">
        <v>13</v>
      </c>
      <c r="C379" s="5">
        <v>3</v>
      </c>
      <c r="D379" s="9">
        <v>3</v>
      </c>
      <c r="E379" s="9">
        <v>3</v>
      </c>
      <c r="F379" s="9">
        <v>2</v>
      </c>
      <c r="G379" s="12" t="s">
        <v>45</v>
      </c>
      <c r="K379" s="9"/>
      <c r="L379" s="9">
        <v>0.315</v>
      </c>
      <c r="M379" s="9">
        <v>2.8400000000000002E-2</v>
      </c>
      <c r="P379" s="9">
        <v>43</v>
      </c>
    </row>
    <row r="380" spans="1:16" ht="13.15" x14ac:dyDescent="0.4">
      <c r="A380" s="9">
        <v>139</v>
      </c>
      <c r="B380" s="5" t="s">
        <v>13</v>
      </c>
      <c r="C380" s="5">
        <v>3</v>
      </c>
      <c r="D380" s="9">
        <v>4</v>
      </c>
      <c r="E380" s="9">
        <v>1</v>
      </c>
      <c r="F380" s="9">
        <v>1</v>
      </c>
      <c r="G380" s="12" t="s">
        <v>35</v>
      </c>
      <c r="K380" s="9"/>
      <c r="L380" s="9">
        <v>0.30299999999999999</v>
      </c>
      <c r="M380" s="9">
        <v>2.81E-2</v>
      </c>
      <c r="P380" s="9">
        <v>38.1</v>
      </c>
    </row>
    <row r="381" spans="1:16" ht="13.15" x14ac:dyDescent="0.4">
      <c r="A381" s="9">
        <v>140</v>
      </c>
      <c r="B381" s="5" t="s">
        <v>13</v>
      </c>
      <c r="C381" s="5">
        <v>3</v>
      </c>
      <c r="D381" s="9">
        <v>4</v>
      </c>
      <c r="E381" s="9">
        <v>1</v>
      </c>
      <c r="F381" s="9">
        <v>2</v>
      </c>
      <c r="G381" s="12" t="s">
        <v>35</v>
      </c>
      <c r="K381" s="9"/>
      <c r="L381" s="9">
        <v>0.29299999999999998</v>
      </c>
      <c r="M381" s="9">
        <v>2.98E-2</v>
      </c>
      <c r="P381" s="9">
        <v>36.799999999999997</v>
      </c>
    </row>
    <row r="382" spans="1:16" ht="13.15" x14ac:dyDescent="0.4">
      <c r="A382" s="9">
        <v>141</v>
      </c>
      <c r="B382" s="5" t="s">
        <v>13</v>
      </c>
      <c r="C382" s="5">
        <v>3</v>
      </c>
      <c r="D382" s="9">
        <v>4</v>
      </c>
      <c r="E382" s="9">
        <v>2</v>
      </c>
      <c r="F382" s="9">
        <v>1</v>
      </c>
      <c r="G382" s="12" t="s">
        <v>44</v>
      </c>
      <c r="K382" s="9"/>
      <c r="L382" s="9">
        <v>0.29699999999999999</v>
      </c>
      <c r="M382" s="9">
        <v>2.9000000000000001E-2</v>
      </c>
      <c r="P382" s="9">
        <v>38.299999999999997</v>
      </c>
    </row>
    <row r="383" spans="1:16" ht="13.15" x14ac:dyDescent="0.4">
      <c r="A383" s="9">
        <v>142</v>
      </c>
      <c r="B383" s="5" t="s">
        <v>13</v>
      </c>
      <c r="C383" s="5">
        <v>3</v>
      </c>
      <c r="D383" s="9">
        <v>4</v>
      </c>
      <c r="E383" s="9">
        <v>2</v>
      </c>
      <c r="F383" s="9">
        <v>2</v>
      </c>
      <c r="G383" s="12" t="s">
        <v>44</v>
      </c>
      <c r="K383" s="9"/>
      <c r="L383" s="9">
        <v>0.28000000000000003</v>
      </c>
      <c r="M383" s="9">
        <v>2.75E-2</v>
      </c>
      <c r="P383" s="9">
        <v>33.4</v>
      </c>
    </row>
    <row r="384" spans="1:16" ht="13.15" x14ac:dyDescent="0.4">
      <c r="A384" s="9">
        <v>143</v>
      </c>
      <c r="B384" s="5" t="s">
        <v>13</v>
      </c>
      <c r="C384" s="5">
        <v>3</v>
      </c>
      <c r="D384" s="9">
        <v>4</v>
      </c>
      <c r="E384" s="9">
        <v>3</v>
      </c>
      <c r="F384" s="9">
        <v>1</v>
      </c>
      <c r="G384" s="12" t="s">
        <v>45</v>
      </c>
      <c r="K384" s="9"/>
      <c r="L384" s="9">
        <v>0.28000000000000003</v>
      </c>
      <c r="M384" s="9">
        <v>2.8400000000000002E-2</v>
      </c>
      <c r="P384" s="9">
        <v>36.4</v>
      </c>
    </row>
    <row r="385" spans="1:16" ht="13.15" x14ac:dyDescent="0.4">
      <c r="A385" s="9">
        <v>144</v>
      </c>
      <c r="B385" s="5" t="s">
        <v>13</v>
      </c>
      <c r="C385" s="5">
        <v>3</v>
      </c>
      <c r="D385" s="9">
        <v>4</v>
      </c>
      <c r="E385" s="9">
        <v>3</v>
      </c>
      <c r="F385" s="9">
        <v>2</v>
      </c>
      <c r="G385" s="12" t="s">
        <v>45</v>
      </c>
      <c r="K385" s="9"/>
      <c r="L385" s="9">
        <v>0.40899999999999997</v>
      </c>
      <c r="M385" s="9">
        <v>2.92E-2</v>
      </c>
      <c r="P385" s="9">
        <v>35.5</v>
      </c>
    </row>
    <row r="386" spans="1:16" ht="13.15" x14ac:dyDescent="0.4">
      <c r="A386" s="9">
        <v>145</v>
      </c>
      <c r="B386" s="5" t="s">
        <v>13</v>
      </c>
      <c r="C386" s="5">
        <v>3</v>
      </c>
      <c r="D386" s="9">
        <v>5</v>
      </c>
      <c r="E386" s="9">
        <v>1</v>
      </c>
      <c r="F386" s="9">
        <v>1</v>
      </c>
      <c r="G386" s="12" t="s">
        <v>35</v>
      </c>
      <c r="K386" s="9"/>
      <c r="L386" s="9">
        <v>0.314</v>
      </c>
      <c r="M386" s="9">
        <v>2.5499999999999998E-2</v>
      </c>
      <c r="P386" s="9">
        <v>40.6</v>
      </c>
    </row>
    <row r="387" spans="1:16" ht="13.15" x14ac:dyDescent="0.4">
      <c r="A387" s="9">
        <v>146</v>
      </c>
      <c r="B387" s="5" t="s">
        <v>13</v>
      </c>
      <c r="C387" s="5">
        <v>3</v>
      </c>
      <c r="D387" s="9">
        <v>5</v>
      </c>
      <c r="E387" s="9">
        <v>1</v>
      </c>
      <c r="F387" s="9">
        <v>2</v>
      </c>
      <c r="G387" s="12" t="s">
        <v>35</v>
      </c>
      <c r="K387" s="9"/>
      <c r="L387" s="9">
        <v>0.28899999999999998</v>
      </c>
      <c r="M387" s="9">
        <v>2.75E-2</v>
      </c>
      <c r="P387" s="9">
        <v>40.700000000000003</v>
      </c>
    </row>
    <row r="388" spans="1:16" ht="13.15" x14ac:dyDescent="0.4">
      <c r="A388" s="9">
        <v>147</v>
      </c>
      <c r="B388" s="5" t="s">
        <v>13</v>
      </c>
      <c r="C388" s="5">
        <v>3</v>
      </c>
      <c r="D388" s="9">
        <v>5</v>
      </c>
      <c r="E388" s="9">
        <v>2</v>
      </c>
      <c r="F388" s="9">
        <v>1</v>
      </c>
      <c r="G388" s="12" t="s">
        <v>44</v>
      </c>
      <c r="K388" s="9"/>
      <c r="L388" s="9">
        <v>0.28899999999999998</v>
      </c>
      <c r="M388" s="9">
        <v>2.35E-2</v>
      </c>
      <c r="P388" s="9">
        <v>38</v>
      </c>
    </row>
    <row r="389" spans="1:16" ht="13.15" x14ac:dyDescent="0.4">
      <c r="A389" s="9">
        <v>148</v>
      </c>
      <c r="B389" s="5" t="s">
        <v>13</v>
      </c>
      <c r="C389" s="5">
        <v>3</v>
      </c>
      <c r="D389" s="9">
        <v>5</v>
      </c>
      <c r="E389" s="9">
        <v>2</v>
      </c>
      <c r="F389" s="9">
        <v>2</v>
      </c>
      <c r="G389" s="12" t="s">
        <v>44</v>
      </c>
      <c r="K389" s="9"/>
      <c r="L389" s="9">
        <v>0.27400000000000002</v>
      </c>
      <c r="M389" s="9">
        <v>2.2100000000000002E-2</v>
      </c>
      <c r="P389" s="9">
        <v>38.299999999999997</v>
      </c>
    </row>
    <row r="390" spans="1:16" ht="13.15" x14ac:dyDescent="0.4">
      <c r="A390" s="9">
        <v>149</v>
      </c>
      <c r="B390" s="5" t="s">
        <v>13</v>
      </c>
      <c r="C390" s="5">
        <v>3</v>
      </c>
      <c r="D390" s="9">
        <v>5</v>
      </c>
      <c r="E390" s="9">
        <v>3</v>
      </c>
      <c r="F390" s="9">
        <v>1</v>
      </c>
      <c r="G390" s="12" t="s">
        <v>45</v>
      </c>
      <c r="K390" s="9"/>
      <c r="L390" s="9">
        <v>0.35499999999999998</v>
      </c>
      <c r="M390" s="9">
        <v>3.7100000000000001E-2</v>
      </c>
      <c r="P390" s="9">
        <v>43.1</v>
      </c>
    </row>
    <row r="391" spans="1:16" ht="13.15" x14ac:dyDescent="0.4">
      <c r="A391" s="9">
        <v>150</v>
      </c>
      <c r="B391" s="5" t="s">
        <v>13</v>
      </c>
      <c r="C391" s="5">
        <v>3</v>
      </c>
      <c r="D391" s="9">
        <v>5</v>
      </c>
      <c r="E391" s="9">
        <v>3</v>
      </c>
      <c r="F391" s="9">
        <v>2</v>
      </c>
      <c r="G391" s="12" t="s">
        <v>45</v>
      </c>
      <c r="K391" s="9"/>
      <c r="L391" s="9">
        <v>0.34499999999999997</v>
      </c>
      <c r="M391" s="9">
        <v>3.4000000000000002E-2</v>
      </c>
      <c r="P391" s="9">
        <v>45.2</v>
      </c>
    </row>
    <row r="392" spans="1:16" ht="13.15" x14ac:dyDescent="0.4">
      <c r="A392" s="9">
        <v>151</v>
      </c>
      <c r="B392" s="5" t="s">
        <v>13</v>
      </c>
      <c r="C392" s="5">
        <v>3</v>
      </c>
      <c r="D392" s="9">
        <v>6</v>
      </c>
      <c r="E392" s="9">
        <v>1</v>
      </c>
      <c r="F392" s="9">
        <v>1</v>
      </c>
      <c r="G392" s="12" t="s">
        <v>35</v>
      </c>
      <c r="K392" s="9"/>
      <c r="L392" s="9">
        <v>0.29399999999999998</v>
      </c>
      <c r="M392" s="9">
        <v>2.76E-2</v>
      </c>
      <c r="P392" s="9">
        <v>41.1</v>
      </c>
    </row>
    <row r="393" spans="1:16" ht="13.15" x14ac:dyDescent="0.4">
      <c r="A393" s="9">
        <v>152</v>
      </c>
      <c r="B393" s="5" t="s">
        <v>13</v>
      </c>
      <c r="C393" s="5">
        <v>3</v>
      </c>
      <c r="D393" s="9">
        <v>6</v>
      </c>
      <c r="E393" s="9">
        <v>1</v>
      </c>
      <c r="F393" s="9">
        <v>2</v>
      </c>
      <c r="G393" s="12" t="s">
        <v>35</v>
      </c>
      <c r="K393" s="9"/>
      <c r="L393" s="9">
        <v>0.29899999999999999</v>
      </c>
      <c r="M393" s="9">
        <v>2.5399999999999999E-2</v>
      </c>
      <c r="P393" s="9">
        <v>41.2</v>
      </c>
    </row>
    <row r="394" spans="1:16" ht="13.15" x14ac:dyDescent="0.4">
      <c r="A394" s="9">
        <v>153</v>
      </c>
      <c r="B394" s="5" t="s">
        <v>13</v>
      </c>
      <c r="C394" s="5">
        <v>3</v>
      </c>
      <c r="D394" s="9">
        <v>6</v>
      </c>
      <c r="E394" s="9">
        <v>2</v>
      </c>
      <c r="F394" s="9">
        <v>1</v>
      </c>
      <c r="G394" s="12" t="s">
        <v>44</v>
      </c>
      <c r="K394" s="9"/>
      <c r="L394" s="9">
        <v>0.27200000000000002</v>
      </c>
      <c r="M394" s="9">
        <v>2.1100000000000001E-2</v>
      </c>
      <c r="P394" s="9">
        <v>35.799999999999997</v>
      </c>
    </row>
    <row r="395" spans="1:16" ht="13.15" x14ac:dyDescent="0.4">
      <c r="A395" s="9">
        <v>154</v>
      </c>
      <c r="B395" s="5" t="s">
        <v>13</v>
      </c>
      <c r="C395" s="5">
        <v>3</v>
      </c>
      <c r="D395" s="9">
        <v>6</v>
      </c>
      <c r="E395" s="9">
        <v>2</v>
      </c>
      <c r="F395" s="9">
        <v>2</v>
      </c>
      <c r="G395" s="12" t="s">
        <v>44</v>
      </c>
      <c r="K395" s="9"/>
      <c r="L395" s="9">
        <v>0.26900000000000002</v>
      </c>
      <c r="M395" s="9">
        <v>2.47E-2</v>
      </c>
      <c r="P395" s="9">
        <v>38.6</v>
      </c>
    </row>
    <row r="396" spans="1:16" ht="13.15" x14ac:dyDescent="0.4">
      <c r="A396" s="9">
        <v>155</v>
      </c>
      <c r="B396" s="5" t="s">
        <v>13</v>
      </c>
      <c r="C396" s="5">
        <v>3</v>
      </c>
      <c r="D396" s="9">
        <v>6</v>
      </c>
      <c r="E396" s="9">
        <v>3</v>
      </c>
      <c r="F396" s="9">
        <v>1</v>
      </c>
      <c r="G396" s="12" t="s">
        <v>45</v>
      </c>
      <c r="K396" s="9"/>
      <c r="L396" s="9">
        <v>0.33</v>
      </c>
      <c r="M396" s="9">
        <v>3.5099999999999999E-2</v>
      </c>
      <c r="P396" s="9">
        <v>46.5</v>
      </c>
    </row>
    <row r="397" spans="1:16" ht="13.15" x14ac:dyDescent="0.4">
      <c r="A397" s="9">
        <v>156</v>
      </c>
      <c r="B397" s="5" t="s">
        <v>13</v>
      </c>
      <c r="C397" s="5">
        <v>3</v>
      </c>
      <c r="D397" s="9">
        <v>6</v>
      </c>
      <c r="E397" s="9">
        <v>3</v>
      </c>
      <c r="F397" s="9">
        <v>2</v>
      </c>
      <c r="G397" s="12" t="s">
        <v>45</v>
      </c>
      <c r="K397" s="9"/>
      <c r="L397" s="9">
        <v>0.32900000000000001</v>
      </c>
      <c r="M397" s="9">
        <v>3.5499999999999997E-2</v>
      </c>
      <c r="P397" s="9">
        <v>44.9</v>
      </c>
    </row>
    <row r="398" spans="1:16" ht="13.15" x14ac:dyDescent="0.4">
      <c r="A398" s="9">
        <v>157</v>
      </c>
      <c r="B398" s="5" t="s">
        <v>13</v>
      </c>
      <c r="C398" s="5">
        <v>3</v>
      </c>
      <c r="D398" s="9">
        <v>7</v>
      </c>
      <c r="E398" s="9">
        <v>1</v>
      </c>
      <c r="F398" s="9">
        <v>1</v>
      </c>
      <c r="G398" s="12" t="s">
        <v>35</v>
      </c>
      <c r="K398" s="9"/>
      <c r="L398" s="9">
        <v>0.27700000000000002</v>
      </c>
      <c r="M398" s="9">
        <v>2.46E-2</v>
      </c>
      <c r="P398" s="9">
        <v>44.6</v>
      </c>
    </row>
    <row r="399" spans="1:16" ht="13.15" x14ac:dyDescent="0.4">
      <c r="A399" s="9">
        <v>158</v>
      </c>
      <c r="B399" s="5" t="s">
        <v>13</v>
      </c>
      <c r="C399" s="5">
        <v>3</v>
      </c>
      <c r="D399" s="9">
        <v>7</v>
      </c>
      <c r="E399" s="9">
        <v>1</v>
      </c>
      <c r="F399" s="9">
        <v>2</v>
      </c>
      <c r="G399" s="12" t="s">
        <v>35</v>
      </c>
      <c r="K399" s="9"/>
      <c r="L399" s="9">
        <v>0.30599999999999999</v>
      </c>
      <c r="M399" s="9">
        <v>2.3800000000000002E-2</v>
      </c>
      <c r="P399" s="9">
        <v>44.1</v>
      </c>
    </row>
    <row r="400" spans="1:16" ht="13.15" x14ac:dyDescent="0.4">
      <c r="A400" s="9">
        <v>159</v>
      </c>
      <c r="B400" s="5" t="s">
        <v>13</v>
      </c>
      <c r="C400" s="5">
        <v>3</v>
      </c>
      <c r="D400" s="9">
        <v>7</v>
      </c>
      <c r="E400" s="9">
        <v>2</v>
      </c>
      <c r="F400" s="9">
        <v>1</v>
      </c>
      <c r="G400" s="12" t="s">
        <v>44</v>
      </c>
      <c r="K400" s="9"/>
      <c r="L400" s="9">
        <v>0.32200000000000001</v>
      </c>
      <c r="M400" s="9">
        <v>3.44E-2</v>
      </c>
      <c r="P400" s="9">
        <v>46</v>
      </c>
    </row>
    <row r="401" spans="1:16" ht="13.15" x14ac:dyDescent="0.4">
      <c r="A401" s="9">
        <v>160</v>
      </c>
      <c r="B401" s="5" t="s">
        <v>13</v>
      </c>
      <c r="C401" s="5">
        <v>3</v>
      </c>
      <c r="D401" s="9">
        <v>7</v>
      </c>
      <c r="E401" s="9">
        <v>2</v>
      </c>
      <c r="F401" s="9">
        <v>2</v>
      </c>
      <c r="G401" s="12" t="s">
        <v>44</v>
      </c>
      <c r="K401" s="9"/>
      <c r="L401" s="9">
        <v>0.32800000000000001</v>
      </c>
      <c r="M401" s="9">
        <v>3.3099999999999997E-2</v>
      </c>
      <c r="P401" s="9">
        <v>45.2</v>
      </c>
    </row>
    <row r="402" spans="1:16" ht="13.15" x14ac:dyDescent="0.4">
      <c r="A402" s="9">
        <v>161</v>
      </c>
      <c r="B402" s="5" t="s">
        <v>13</v>
      </c>
      <c r="C402" s="5">
        <v>3</v>
      </c>
      <c r="D402" s="9">
        <v>7</v>
      </c>
      <c r="E402" s="9">
        <v>3</v>
      </c>
      <c r="F402" s="9">
        <v>1</v>
      </c>
      <c r="G402" s="12" t="s">
        <v>45</v>
      </c>
      <c r="K402" s="9"/>
      <c r="L402" s="9">
        <v>0.35099999999999998</v>
      </c>
      <c r="M402" s="9">
        <v>3.2300000000000002E-2</v>
      </c>
      <c r="P402" s="9">
        <v>46.6</v>
      </c>
    </row>
    <row r="403" spans="1:16" ht="13.15" x14ac:dyDescent="0.4">
      <c r="A403" s="9">
        <v>162</v>
      </c>
      <c r="B403" s="5" t="s">
        <v>13</v>
      </c>
      <c r="C403" s="5">
        <v>3</v>
      </c>
      <c r="D403" s="9">
        <v>7</v>
      </c>
      <c r="E403" s="9">
        <v>3</v>
      </c>
      <c r="F403" s="9">
        <v>2</v>
      </c>
      <c r="G403" s="12" t="s">
        <v>45</v>
      </c>
      <c r="K403" s="9"/>
      <c r="L403" s="9">
        <v>0.308</v>
      </c>
      <c r="M403" s="9">
        <v>3.5000000000000003E-2</v>
      </c>
      <c r="P403" s="9">
        <v>44.6</v>
      </c>
    </row>
    <row r="404" spans="1:16" ht="13.15" x14ac:dyDescent="0.4">
      <c r="A404" s="9">
        <v>163</v>
      </c>
      <c r="B404" s="5" t="s">
        <v>13</v>
      </c>
      <c r="C404" s="5">
        <v>3</v>
      </c>
      <c r="D404" s="9">
        <v>8</v>
      </c>
      <c r="E404" s="9">
        <v>1</v>
      </c>
      <c r="F404" s="9">
        <v>1</v>
      </c>
      <c r="G404" s="12" t="s">
        <v>35</v>
      </c>
      <c r="K404" s="9"/>
      <c r="L404" s="9">
        <v>0.34200000000000003</v>
      </c>
      <c r="M404" s="9">
        <v>3.7400000000000003E-2</v>
      </c>
      <c r="P404" s="9">
        <v>47.2</v>
      </c>
    </row>
    <row r="405" spans="1:16" ht="13.15" x14ac:dyDescent="0.4">
      <c r="A405" s="9">
        <v>164</v>
      </c>
      <c r="B405" s="5" t="s">
        <v>13</v>
      </c>
      <c r="C405" s="5">
        <v>3</v>
      </c>
      <c r="D405" s="9">
        <v>8</v>
      </c>
      <c r="E405" s="9">
        <v>1</v>
      </c>
      <c r="F405" s="9">
        <v>2</v>
      </c>
      <c r="G405" s="12" t="s">
        <v>35</v>
      </c>
      <c r="K405" s="9"/>
      <c r="L405" s="9">
        <v>0.318</v>
      </c>
      <c r="M405" s="9">
        <v>3.3000000000000002E-2</v>
      </c>
      <c r="P405" s="9">
        <v>45</v>
      </c>
    </row>
    <row r="406" spans="1:16" ht="13.15" x14ac:dyDescent="0.4">
      <c r="A406" s="9">
        <v>165</v>
      </c>
      <c r="B406" s="5" t="s">
        <v>13</v>
      </c>
      <c r="C406" s="5">
        <v>3</v>
      </c>
      <c r="D406" s="9">
        <v>8</v>
      </c>
      <c r="E406" s="9">
        <v>2</v>
      </c>
      <c r="F406" s="9">
        <v>1</v>
      </c>
      <c r="G406" s="12" t="s">
        <v>44</v>
      </c>
      <c r="K406" s="9"/>
      <c r="L406" s="9">
        <v>0.32</v>
      </c>
      <c r="M406" s="9">
        <v>3.1699999999999999E-2</v>
      </c>
      <c r="P406" s="9">
        <v>43.9</v>
      </c>
    </row>
    <row r="407" spans="1:16" ht="13.15" x14ac:dyDescent="0.4">
      <c r="A407" s="9">
        <v>166</v>
      </c>
      <c r="B407" s="5" t="s">
        <v>13</v>
      </c>
      <c r="C407" s="5">
        <v>3</v>
      </c>
      <c r="D407" s="9">
        <v>8</v>
      </c>
      <c r="E407" s="9">
        <v>2</v>
      </c>
      <c r="F407" s="9">
        <v>2</v>
      </c>
      <c r="G407" s="12" t="s">
        <v>44</v>
      </c>
      <c r="K407" s="9"/>
      <c r="L407" s="9">
        <v>0.437</v>
      </c>
      <c r="M407" s="9">
        <v>3.1300000000000001E-2</v>
      </c>
      <c r="P407" s="9">
        <v>43.3</v>
      </c>
    </row>
    <row r="408" spans="1:16" ht="13.15" x14ac:dyDescent="0.4">
      <c r="A408" s="9">
        <v>167</v>
      </c>
      <c r="B408" s="5" t="s">
        <v>13</v>
      </c>
      <c r="C408" s="5">
        <v>3</v>
      </c>
      <c r="D408" s="9">
        <v>8</v>
      </c>
      <c r="E408" s="9">
        <v>3</v>
      </c>
      <c r="F408" s="9">
        <v>1</v>
      </c>
      <c r="G408" s="12" t="s">
        <v>45</v>
      </c>
      <c r="K408" s="9"/>
      <c r="L408" s="9">
        <v>0.33800000000000002</v>
      </c>
      <c r="M408" s="9">
        <v>3.4099999999999998E-2</v>
      </c>
      <c r="P408" s="9">
        <v>47.1</v>
      </c>
    </row>
    <row r="409" spans="1:16" ht="13.15" x14ac:dyDescent="0.4">
      <c r="A409" s="9">
        <v>168</v>
      </c>
      <c r="B409" s="5" t="s">
        <v>13</v>
      </c>
      <c r="C409" s="5">
        <v>3</v>
      </c>
      <c r="D409" s="9">
        <v>8</v>
      </c>
      <c r="E409" s="9">
        <v>3</v>
      </c>
      <c r="F409" s="9">
        <v>2</v>
      </c>
      <c r="G409" s="12" t="s">
        <v>45</v>
      </c>
      <c r="K409" s="9"/>
      <c r="L409" s="9">
        <v>0.32200000000000001</v>
      </c>
      <c r="M409" s="9">
        <v>3.3799999999999997E-2</v>
      </c>
      <c r="P409" s="9">
        <v>43.5</v>
      </c>
    </row>
    <row r="410" spans="1:16" ht="13.15" x14ac:dyDescent="0.4">
      <c r="A410" s="9">
        <v>169</v>
      </c>
      <c r="B410" s="5" t="s">
        <v>13</v>
      </c>
      <c r="C410" s="5">
        <v>3</v>
      </c>
      <c r="D410" s="9">
        <v>9</v>
      </c>
      <c r="E410" s="9">
        <v>1</v>
      </c>
      <c r="F410" s="9">
        <v>1</v>
      </c>
      <c r="G410" s="12" t="s">
        <v>35</v>
      </c>
      <c r="K410" s="9"/>
      <c r="L410" s="9">
        <v>0.46800000000000003</v>
      </c>
      <c r="M410" s="9">
        <v>3.1899999999999998E-2</v>
      </c>
      <c r="P410" s="9">
        <v>42.7</v>
      </c>
    </row>
    <row r="411" spans="1:16" ht="13.15" x14ac:dyDescent="0.4">
      <c r="A411" s="9">
        <v>170</v>
      </c>
      <c r="B411" s="5" t="s">
        <v>13</v>
      </c>
      <c r="C411" s="5">
        <v>3</v>
      </c>
      <c r="D411" s="9">
        <v>9</v>
      </c>
      <c r="E411" s="9">
        <v>1</v>
      </c>
      <c r="F411" s="9">
        <v>2</v>
      </c>
      <c r="G411" s="12" t="s">
        <v>35</v>
      </c>
      <c r="K411" s="9"/>
      <c r="L411" s="9">
        <v>0.376</v>
      </c>
      <c r="M411" s="9">
        <v>3.2800000000000003E-2</v>
      </c>
      <c r="P411" s="9">
        <v>41.1</v>
      </c>
    </row>
    <row r="412" spans="1:16" ht="13.15" x14ac:dyDescent="0.4">
      <c r="A412" s="9">
        <v>171</v>
      </c>
      <c r="B412" s="5" t="s">
        <v>13</v>
      </c>
      <c r="C412" s="5">
        <v>3</v>
      </c>
      <c r="D412" s="9">
        <v>9</v>
      </c>
      <c r="E412" s="9">
        <v>2</v>
      </c>
      <c r="F412" s="9">
        <v>1</v>
      </c>
      <c r="G412" s="12" t="s">
        <v>44</v>
      </c>
      <c r="K412" s="9"/>
      <c r="L412" s="9">
        <v>0.33200000000000002</v>
      </c>
      <c r="M412" s="9">
        <v>3.32E-2</v>
      </c>
      <c r="P412" s="9">
        <v>39.9</v>
      </c>
    </row>
    <row r="413" spans="1:16" ht="13.15" x14ac:dyDescent="0.4">
      <c r="A413" s="9">
        <v>172</v>
      </c>
      <c r="B413" s="5" t="s">
        <v>13</v>
      </c>
      <c r="C413" s="5">
        <v>3</v>
      </c>
      <c r="D413" s="9">
        <v>9</v>
      </c>
      <c r="E413" s="9">
        <v>2</v>
      </c>
      <c r="F413" s="9">
        <v>2</v>
      </c>
      <c r="G413" s="12" t="s">
        <v>44</v>
      </c>
      <c r="K413" s="9"/>
      <c r="L413" s="9">
        <v>0.314</v>
      </c>
      <c r="M413" s="9">
        <v>3.3099999999999997E-2</v>
      </c>
      <c r="P413" s="9">
        <v>40</v>
      </c>
    </row>
    <row r="414" spans="1:16" ht="13.15" x14ac:dyDescent="0.4">
      <c r="A414" s="9">
        <v>173</v>
      </c>
      <c r="B414" s="5" t="s">
        <v>13</v>
      </c>
      <c r="C414" s="5">
        <v>3</v>
      </c>
      <c r="D414" s="9">
        <v>9</v>
      </c>
      <c r="E414" s="9">
        <v>3</v>
      </c>
      <c r="F414" s="9">
        <v>1</v>
      </c>
      <c r="G414" s="12" t="s">
        <v>45</v>
      </c>
      <c r="K414" s="9"/>
      <c r="L414" s="9">
        <v>0.32</v>
      </c>
      <c r="M414" s="9">
        <v>3.1899999999999998E-2</v>
      </c>
      <c r="P414" s="9">
        <v>39.5</v>
      </c>
    </row>
    <row r="415" spans="1:16" ht="13.15" x14ac:dyDescent="0.4">
      <c r="A415" s="9">
        <v>174</v>
      </c>
      <c r="B415" s="5" t="s">
        <v>13</v>
      </c>
      <c r="C415" s="5">
        <v>3</v>
      </c>
      <c r="D415" s="9">
        <v>9</v>
      </c>
      <c r="E415" s="9">
        <v>3</v>
      </c>
      <c r="F415" s="9">
        <v>2</v>
      </c>
      <c r="G415" s="12" t="s">
        <v>45</v>
      </c>
      <c r="K415" s="9"/>
      <c r="L415" s="9">
        <v>0.34899999999999998</v>
      </c>
      <c r="M415" s="9">
        <v>3.5499999999999997E-2</v>
      </c>
      <c r="P415" s="9">
        <v>40.1</v>
      </c>
    </row>
    <row r="416" spans="1:16" ht="13.15" x14ac:dyDescent="0.4">
      <c r="A416" s="9">
        <v>175</v>
      </c>
      <c r="B416" s="5" t="s">
        <v>13</v>
      </c>
      <c r="C416" s="5">
        <v>3</v>
      </c>
      <c r="D416" s="9">
        <v>10</v>
      </c>
      <c r="E416" s="9">
        <v>1</v>
      </c>
      <c r="F416" s="9">
        <v>1</v>
      </c>
      <c r="G416" s="12" t="s">
        <v>35</v>
      </c>
      <c r="K416" s="9"/>
      <c r="L416" s="9">
        <v>0.28000000000000003</v>
      </c>
      <c r="M416" s="9">
        <v>2.7699999999999999E-2</v>
      </c>
      <c r="P416" s="9">
        <v>43.1</v>
      </c>
    </row>
    <row r="417" spans="1:16" ht="13.15" x14ac:dyDescent="0.4">
      <c r="A417" s="9">
        <v>176</v>
      </c>
      <c r="B417" s="5" t="s">
        <v>13</v>
      </c>
      <c r="C417" s="5">
        <v>3</v>
      </c>
      <c r="D417" s="9">
        <v>10</v>
      </c>
      <c r="E417" s="9">
        <v>1</v>
      </c>
      <c r="F417" s="9">
        <v>2</v>
      </c>
      <c r="G417" s="12" t="s">
        <v>35</v>
      </c>
      <c r="K417" s="9"/>
      <c r="L417" s="9">
        <v>0.26100000000000001</v>
      </c>
      <c r="M417" s="9">
        <v>2.7300000000000001E-2</v>
      </c>
      <c r="P417" s="9">
        <v>44.4</v>
      </c>
    </row>
    <row r="418" spans="1:16" ht="13.15" x14ac:dyDescent="0.4">
      <c r="A418" s="9">
        <v>177</v>
      </c>
      <c r="B418" s="5" t="s">
        <v>13</v>
      </c>
      <c r="C418" s="5">
        <v>3</v>
      </c>
      <c r="D418" s="9">
        <v>10</v>
      </c>
      <c r="E418" s="9">
        <v>2</v>
      </c>
      <c r="F418" s="9">
        <v>1</v>
      </c>
      <c r="G418" s="12" t="s">
        <v>44</v>
      </c>
      <c r="K418" s="9"/>
      <c r="L418" s="9">
        <v>0.28299999999999997</v>
      </c>
      <c r="M418" s="9">
        <v>2.7900000000000001E-2</v>
      </c>
      <c r="P418" s="9">
        <v>43.4</v>
      </c>
    </row>
    <row r="419" spans="1:16" ht="13.15" x14ac:dyDescent="0.4">
      <c r="A419" s="9">
        <v>178</v>
      </c>
      <c r="B419" s="5" t="s">
        <v>13</v>
      </c>
      <c r="C419" s="5">
        <v>3</v>
      </c>
      <c r="D419" s="9">
        <v>10</v>
      </c>
      <c r="E419" s="9">
        <v>2</v>
      </c>
      <c r="F419" s="9">
        <v>2</v>
      </c>
      <c r="G419" s="12" t="s">
        <v>44</v>
      </c>
      <c r="K419" s="9"/>
      <c r="L419" s="9">
        <v>0.33800000000000002</v>
      </c>
      <c r="M419" s="9">
        <v>2.9499999999999998E-2</v>
      </c>
      <c r="P419" s="9">
        <v>46.1</v>
      </c>
    </row>
    <row r="420" spans="1:16" ht="13.15" x14ac:dyDescent="0.4">
      <c r="A420" s="9">
        <v>179</v>
      </c>
      <c r="B420" s="5" t="s">
        <v>13</v>
      </c>
      <c r="C420" s="5">
        <v>3</v>
      </c>
      <c r="D420" s="9">
        <v>10</v>
      </c>
      <c r="E420" s="9">
        <v>3</v>
      </c>
      <c r="F420" s="9">
        <v>1</v>
      </c>
      <c r="G420" s="12" t="s">
        <v>45</v>
      </c>
      <c r="K420" s="9"/>
      <c r="L420" s="9">
        <v>0.36599999999999999</v>
      </c>
      <c r="M420" s="9">
        <v>3.1399999999999997E-2</v>
      </c>
      <c r="P420" s="9">
        <v>45</v>
      </c>
    </row>
    <row r="421" spans="1:16" ht="13.15" x14ac:dyDescent="0.4">
      <c r="A421" s="9">
        <v>180</v>
      </c>
      <c r="B421" s="5" t="s">
        <v>13</v>
      </c>
      <c r="C421" s="5">
        <v>3</v>
      </c>
      <c r="D421" s="9">
        <v>10</v>
      </c>
      <c r="E421" s="9">
        <v>3</v>
      </c>
      <c r="F421" s="9">
        <v>2</v>
      </c>
      <c r="G421" s="12" t="s">
        <v>45</v>
      </c>
      <c r="K421" s="9"/>
      <c r="L421" s="9">
        <v>0.28199999999999997</v>
      </c>
      <c r="M421" s="9">
        <v>2.5700000000000001E-2</v>
      </c>
      <c r="P421" s="9">
        <v>36.299999999999997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4.3984375" defaultRowHeight="15.75" customHeight="1" x14ac:dyDescent="0.45"/>
  <cols>
    <col min="1" max="1" width="35.33203125" style="13" bestFit="1" customWidth="1"/>
    <col min="2" max="2" width="35.33203125" style="13" customWidth="1"/>
    <col min="3" max="3" width="5.46484375" style="13" bestFit="1" customWidth="1"/>
    <col min="4" max="4" width="13.1328125" style="13" bestFit="1" customWidth="1"/>
  </cols>
  <sheetData>
    <row r="1" spans="1:4" ht="21" customHeight="1" x14ac:dyDescent="0.5">
      <c r="A1" s="21" t="s">
        <v>56</v>
      </c>
      <c r="B1" s="21" t="s">
        <v>63</v>
      </c>
      <c r="C1" s="21" t="s">
        <v>57</v>
      </c>
      <c r="D1" s="21" t="s">
        <v>3</v>
      </c>
    </row>
    <row r="2" spans="1:4" ht="21" customHeight="1" x14ac:dyDescent="0.5">
      <c r="A2" s="14" t="s">
        <v>1</v>
      </c>
      <c r="B2" s="14"/>
      <c r="C2" s="15" t="s">
        <v>4</v>
      </c>
      <c r="D2" s="16">
        <v>1</v>
      </c>
    </row>
    <row r="3" spans="1:4" ht="21" customHeight="1" x14ac:dyDescent="0.5">
      <c r="A3" s="17" t="s">
        <v>51</v>
      </c>
      <c r="B3" s="17"/>
      <c r="C3" s="15" t="s">
        <v>10</v>
      </c>
      <c r="D3" s="16">
        <v>2</v>
      </c>
    </row>
    <row r="4" spans="1:4" ht="21" customHeight="1" x14ac:dyDescent="0.5">
      <c r="A4" s="17" t="s">
        <v>52</v>
      </c>
      <c r="B4" s="17"/>
      <c r="C4" s="15" t="s">
        <v>13</v>
      </c>
      <c r="D4" s="16">
        <v>3</v>
      </c>
    </row>
    <row r="5" spans="1:4" ht="21" customHeight="1" x14ac:dyDescent="0.5">
      <c r="A5" s="17" t="s">
        <v>49</v>
      </c>
      <c r="B5" s="17"/>
      <c r="C5" s="15" t="s">
        <v>50</v>
      </c>
      <c r="D5" s="16">
        <v>4</v>
      </c>
    </row>
    <row r="6" spans="1:4" ht="21" customHeight="1" x14ac:dyDescent="0.5">
      <c r="A6" s="17" t="s">
        <v>19</v>
      </c>
      <c r="B6" s="17"/>
      <c r="C6" s="15" t="s">
        <v>26</v>
      </c>
      <c r="D6" s="16">
        <v>5</v>
      </c>
    </row>
    <row r="7" spans="1:4" ht="21" customHeight="1" x14ac:dyDescent="0.5">
      <c r="A7" s="17" t="s">
        <v>53</v>
      </c>
      <c r="B7" s="17"/>
      <c r="C7" s="15" t="s">
        <v>32</v>
      </c>
      <c r="D7" s="16">
        <v>6</v>
      </c>
    </row>
    <row r="8" spans="1:4" ht="21" customHeight="1" x14ac:dyDescent="0.5">
      <c r="A8" s="17" t="s">
        <v>34</v>
      </c>
      <c r="B8" s="17"/>
      <c r="C8" s="15" t="s">
        <v>36</v>
      </c>
      <c r="D8" s="16">
        <v>7</v>
      </c>
    </row>
    <row r="9" spans="1:4" ht="21" customHeight="1" x14ac:dyDescent="0.5">
      <c r="A9" s="17" t="s">
        <v>37</v>
      </c>
      <c r="B9" s="17"/>
      <c r="C9" s="15" t="s">
        <v>48</v>
      </c>
      <c r="D9" s="16">
        <v>8</v>
      </c>
    </row>
    <row r="10" spans="1:4" ht="21" customHeight="1" x14ac:dyDescent="0.5">
      <c r="A10" s="17" t="s">
        <v>38</v>
      </c>
      <c r="B10" s="17"/>
      <c r="C10" s="15" t="s">
        <v>39</v>
      </c>
      <c r="D10" s="16">
        <v>9</v>
      </c>
    </row>
    <row r="11" spans="1:4" ht="21" customHeight="1" x14ac:dyDescent="0.5">
      <c r="A11" s="17" t="s">
        <v>54</v>
      </c>
      <c r="B11" s="17"/>
      <c r="C11" s="15" t="s">
        <v>46</v>
      </c>
      <c r="D11" s="16">
        <v>10</v>
      </c>
    </row>
    <row r="12" spans="1:4" ht="21" customHeight="1" x14ac:dyDescent="0.5">
      <c r="A12" s="17" t="s">
        <v>40</v>
      </c>
      <c r="B12" s="17"/>
      <c r="C12" s="15" t="s">
        <v>41</v>
      </c>
      <c r="D12" s="16">
        <v>11</v>
      </c>
    </row>
    <row r="13" spans="1:4" ht="21" customHeight="1" x14ac:dyDescent="0.5">
      <c r="A13" s="17" t="s">
        <v>42</v>
      </c>
      <c r="B13" s="17"/>
      <c r="C13" s="15" t="s">
        <v>43</v>
      </c>
      <c r="D13" s="16">
        <v>12</v>
      </c>
    </row>
    <row r="14" spans="1:4" ht="21" customHeight="1" x14ac:dyDescent="0.5">
      <c r="A14" s="18" t="s">
        <v>55</v>
      </c>
      <c r="B14" s="18"/>
      <c r="C14" s="19" t="s">
        <v>47</v>
      </c>
      <c r="D14" s="20">
        <v>13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data_original</vt:lpstr>
      <vt:lpstr>Hoja3</vt:lpstr>
      <vt:lpstr>data</vt:lpstr>
      <vt:lpstr>cod_sp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Junior Pastor Pérez Molina</cp:lastModifiedBy>
  <dcterms:created xsi:type="dcterms:W3CDTF">2019-09-08T17:22:41Z</dcterms:created>
  <dcterms:modified xsi:type="dcterms:W3CDTF">2019-09-09T02:40:23Z</dcterms:modified>
</cp:coreProperties>
</file>