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rabajo\IRNAS\results\TDV\fullAnalysis\"/>
    </mc:Choice>
  </mc:AlternateContent>
  <xr:revisionPtr revIDLastSave="0" documentId="13_ncr:9_{25C56E01-6F4D-4F7C-8C27-7C10030FDD3E}" xr6:coauthVersionLast="47" xr6:coauthVersionMax="47" xr10:uidLastSave="{00000000-0000-0000-0000-000000000000}"/>
  <bookViews>
    <workbookView xWindow="-120" yWindow="-120" windowWidth="29040" windowHeight="15840" xr2:uid="{0715A764-A613-411D-AD9E-92E38E7BA448}"/>
  </bookViews>
  <sheets>
    <sheet name="accuracies" sheetId="1" r:id="rId1"/>
  </sheets>
  <calcPr calcId="0"/>
</workbook>
</file>

<file path=xl/calcChain.xml><?xml version="1.0" encoding="utf-8"?>
<calcChain xmlns="http://schemas.openxmlformats.org/spreadsheetml/2006/main">
  <c r="K11" i="1" l="1"/>
  <c r="K9" i="1"/>
  <c r="K12" i="1"/>
  <c r="K10" i="1"/>
  <c r="K8" i="1"/>
  <c r="K7" i="1"/>
  <c r="K6" i="1"/>
  <c r="K2" i="1"/>
  <c r="K3" i="1"/>
  <c r="K5" i="1"/>
  <c r="K4" i="1"/>
  <c r="F11" i="1"/>
  <c r="F9" i="1"/>
  <c r="F12" i="1"/>
  <c r="F10" i="1"/>
  <c r="F8" i="1"/>
  <c r="F7" i="1"/>
  <c r="F6" i="1"/>
  <c r="F2" i="1"/>
  <c r="F3" i="1"/>
  <c r="F5" i="1"/>
  <c r="F4" i="1"/>
  <c r="F13" i="1" s="1"/>
  <c r="K13" i="1" l="1"/>
</calcChain>
</file>

<file path=xl/sharedStrings.xml><?xml version="1.0" encoding="utf-8"?>
<sst xmlns="http://schemas.openxmlformats.org/spreadsheetml/2006/main" count="23" uniqueCount="23">
  <si>
    <t>TDVTrain2014</t>
  </si>
  <si>
    <t>TDVTrain2015</t>
  </si>
  <si>
    <t>TDVTrain2016</t>
  </si>
  <si>
    <t>TDVTrain2019</t>
  </si>
  <si>
    <t>TDVMeteoTrain2014</t>
  </si>
  <si>
    <t>TDVMeteoTrain2015</t>
  </si>
  <si>
    <t>TDVMeteoTrain2016</t>
  </si>
  <si>
    <t>TDVMeteoTrain2019</t>
  </si>
  <si>
    <t>LDA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</si>
  <si>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</si>
  <si>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</si>
  <si>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</si>
  <si>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</si>
  <si>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</si>
  <si>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</si>
  <si>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</si>
  <si>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</si>
  <si>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</si>
  <si>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</si>
  <si>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BEST</t>
  </si>
  <si>
    <t>AVGTDV</t>
  </si>
  <si>
    <t>AVGTDVMeteo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</si>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</sst>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2" fontId="0" fillId="33" borderId="0" xfId="0" applyNumberFormat="1" applyFill="1"/>
    <xf numFmtId="2" fontId="0" fillId="33" borderId="10" xfId="0" applyNumberFormat="1" applyFill="1" applyBorder="1"/>
    <xf numFmtId="0" fontId="0" fillId="33" borderId="0" xfId="0" applyFill="1"/>
    <xf numFmtId="0" fontId="0" fillId="33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A3EB37-65EE-4965-BABB-8E3B211DCF86}" name="Tabla2" displayName="Tabla2" ref="A1:K12" totalsRowShown="0">
  <autoFilter ref="A1:K12" xr:uid="{9FA3EB37-65EE-4965-BABB-8E3B211DCF86}"/>
  <sortState xmlns:xlrd2="http://schemas.microsoft.com/office/spreadsheetml/2017/richdata2" ref="A2:K12">
    <sortCondition descending="1" ref="F1:F12"/>
  </sortState>
  <tableColumns count="11">
    <tableColumn id="1" xr3:uid="{7EE8371A-C3D1-4CDE-A5B8-862C1943CD1F}" name="Columna1" dataDxfId="0"/>
    <tableColumn id="2" xr3:uid="{1EF94719-AB1B-42E4-945C-D9C7087B476D}" name="TDVTrain2014" dataDxfId="10"/>
    <tableColumn id="3" xr3:uid="{1AADEE26-DEB1-418A-8E8A-280CE5DB8B72}" name="TDVTrain2015" dataDxfId="9"/>
    <tableColumn id="4" xr3:uid="{73ACB5E3-A6A8-44CF-A79A-08E4230F41AE}" name="TDVTrain2016" dataDxfId="8"/>
    <tableColumn id="5" xr3:uid="{0215C18B-0667-4243-9526-2805DA0054E3}" name="TDVTrain2019" dataDxfId="7"/>
    <tableColumn id="6" xr3:uid="{E877393F-FE22-4749-830B-66A788E3F34E}" name="AVGTDV" dataDxfId="2">
      <calculatedColumnFormula>AVERAGE(B2:E2)</calculatedColumnFormula>
    </tableColumn>
    <tableColumn id="7" xr3:uid="{F2EA9032-6FD9-4D2C-8174-89746C175AA2}" name="TDVMeteoTrain2014" dataDxfId="6"/>
    <tableColumn id="8" xr3:uid="{C7D553B6-0F9A-4AAB-8D3A-1F516580734D}" name="TDVMeteoTrain2015" dataDxfId="5"/>
    <tableColumn id="9" xr3:uid="{F183C616-A629-4A4E-95E5-BFC73B109291}" name="TDVMeteoTrain2016" dataDxfId="4"/>
    <tableColumn id="10" xr3:uid="{C22A6B69-FACB-451A-A8B8-DFBD6F787384}" name="TDVMeteoTrain2019" dataDxfId="3"/>
    <tableColumn id="11" xr3:uid="{D9336C8E-001C-4ED5-9D0C-BF5F14316FF0}" name="AVGTDVMeteo" dataDxfId="1">
      <calculatedColumnFormula>AVERAGE(G2:J2)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9FD7-F26E-434E-9EBF-155CB3DF3409}">
  <dimension ref="A1:K13"/>
  <sheetViews>
    <sheetView tabSelected="1" workbookViewId="0">
      <selection activeCell="O22" sqref="O22"/>
    </sheetView>
  </sheetViews>
  <sheetFormatPr baseColWidth="10" defaultRowHeight="15" x14ac:dyDescent="0.25"/>
  <cols>
    <col min="1" max="1" width="12.140625" customWidth="1"/>
    <col min="2" max="5" width="15.140625" customWidth="1"/>
    <col min="7" max="10" width="20.42578125" customWidth="1"/>
    <col min="11" max="11" width="15.42578125" customWidth="1"/>
  </cols>
  <sheetData>
    <row r="1" spans="1:11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5</v>
      </c>
      <c r="I1" t="s">
        <v>6</v>
      </c>
      <c r="J1" t="s">
        <v>7</v>
      </c>
      <c r="K1" t="s">
        <v>21</v>
      </c>
    </row>
    <row r="2" spans="1:11" x14ac:dyDescent="0.25">
      <c r="A2" s="5" t="s">
        <v>16</v>
      </c>
      <c r="B2" s="1">
        <v>0.72366261458196002</v>
      </c>
      <c r="C2" s="1">
        <v>0.73688748096779999</v>
      </c>
      <c r="D2" s="1">
        <v>0.57908392056374103</v>
      </c>
      <c r="E2" s="1">
        <v>0.77264365628741505</v>
      </c>
      <c r="F2" s="3">
        <f>AVERAGE(B2:E2)</f>
        <v>0.70306941810022905</v>
      </c>
      <c r="G2" s="1">
        <v>0.68528811448577998</v>
      </c>
      <c r="H2" s="1">
        <v>0.73503006902450796</v>
      </c>
      <c r="I2" s="1">
        <v>0.592262091320929</v>
      </c>
      <c r="J2" s="1">
        <v>0.73307523965841204</v>
      </c>
      <c r="K2" s="3">
        <f>AVERAGE(G2:J2)</f>
        <v>0.68641387862240721</v>
      </c>
    </row>
    <row r="3" spans="1:11" x14ac:dyDescent="0.25">
      <c r="A3" s="5" t="s">
        <v>17</v>
      </c>
      <c r="B3" s="1">
        <v>0.70526239994269202</v>
      </c>
      <c r="C3" s="1">
        <v>0.751941117998843</v>
      </c>
      <c r="D3" s="1">
        <v>0.62384545794787305</v>
      </c>
      <c r="E3" s="1">
        <v>0.60841520175709796</v>
      </c>
      <c r="F3" s="3">
        <f>AVERAGE(B3:E3)</f>
        <v>0.67236604441162651</v>
      </c>
      <c r="G3" s="1">
        <v>0.70928873277455895</v>
      </c>
      <c r="H3" s="1">
        <v>0.67141633786581101</v>
      </c>
      <c r="I3" s="1">
        <v>0.61064085321191497</v>
      </c>
      <c r="J3" s="1">
        <v>0.63236518470943603</v>
      </c>
      <c r="K3" s="3">
        <f>AVERAGE(G3:J3)</f>
        <v>0.65592777714043016</v>
      </c>
    </row>
    <row r="4" spans="1:11" x14ac:dyDescent="0.25">
      <c r="A4" s="5" t="s">
        <v>8</v>
      </c>
      <c r="B4" s="1">
        <v>0.71622732536801303</v>
      </c>
      <c r="C4" s="1">
        <v>0.676526180647956</v>
      </c>
      <c r="D4" s="1">
        <v>0.61976333122091098</v>
      </c>
      <c r="E4" s="1">
        <v>0.66103895589016504</v>
      </c>
      <c r="F4" s="3">
        <f>AVERAGE(B4:E4)</f>
        <v>0.66838894828176132</v>
      </c>
      <c r="G4" s="1">
        <v>0.72162203114796797</v>
      </c>
      <c r="H4" s="1">
        <v>0.70439180115181699</v>
      </c>
      <c r="I4" s="1">
        <v>0.60746438444706197</v>
      </c>
      <c r="J4" s="1">
        <v>0.65703870215752003</v>
      </c>
      <c r="K4" s="3">
        <f>AVERAGE(G4:J4)</f>
        <v>0.67262922972609174</v>
      </c>
    </row>
    <row r="5" spans="1:11" x14ac:dyDescent="0.25">
      <c r="A5" s="5" t="s">
        <v>18</v>
      </c>
      <c r="B5" s="1">
        <v>0.71340626901052995</v>
      </c>
      <c r="C5" s="1">
        <v>0.73598020248076401</v>
      </c>
      <c r="D5" s="1">
        <v>0.62179620751333398</v>
      </c>
      <c r="E5" s="1">
        <v>0.59634902511160204</v>
      </c>
      <c r="F5" s="3">
        <f>AVERAGE(B5:E5)</f>
        <v>0.66688292602905752</v>
      </c>
      <c r="G5" s="1">
        <v>0.71230870643338495</v>
      </c>
      <c r="H5" s="1">
        <v>0.72370002140287504</v>
      </c>
      <c r="I5" s="1">
        <v>0.61175532812575295</v>
      </c>
      <c r="J5" s="1">
        <v>0.54727554572341497</v>
      </c>
      <c r="K5" s="3">
        <f>AVERAGE(G5:J5)</f>
        <v>0.64875990042135689</v>
      </c>
    </row>
    <row r="6" spans="1:11" x14ac:dyDescent="0.25">
      <c r="A6" s="5" t="s">
        <v>15</v>
      </c>
      <c r="B6" s="1">
        <v>0.76106527735871399</v>
      </c>
      <c r="C6" s="1">
        <v>0.69495595020095502</v>
      </c>
      <c r="D6" s="1">
        <v>0.61378134478633495</v>
      </c>
      <c r="E6" s="1">
        <v>0.58195366207569099</v>
      </c>
      <c r="F6" s="3">
        <f>AVERAGE(B6:E6)</f>
        <v>0.66293905860542379</v>
      </c>
      <c r="G6" s="1">
        <v>0.69493606500332605</v>
      </c>
      <c r="H6" s="1">
        <v>0.73288273858557795</v>
      </c>
      <c r="I6" s="1">
        <v>0.61905528231833695</v>
      </c>
      <c r="J6" s="1">
        <v>0.57669267426278703</v>
      </c>
      <c r="K6" s="3">
        <f>AVERAGE(G6:J6)</f>
        <v>0.65589169004250703</v>
      </c>
    </row>
    <row r="7" spans="1:11" x14ac:dyDescent="0.25">
      <c r="A7" s="5" t="s">
        <v>14</v>
      </c>
      <c r="B7" s="1">
        <v>0.72431119116879705</v>
      </c>
      <c r="C7" s="1">
        <v>0.69697327434277101</v>
      </c>
      <c r="D7" s="1">
        <v>0.58609371806970501</v>
      </c>
      <c r="E7" s="1">
        <v>0.59271351205626499</v>
      </c>
      <c r="F7" s="3">
        <f>AVERAGE(B7:E7)</f>
        <v>0.65002292390938443</v>
      </c>
      <c r="G7" s="1">
        <v>0.71507353454802802</v>
      </c>
      <c r="H7" s="1">
        <v>0.69924410724837405</v>
      </c>
      <c r="I7" s="1">
        <v>0.586234785393978</v>
      </c>
      <c r="J7" s="1">
        <v>0.67065304439528295</v>
      </c>
      <c r="K7" s="3">
        <f>AVERAGE(G7:J7)</f>
        <v>0.66780136789641564</v>
      </c>
    </row>
    <row r="8" spans="1:11" x14ac:dyDescent="0.25">
      <c r="A8" s="5" t="s">
        <v>13</v>
      </c>
      <c r="B8" s="1">
        <v>0.71656942312858796</v>
      </c>
      <c r="C8" s="1">
        <v>0.68882855677963495</v>
      </c>
      <c r="D8" s="1">
        <v>0.61360480254592698</v>
      </c>
      <c r="E8" s="1">
        <v>0.572680526812404</v>
      </c>
      <c r="F8" s="3">
        <f>AVERAGE(B8:E8)</f>
        <v>0.64792082731663847</v>
      </c>
      <c r="G8" s="1">
        <v>0.71183509421928004</v>
      </c>
      <c r="H8" s="1">
        <v>0.68316293531953498</v>
      </c>
      <c r="I8" s="1">
        <v>0.61509423239858596</v>
      </c>
      <c r="J8" s="1">
        <v>0.69578843454887096</v>
      </c>
      <c r="K8" s="3">
        <f>AVERAGE(G8:J8)</f>
        <v>0.67647017412156796</v>
      </c>
    </row>
    <row r="9" spans="1:11" x14ac:dyDescent="0.25">
      <c r="A9" s="5" t="s">
        <v>10</v>
      </c>
      <c r="B9" s="1">
        <v>0.70000029522136797</v>
      </c>
      <c r="C9" s="1">
        <v>0.689261829073054</v>
      </c>
      <c r="D9" s="1">
        <v>0.586234785393978</v>
      </c>
      <c r="E9" s="1">
        <v>0.59614683191005102</v>
      </c>
      <c r="F9" s="3">
        <f>AVERAGE(B9:E9)</f>
        <v>0.64291093539961275</v>
      </c>
      <c r="G9" s="1">
        <v>0.70501072467808401</v>
      </c>
      <c r="H9" s="1">
        <v>0.70052133064198896</v>
      </c>
      <c r="I9" s="1">
        <v>0.586234785393978</v>
      </c>
      <c r="J9" s="1">
        <v>0.67973588017475794</v>
      </c>
      <c r="K9" s="3">
        <f>AVERAGE(G9:J9)</f>
        <v>0.66787568022220223</v>
      </c>
    </row>
    <row r="10" spans="1:11" x14ac:dyDescent="0.25">
      <c r="A10" s="5" t="s">
        <v>12</v>
      </c>
      <c r="B10" s="1">
        <v>0.608900802372635</v>
      </c>
      <c r="C10" s="1">
        <v>0.70600318080667301</v>
      </c>
      <c r="D10" s="1">
        <v>0.59888964373540499</v>
      </c>
      <c r="E10" s="1">
        <v>0.60880372986988196</v>
      </c>
      <c r="F10" s="3">
        <f>AVERAGE(B10:E10)</f>
        <v>0.63064933919614874</v>
      </c>
      <c r="G10" s="1">
        <v>0.59410488733357303</v>
      </c>
      <c r="H10" s="1">
        <v>0.72146891459671403</v>
      </c>
      <c r="I10" s="1">
        <v>0.61197906979948002</v>
      </c>
      <c r="J10" s="1">
        <v>0.59016230960140104</v>
      </c>
      <c r="K10" s="3">
        <f>AVERAGE(G10:J10)</f>
        <v>0.62942879533279206</v>
      </c>
    </row>
    <row r="11" spans="1:11" x14ac:dyDescent="0.25">
      <c r="A11" s="5" t="s">
        <v>9</v>
      </c>
      <c r="B11" s="1">
        <v>0.67377403922133905</v>
      </c>
      <c r="C11" s="1">
        <v>0.61225654697837395</v>
      </c>
      <c r="D11" s="1">
        <v>0.57998844482100598</v>
      </c>
      <c r="E11" s="1">
        <v>0.59253708857648002</v>
      </c>
      <c r="F11" s="3">
        <f>AVERAGE(B11:E11)</f>
        <v>0.61463902989929975</v>
      </c>
      <c r="G11" s="1">
        <v>0.61744904186333205</v>
      </c>
      <c r="H11" s="1">
        <v>0.57147072160690104</v>
      </c>
      <c r="I11" s="1">
        <v>0.51716617128070097</v>
      </c>
      <c r="J11" s="1">
        <v>0.56864062735396403</v>
      </c>
      <c r="K11" s="3">
        <f>AVERAGE(G11:J11)</f>
        <v>0.5686816405262245</v>
      </c>
    </row>
    <row r="12" spans="1:11" x14ac:dyDescent="0.25">
      <c r="A12" s="5" t="s">
        <v>11</v>
      </c>
      <c r="B12" s="1">
        <v>0.50839886985831595</v>
      </c>
      <c r="C12" s="1">
        <v>0.40907018099445203</v>
      </c>
      <c r="D12" s="1">
        <v>0.479059897501601</v>
      </c>
      <c r="E12" s="1">
        <v>0.45917679614960699</v>
      </c>
      <c r="F12" s="3">
        <f>AVERAGE(B12:E12)</f>
        <v>0.46392643612599399</v>
      </c>
      <c r="G12" s="1">
        <v>0.33333333333333298</v>
      </c>
      <c r="H12" s="1">
        <v>0.33333333333333298</v>
      </c>
      <c r="I12" s="1">
        <v>0.333632286995515</v>
      </c>
      <c r="J12" s="1">
        <v>0.33333333333333298</v>
      </c>
      <c r="K12" s="3">
        <f>AVERAGE(G12:J12)</f>
        <v>0.33340807174887849</v>
      </c>
    </row>
    <row r="13" spans="1:11" x14ac:dyDescent="0.25">
      <c r="A13" s="6" t="s">
        <v>19</v>
      </c>
      <c r="B13" s="2">
        <v>0.76106527735871399</v>
      </c>
      <c r="C13" s="2">
        <v>0.751941117998843</v>
      </c>
      <c r="D13" s="2">
        <v>0.62384545794787305</v>
      </c>
      <c r="E13" s="2">
        <v>0.77264365628741505</v>
      </c>
      <c r="F13" s="4">
        <f>MAX(F2:F12)</f>
        <v>0.70306941810022905</v>
      </c>
      <c r="G13" s="2">
        <v>0.72162203114796797</v>
      </c>
      <c r="H13" s="2">
        <v>0.73503006902450796</v>
      </c>
      <c r="I13" s="2">
        <v>0.61905528231833695</v>
      </c>
      <c r="J13" s="2">
        <v>0.73307523965841204</v>
      </c>
      <c r="K13" s="4">
        <f>MAX(K2:K12)</f>
        <v>0.68641387862240721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PALOMO IRANZO</cp:lastModifiedBy>
  <dcterms:created xsi:type="dcterms:W3CDTF">2024-06-27T12:44:22Z</dcterms:created>
  <dcterms:modified xsi:type="dcterms:W3CDTF">2024-06-27T13:39:35Z</dcterms:modified>
</cp:coreProperties>
</file>