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corpsson-my.sharepoint.com/personal/jach1_betssongroup_com/Documents/Desktop/Analysis/Central/current task/BA Test - 2021/"/>
    </mc:Choice>
  </mc:AlternateContent>
  <xr:revisionPtr revIDLastSave="5" documentId="8_{247CBDB2-0CD9-4B51-A412-D67BBCBF9183}" xr6:coauthVersionLast="46" xr6:coauthVersionMax="46" xr10:uidLastSave="{201B31E8-24F4-4BE4-955A-B0AA41DF2F9A}"/>
  <bookViews>
    <workbookView xWindow="28680" yWindow="-120" windowWidth="19440" windowHeight="15000" firstSheet="2" activeTab="4" xr2:uid="{00000000-000D-0000-FFFF-FFFF00000000}"/>
  </bookViews>
  <sheets>
    <sheet name="INFO" sheetId="12" r:id="rId1"/>
    <sheet name="DBtest.deposits.transactions" sheetId="3" r:id="rId2"/>
    <sheet name="DBtest.revenue.aggregation" sheetId="1" r:id="rId3"/>
    <sheet name="DBtest.dim.customers" sheetId="4" r:id="rId4"/>
    <sheet name="DBtest.dim.PaymentMethod" sheetId="5" r:id="rId5"/>
    <sheet name="DBtest.dim.PaymentStatus" sheetId="6" r:id="rId6"/>
    <sheet name="DBtest.dim.provider" sheetId="8" r:id="rId7"/>
    <sheet name="DBtest.dim.device" sheetId="9" r:id="rId8"/>
    <sheet name="DBtest.dim.calendar" sheetId="10" r:id="rId9"/>
  </sheets>
  <definedNames>
    <definedName name="_xlnm._FilterDatabase" localSheetId="1" hidden="1">'DBtest.deposits.transactions'!$A$1:$E$101</definedName>
    <definedName name="_xlnm._FilterDatabase" localSheetId="2" hidden="1">'DBtest.revenue.aggregation'!$A$1:$J$101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4" l="1"/>
  <c r="F8" i="4"/>
  <c r="F6" i="4"/>
  <c r="F4" i="4"/>
  <c r="F3" i="4"/>
  <c r="G14" i="1" l="1"/>
  <c r="G25" i="1"/>
  <c r="G32" i="1"/>
  <c r="G40" i="1"/>
  <c r="G50" i="1"/>
  <c r="G60" i="1"/>
  <c r="G72" i="1"/>
  <c r="G86" i="1"/>
  <c r="G101" i="1"/>
  <c r="G96" i="1"/>
  <c r="G87" i="1"/>
  <c r="G82" i="1"/>
  <c r="G76" i="1"/>
  <c r="G70" i="1"/>
  <c r="G56" i="1"/>
  <c r="G53" i="1"/>
  <c r="G51" i="1"/>
  <c r="G3" i="1"/>
  <c r="G13" i="1"/>
  <c r="G24" i="1"/>
  <c r="G33" i="1"/>
  <c r="G45" i="1"/>
  <c r="G39" i="1"/>
  <c r="G27" i="1"/>
  <c r="G19" i="1"/>
  <c r="G11" i="1"/>
  <c r="G6" i="1"/>
  <c r="G4" i="1"/>
  <c r="G5" i="1"/>
  <c r="G7" i="1"/>
  <c r="G8" i="1"/>
  <c r="G9" i="1"/>
  <c r="G10" i="1"/>
  <c r="G12" i="1"/>
  <c r="G15" i="1"/>
  <c r="G16" i="1"/>
  <c r="G17" i="1"/>
  <c r="G18" i="1"/>
  <c r="G20" i="1"/>
  <c r="G21" i="1"/>
  <c r="G22" i="1"/>
  <c r="G23" i="1"/>
  <c r="G26" i="1"/>
  <c r="G28" i="1"/>
  <c r="G29" i="1"/>
  <c r="G30" i="1"/>
  <c r="G31" i="1"/>
  <c r="G34" i="1"/>
  <c r="G35" i="1"/>
  <c r="G36" i="1"/>
  <c r="G37" i="1"/>
  <c r="G38" i="1"/>
  <c r="G41" i="1"/>
  <c r="G42" i="1"/>
  <c r="G43" i="1"/>
  <c r="G44" i="1"/>
  <c r="G46" i="1"/>
  <c r="G47" i="1"/>
  <c r="G48" i="1"/>
  <c r="G49" i="1"/>
  <c r="G52" i="1"/>
  <c r="G54" i="1"/>
  <c r="G55" i="1"/>
  <c r="G57" i="1"/>
  <c r="G58" i="1"/>
  <c r="G59" i="1"/>
  <c r="G61" i="1"/>
  <c r="G62" i="1"/>
  <c r="G63" i="1"/>
  <c r="G64" i="1"/>
  <c r="G65" i="1"/>
  <c r="G66" i="1"/>
  <c r="G67" i="1"/>
  <c r="G68" i="1"/>
  <c r="G69" i="1"/>
  <c r="G71" i="1"/>
  <c r="G73" i="1"/>
  <c r="G74" i="1"/>
  <c r="G75" i="1"/>
  <c r="G77" i="1"/>
  <c r="G78" i="1"/>
  <c r="G79" i="1"/>
  <c r="G80" i="1"/>
  <c r="G81" i="1"/>
  <c r="G83" i="1"/>
  <c r="G84" i="1"/>
  <c r="G85" i="1"/>
  <c r="G88" i="1"/>
  <c r="G89" i="1"/>
  <c r="G90" i="1"/>
  <c r="G91" i="1"/>
  <c r="G92" i="1"/>
  <c r="G93" i="1"/>
  <c r="G94" i="1"/>
  <c r="G95" i="1"/>
  <c r="G97" i="1"/>
  <c r="G98" i="1"/>
  <c r="G99" i="1"/>
  <c r="G100" i="1"/>
  <c r="G2" i="1"/>
</calcChain>
</file>

<file path=xl/sharedStrings.xml><?xml version="1.0" encoding="utf-8"?>
<sst xmlns="http://schemas.openxmlformats.org/spreadsheetml/2006/main" count="81" uniqueCount="56">
  <si>
    <t>mk_Calendar</t>
  </si>
  <si>
    <t>mk_Provider</t>
  </si>
  <si>
    <t>rounds</t>
  </si>
  <si>
    <t>turnover_EUR</t>
  </si>
  <si>
    <t>gameWin_EUR</t>
  </si>
  <si>
    <t>totalAccountingRevenue_EUR</t>
  </si>
  <si>
    <t>bonus cost</t>
  </si>
  <si>
    <t>isCutomerActive</t>
  </si>
  <si>
    <t>providerName</t>
  </si>
  <si>
    <t>ProductName</t>
  </si>
  <si>
    <t>Poker</t>
  </si>
  <si>
    <t>Games of Chance</t>
  </si>
  <si>
    <t>provider B</t>
  </si>
  <si>
    <t>Provider B</t>
  </si>
  <si>
    <t>mk_device</t>
  </si>
  <si>
    <t>channelname</t>
  </si>
  <si>
    <t>Mobile</t>
  </si>
  <si>
    <t>Web</t>
  </si>
  <si>
    <t>Market A</t>
  </si>
  <si>
    <t>Market B</t>
  </si>
  <si>
    <t>Market C</t>
  </si>
  <si>
    <t>Market D</t>
  </si>
  <si>
    <t>amount_EUR</t>
  </si>
  <si>
    <t>mk_calendar</t>
  </si>
  <si>
    <t>date</t>
  </si>
  <si>
    <t>month</t>
  </si>
  <si>
    <t>mk_Customer</t>
  </si>
  <si>
    <t>mk_PaymentMethod</t>
  </si>
  <si>
    <t>mk_customer</t>
  </si>
  <si>
    <t>brandName</t>
  </si>
  <si>
    <t>CustomerMarketName</t>
  </si>
  <si>
    <t>Brand A</t>
  </si>
  <si>
    <t>Brand B</t>
  </si>
  <si>
    <t>Brand C</t>
  </si>
  <si>
    <t>AccountState</t>
  </si>
  <si>
    <t>Active</t>
  </si>
  <si>
    <t>Closed</t>
  </si>
  <si>
    <t>RegistrationDate</t>
  </si>
  <si>
    <t>FirstDepositDate</t>
  </si>
  <si>
    <t>PaymentMethodName</t>
  </si>
  <si>
    <t>Type A</t>
  </si>
  <si>
    <t>Type B</t>
  </si>
  <si>
    <t>Method A</t>
  </si>
  <si>
    <t>Method B</t>
  </si>
  <si>
    <t>Method C</t>
  </si>
  <si>
    <t>mk_paymentstatus</t>
  </si>
  <si>
    <t>StatusName</t>
  </si>
  <si>
    <t>Completed</t>
  </si>
  <si>
    <t>Failed</t>
  </si>
  <si>
    <t>Description</t>
  </si>
  <si>
    <t>payment has failed</t>
  </si>
  <si>
    <t>payment is pending approval</t>
  </si>
  <si>
    <t>payment has been completed successfully</t>
  </si>
  <si>
    <t>PaymentType</t>
  </si>
  <si>
    <t>Pending</t>
  </si>
  <si>
    <t>Sportsbook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</si>
</sst>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9524</xdr:rowOff>
    </xdr:from>
    <xdr:to>
      <xdr:col>14</xdr:col>
      <xdr:colOff>114301</xdr:colOff>
      <xdr:row>16</xdr:row>
      <xdr:rowOff>30480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E00521E-B6E8-48EE-B5EF-1BD641EA23F7}"/>
            </a:ext>
          </a:extLst>
        </xdr:cNvPr>
        <xdr:cNvSpPr txBox="1"/>
      </xdr:nvSpPr>
      <xdr:spPr>
        <a:xfrm>
          <a:off x="619125" y="192404"/>
          <a:ext cx="8029576" cy="27641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note that this is completely faked data.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excel file you will find an example of a relational DB consisting of 8 tables. The first table contains customers deposit transactions, while the second table contains aggregated financial activity. The other 6 tables are dimension (reference) tables.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EFFICIENT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SQL Server syntax, please use these tables to answer the following questions: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228600" lvl="0" indent="-228600">
            <a:buFont typeface="+mj-lt"/>
            <a:buAutoNum type="arabicPeriod"/>
          </a:pP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much daily turnover and accounting revenue did each brand generate on each product in the first 6 days of the year?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228600" lvl="0" indent="-228600">
            <a:buFont typeface="+mj-lt"/>
            <a:buAutoNum type="arabicPeriod"/>
          </a:pP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many daily actives (unique) did we have on each device in each market separately during the first 6 days of the year?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228600" lvl="0" indent="-228600">
            <a:buFont typeface="+mj-lt"/>
            <a:buAutoNum type="arabicPeriod"/>
          </a:pP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many successful depositors and deposit</a:t>
          </a:r>
          <a:r>
            <a:rPr lang="en-GB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amount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did we have for each payment method in Brand A during the first 6 days of the year?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228600" lvl="0" indent="-228600">
            <a:buFont typeface="+mj-lt"/>
            <a:buAutoNum type="arabicPeriod"/>
          </a:pP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many new registrations and new depositors did we have for each brand in each month?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228600" lvl="0" indent="-228600">
            <a:buFont typeface="+mj-lt"/>
            <a:buAutoNum type="arabicPeriod"/>
          </a:pP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Overall, for each customer, how many deposit attempts were made on each payment method and what is the deposit success rate?</a:t>
          </a:r>
          <a:r>
            <a:rPr lang="en-GB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pPr marL="228600" lvl="0" indent="-228600">
            <a:buFont typeface="+mj-lt"/>
            <a:buAutoNum type="arabicPeriod"/>
          </a:pPr>
          <a:endParaRPr lang="en-GB" sz="110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lvl="0" indent="0">
            <a:buFontTx/>
            <a:buNone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Together with the answers, please provide the syntax used to obtain the results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"/>
  <sheetViews>
    <sheetView showGridLines="0" workbookViewId="0">
      <selection activeCell="J18" sqref="J18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M101"/>
  <sheetViews>
    <sheetView workbookViewId="0">
      <selection activeCell="C6" sqref="C6"/>
    </sheetView>
  </sheetViews>
  <sheetFormatPr defaultRowHeight="14.4" x14ac:dyDescent="0.3"/>
  <cols>
    <col min="1" max="1" width="12.5546875" bestFit="1" customWidth="1"/>
    <col min="2" max="2" width="13.44140625" bestFit="1" customWidth="1"/>
    <col min="3" max="3" width="19.88671875" bestFit="1" customWidth="1"/>
    <col min="4" max="4" width="18.109375" bestFit="1" customWidth="1"/>
    <col min="5" max="5" width="12.33203125" bestFit="1" customWidth="1"/>
    <col min="9" max="9" width="19.88671875" bestFit="1" customWidth="1"/>
    <col min="10" max="10" width="21.5546875" bestFit="1" customWidth="1"/>
    <col min="11" max="11" width="39.33203125" bestFit="1" customWidth="1"/>
    <col min="12" max="12" width="12.6640625" bestFit="1" customWidth="1"/>
    <col min="13" max="14" width="16" bestFit="1" customWidth="1"/>
  </cols>
  <sheetData>
    <row r="1" spans="1:5" x14ac:dyDescent="0.3">
      <c r="A1" t="s">
        <v>0</v>
      </c>
      <c r="B1" t="s">
        <v>26</v>
      </c>
      <c r="C1" t="s">
        <v>27</v>
      </c>
      <c r="D1" t="s">
        <v>45</v>
      </c>
      <c r="E1" t="s">
        <v>22</v>
      </c>
    </row>
    <row r="2" spans="1:5" x14ac:dyDescent="0.3">
      <c r="A2">
        <v>20190101</v>
      </c>
      <c r="B2">
        <v>1</v>
      </c>
      <c r="C2">
        <v>1</v>
      </c>
      <c r="D2">
        <v>2</v>
      </c>
      <c r="E2">
        <v>13.801633315849537</v>
      </c>
    </row>
    <row r="3" spans="1:5" x14ac:dyDescent="0.3">
      <c r="A3">
        <v>20190102</v>
      </c>
      <c r="B3">
        <v>2</v>
      </c>
      <c r="C3">
        <v>2</v>
      </c>
      <c r="D3">
        <v>2</v>
      </c>
      <c r="E3">
        <v>27.421811995054814</v>
      </c>
    </row>
    <row r="4" spans="1:5" x14ac:dyDescent="0.3">
      <c r="A4">
        <v>20190102</v>
      </c>
      <c r="B4">
        <v>3</v>
      </c>
      <c r="C4">
        <v>3</v>
      </c>
      <c r="D4">
        <v>3</v>
      </c>
      <c r="E4">
        <v>95.221557297277073</v>
      </c>
    </row>
    <row r="5" spans="1:5" x14ac:dyDescent="0.3">
      <c r="A5">
        <v>20190103</v>
      </c>
      <c r="B5">
        <v>4</v>
      </c>
      <c r="C5">
        <v>1</v>
      </c>
      <c r="D5">
        <v>2</v>
      </c>
      <c r="E5">
        <v>73.358985054486396</v>
      </c>
    </row>
    <row r="6" spans="1:5" x14ac:dyDescent="0.3">
      <c r="A6">
        <v>20190104</v>
      </c>
      <c r="B6">
        <v>5</v>
      </c>
      <c r="C6">
        <v>3</v>
      </c>
      <c r="D6">
        <v>2</v>
      </c>
      <c r="E6">
        <v>77.131736466725897</v>
      </c>
    </row>
    <row r="7" spans="1:5" x14ac:dyDescent="0.3">
      <c r="A7">
        <v>20190105</v>
      </c>
      <c r="B7">
        <v>6</v>
      </c>
      <c r="C7">
        <v>1</v>
      </c>
      <c r="D7">
        <v>2</v>
      </c>
      <c r="E7">
        <v>9.8299390174633849</v>
      </c>
    </row>
    <row r="8" spans="1:5" x14ac:dyDescent="0.3">
      <c r="A8">
        <v>20190106</v>
      </c>
      <c r="B8">
        <v>7</v>
      </c>
      <c r="C8">
        <v>2</v>
      </c>
      <c r="D8">
        <v>2</v>
      </c>
      <c r="E8">
        <v>53.23804438713978</v>
      </c>
    </row>
    <row r="9" spans="1:5" x14ac:dyDescent="0.3">
      <c r="A9">
        <v>20190101</v>
      </c>
      <c r="B9">
        <v>8</v>
      </c>
      <c r="C9">
        <v>3</v>
      </c>
      <c r="D9">
        <v>2</v>
      </c>
      <c r="E9">
        <v>29.282826906461402</v>
      </c>
    </row>
    <row r="10" spans="1:5" x14ac:dyDescent="0.3">
      <c r="A10">
        <v>20190102</v>
      </c>
      <c r="B10">
        <v>1</v>
      </c>
      <c r="C10">
        <v>1</v>
      </c>
      <c r="D10">
        <v>3</v>
      </c>
      <c r="E10">
        <v>69.540927538520279</v>
      </c>
    </row>
    <row r="11" spans="1:5" x14ac:dyDescent="0.3">
      <c r="A11">
        <v>20190103</v>
      </c>
      <c r="B11">
        <v>2</v>
      </c>
      <c r="C11">
        <v>1</v>
      </c>
      <c r="D11">
        <v>1</v>
      </c>
      <c r="E11">
        <v>18.404271497663206</v>
      </c>
    </row>
    <row r="12" spans="1:5" x14ac:dyDescent="0.3">
      <c r="A12">
        <v>20190104</v>
      </c>
      <c r="B12">
        <v>3</v>
      </c>
      <c r="C12">
        <v>3</v>
      </c>
      <c r="D12">
        <v>2</v>
      </c>
      <c r="E12">
        <v>78.523277787534028</v>
      </c>
    </row>
    <row r="13" spans="1:5" x14ac:dyDescent="0.3">
      <c r="A13">
        <v>20190105</v>
      </c>
      <c r="B13">
        <v>4</v>
      </c>
      <c r="C13">
        <v>1</v>
      </c>
      <c r="D13">
        <v>3</v>
      </c>
      <c r="E13">
        <v>5.097660482650479</v>
      </c>
    </row>
    <row r="14" spans="1:5" x14ac:dyDescent="0.3">
      <c r="A14">
        <v>20190106</v>
      </c>
      <c r="B14">
        <v>5</v>
      </c>
      <c r="C14">
        <v>2</v>
      </c>
      <c r="D14">
        <v>2</v>
      </c>
      <c r="E14">
        <v>93.83648562546017</v>
      </c>
    </row>
    <row r="15" spans="1:5" x14ac:dyDescent="0.3">
      <c r="A15">
        <v>20190101</v>
      </c>
      <c r="B15">
        <v>6</v>
      </c>
      <c r="C15">
        <v>3</v>
      </c>
      <c r="D15">
        <v>2</v>
      </c>
      <c r="E15">
        <v>99.39352060045573</v>
      </c>
    </row>
    <row r="16" spans="1:5" x14ac:dyDescent="0.3">
      <c r="A16">
        <v>20190102</v>
      </c>
      <c r="B16">
        <v>1</v>
      </c>
      <c r="C16">
        <v>3</v>
      </c>
      <c r="D16">
        <v>2</v>
      </c>
      <c r="E16">
        <v>84.179933057834859</v>
      </c>
    </row>
    <row r="17" spans="1:13" x14ac:dyDescent="0.3">
      <c r="A17">
        <v>20190103</v>
      </c>
      <c r="B17">
        <v>2</v>
      </c>
      <c r="C17">
        <v>1</v>
      </c>
      <c r="D17">
        <v>2</v>
      </c>
      <c r="E17">
        <v>17.429362067494424</v>
      </c>
    </row>
    <row r="18" spans="1:13" x14ac:dyDescent="0.3">
      <c r="A18">
        <v>20190104</v>
      </c>
      <c r="B18">
        <v>1</v>
      </c>
      <c r="C18">
        <v>3</v>
      </c>
      <c r="D18">
        <v>2</v>
      </c>
      <c r="E18">
        <v>93.265847668582126</v>
      </c>
      <c r="I18" s="2"/>
      <c r="J18" s="2"/>
      <c r="K18" s="2"/>
      <c r="L18" s="2"/>
      <c r="M18" s="2"/>
    </row>
    <row r="19" spans="1:13" x14ac:dyDescent="0.3">
      <c r="A19">
        <v>20190105</v>
      </c>
      <c r="B19">
        <v>2</v>
      </c>
      <c r="C19">
        <v>1</v>
      </c>
      <c r="D19">
        <v>2</v>
      </c>
      <c r="E19">
        <v>23.182591124846262</v>
      </c>
      <c r="I19" s="2"/>
      <c r="J19" s="2"/>
      <c r="K19" s="2"/>
      <c r="L19" s="2"/>
      <c r="M19" s="2"/>
    </row>
    <row r="20" spans="1:13" x14ac:dyDescent="0.3">
      <c r="A20">
        <v>20190106</v>
      </c>
      <c r="B20">
        <v>1</v>
      </c>
      <c r="C20">
        <v>2</v>
      </c>
      <c r="D20">
        <v>2</v>
      </c>
      <c r="E20">
        <v>8.4949522871555327</v>
      </c>
      <c r="I20" s="4"/>
      <c r="J20" s="2"/>
      <c r="K20" s="2"/>
      <c r="L20" s="2"/>
      <c r="M20" s="2"/>
    </row>
    <row r="21" spans="1:13" x14ac:dyDescent="0.3">
      <c r="A21">
        <v>20190101</v>
      </c>
      <c r="B21">
        <v>2</v>
      </c>
      <c r="C21">
        <v>3</v>
      </c>
      <c r="D21">
        <v>2</v>
      </c>
      <c r="E21">
        <v>64.908291098473242</v>
      </c>
      <c r="I21" s="4"/>
      <c r="J21" s="2"/>
      <c r="K21" s="2"/>
      <c r="L21" s="2"/>
      <c r="M21" s="2"/>
    </row>
    <row r="22" spans="1:13" x14ac:dyDescent="0.3">
      <c r="A22">
        <v>20190102</v>
      </c>
      <c r="B22">
        <v>3</v>
      </c>
      <c r="C22">
        <v>2</v>
      </c>
      <c r="D22">
        <v>2</v>
      </c>
      <c r="E22">
        <v>77.533808430461349</v>
      </c>
      <c r="I22" s="4"/>
      <c r="J22" s="2"/>
      <c r="K22" s="2"/>
      <c r="L22" s="2"/>
      <c r="M22" s="2"/>
    </row>
    <row r="23" spans="1:13" x14ac:dyDescent="0.3">
      <c r="A23">
        <v>20190103</v>
      </c>
      <c r="B23">
        <v>4</v>
      </c>
      <c r="C23">
        <v>3</v>
      </c>
      <c r="D23">
        <v>2</v>
      </c>
      <c r="E23">
        <v>63.670799496373021</v>
      </c>
      <c r="I23" s="2"/>
      <c r="J23" s="2"/>
      <c r="K23" s="2"/>
      <c r="L23" s="2"/>
      <c r="M23" s="2"/>
    </row>
    <row r="24" spans="1:13" x14ac:dyDescent="0.3">
      <c r="A24">
        <v>20190104</v>
      </c>
      <c r="B24">
        <v>5</v>
      </c>
      <c r="C24">
        <v>1</v>
      </c>
      <c r="D24">
        <v>2</v>
      </c>
      <c r="E24">
        <v>72.41318432744302</v>
      </c>
      <c r="I24" s="2"/>
      <c r="J24" s="2"/>
      <c r="K24" s="2"/>
      <c r="L24" s="2"/>
      <c r="M24" s="2"/>
    </row>
    <row r="25" spans="1:13" x14ac:dyDescent="0.3">
      <c r="A25">
        <v>20190106</v>
      </c>
      <c r="B25">
        <v>6</v>
      </c>
      <c r="C25">
        <v>3</v>
      </c>
      <c r="D25">
        <v>2</v>
      </c>
      <c r="E25">
        <v>69.530690773451951</v>
      </c>
      <c r="I25" s="2"/>
      <c r="J25" s="2"/>
      <c r="K25" s="2"/>
      <c r="L25" s="2"/>
      <c r="M25" s="2"/>
    </row>
    <row r="26" spans="1:13" x14ac:dyDescent="0.3">
      <c r="A26">
        <v>20190101</v>
      </c>
      <c r="B26">
        <v>7</v>
      </c>
      <c r="C26">
        <v>1</v>
      </c>
      <c r="D26">
        <v>2</v>
      </c>
      <c r="E26">
        <v>91.528820912362278</v>
      </c>
      <c r="I26" s="2"/>
      <c r="J26" s="2"/>
      <c r="K26" s="2"/>
      <c r="L26" s="2"/>
      <c r="M26" s="2"/>
    </row>
    <row r="27" spans="1:13" x14ac:dyDescent="0.3">
      <c r="A27">
        <v>20190102</v>
      </c>
      <c r="B27">
        <v>8</v>
      </c>
      <c r="C27">
        <v>2</v>
      </c>
      <c r="D27">
        <v>1</v>
      </c>
      <c r="E27">
        <v>55.91094713928242</v>
      </c>
      <c r="I27" s="2"/>
      <c r="J27" s="2"/>
      <c r="K27" s="2"/>
      <c r="L27" s="2"/>
      <c r="M27" s="2"/>
    </row>
    <row r="28" spans="1:13" x14ac:dyDescent="0.3">
      <c r="A28">
        <v>20190103</v>
      </c>
      <c r="B28">
        <v>4</v>
      </c>
      <c r="C28">
        <v>3</v>
      </c>
      <c r="D28">
        <v>2</v>
      </c>
      <c r="E28">
        <v>34.377408354807038</v>
      </c>
    </row>
    <row r="29" spans="1:13" x14ac:dyDescent="0.3">
      <c r="A29">
        <v>20190104</v>
      </c>
      <c r="B29">
        <v>1</v>
      </c>
      <c r="C29">
        <v>2</v>
      </c>
      <c r="D29">
        <v>3</v>
      </c>
      <c r="E29">
        <v>21.837149257514398</v>
      </c>
    </row>
    <row r="30" spans="1:13" x14ac:dyDescent="0.3">
      <c r="A30">
        <v>20190105</v>
      </c>
      <c r="B30">
        <v>1</v>
      </c>
      <c r="C30">
        <v>3</v>
      </c>
      <c r="D30">
        <v>2</v>
      </c>
      <c r="E30">
        <v>78.709039334417014</v>
      </c>
    </row>
    <row r="31" spans="1:13" x14ac:dyDescent="0.3">
      <c r="A31">
        <v>20190102</v>
      </c>
      <c r="B31">
        <v>2</v>
      </c>
      <c r="C31">
        <v>2</v>
      </c>
      <c r="D31">
        <v>2</v>
      </c>
      <c r="E31">
        <v>68.631100878742203</v>
      </c>
    </row>
    <row r="32" spans="1:13" x14ac:dyDescent="0.3">
      <c r="A32">
        <v>20190103</v>
      </c>
      <c r="B32">
        <v>1</v>
      </c>
      <c r="C32">
        <v>1</v>
      </c>
      <c r="D32">
        <v>2</v>
      </c>
      <c r="E32">
        <v>30.899687972168955</v>
      </c>
    </row>
    <row r="33" spans="1:5" x14ac:dyDescent="0.3">
      <c r="A33">
        <v>20190104</v>
      </c>
      <c r="B33">
        <v>2</v>
      </c>
      <c r="C33">
        <v>2</v>
      </c>
      <c r="D33">
        <v>2</v>
      </c>
      <c r="E33">
        <v>98.727619493279136</v>
      </c>
    </row>
    <row r="34" spans="1:5" x14ac:dyDescent="0.3">
      <c r="A34">
        <v>20190105</v>
      </c>
      <c r="B34">
        <v>3</v>
      </c>
      <c r="C34">
        <v>3</v>
      </c>
      <c r="D34">
        <v>2</v>
      </c>
      <c r="E34">
        <v>96.542504114886299</v>
      </c>
    </row>
    <row r="35" spans="1:5" x14ac:dyDescent="0.3">
      <c r="A35">
        <v>20190106</v>
      </c>
      <c r="B35">
        <v>4</v>
      </c>
      <c r="C35">
        <v>1</v>
      </c>
      <c r="D35">
        <v>2</v>
      </c>
      <c r="E35">
        <v>58.573184939856148</v>
      </c>
    </row>
    <row r="36" spans="1:5" x14ac:dyDescent="0.3">
      <c r="A36">
        <v>20190101</v>
      </c>
      <c r="B36">
        <v>5</v>
      </c>
      <c r="C36">
        <v>2</v>
      </c>
      <c r="D36">
        <v>2</v>
      </c>
      <c r="E36">
        <v>2.1491104398953742</v>
      </c>
    </row>
    <row r="37" spans="1:5" x14ac:dyDescent="0.3">
      <c r="A37">
        <v>20190102</v>
      </c>
      <c r="B37">
        <v>6</v>
      </c>
      <c r="C37">
        <v>3</v>
      </c>
      <c r="D37">
        <v>2</v>
      </c>
      <c r="E37">
        <v>81.096917481403281</v>
      </c>
    </row>
    <row r="38" spans="1:5" x14ac:dyDescent="0.3">
      <c r="A38">
        <v>20190103</v>
      </c>
      <c r="B38">
        <v>7</v>
      </c>
      <c r="C38">
        <v>1</v>
      </c>
      <c r="D38">
        <v>2</v>
      </c>
      <c r="E38">
        <v>20.818613343052196</v>
      </c>
    </row>
    <row r="39" spans="1:5" x14ac:dyDescent="0.3">
      <c r="A39">
        <v>20190104</v>
      </c>
      <c r="B39">
        <v>8</v>
      </c>
      <c r="C39">
        <v>2</v>
      </c>
      <c r="D39">
        <v>2</v>
      </c>
      <c r="E39">
        <v>56.276770435040724</v>
      </c>
    </row>
    <row r="40" spans="1:5" x14ac:dyDescent="0.3">
      <c r="A40">
        <v>20190105</v>
      </c>
      <c r="B40">
        <v>1</v>
      </c>
      <c r="C40">
        <v>3</v>
      </c>
      <c r="D40">
        <v>1</v>
      </c>
      <c r="E40">
        <v>92.77897687276743</v>
      </c>
    </row>
    <row r="41" spans="1:5" x14ac:dyDescent="0.3">
      <c r="A41">
        <v>20190106</v>
      </c>
      <c r="B41">
        <v>1</v>
      </c>
      <c r="C41">
        <v>1</v>
      </c>
      <c r="D41">
        <v>2</v>
      </c>
      <c r="E41">
        <v>41.397076125019673</v>
      </c>
    </row>
    <row r="42" spans="1:5" x14ac:dyDescent="0.3">
      <c r="A42">
        <v>20190101</v>
      </c>
      <c r="B42">
        <v>2</v>
      </c>
      <c r="C42">
        <v>2</v>
      </c>
      <c r="D42">
        <v>3</v>
      </c>
      <c r="E42">
        <v>1.0772923726334982</v>
      </c>
    </row>
    <row r="43" spans="1:5" x14ac:dyDescent="0.3">
      <c r="A43">
        <v>20190102</v>
      </c>
      <c r="B43">
        <v>3</v>
      </c>
      <c r="C43">
        <v>3</v>
      </c>
      <c r="D43">
        <v>2</v>
      </c>
      <c r="E43">
        <v>98.550624035972021</v>
      </c>
    </row>
    <row r="44" spans="1:5" x14ac:dyDescent="0.3">
      <c r="A44">
        <v>20190103</v>
      </c>
      <c r="B44">
        <v>4</v>
      </c>
      <c r="C44">
        <v>1</v>
      </c>
      <c r="D44">
        <v>2</v>
      </c>
      <c r="E44">
        <v>83.38262809072846</v>
      </c>
    </row>
    <row r="45" spans="1:5" x14ac:dyDescent="0.3">
      <c r="A45">
        <v>20190104</v>
      </c>
      <c r="B45">
        <v>3</v>
      </c>
      <c r="C45">
        <v>2</v>
      </c>
      <c r="D45">
        <v>2</v>
      </c>
      <c r="E45">
        <v>84.486699203267975</v>
      </c>
    </row>
    <row r="46" spans="1:5" x14ac:dyDescent="0.3">
      <c r="A46">
        <v>20190105</v>
      </c>
      <c r="B46">
        <v>1</v>
      </c>
      <c r="C46">
        <v>3</v>
      </c>
      <c r="D46">
        <v>2</v>
      </c>
      <c r="E46">
        <v>30.898894728168102</v>
      </c>
    </row>
    <row r="47" spans="1:5" x14ac:dyDescent="0.3">
      <c r="A47">
        <v>20190106</v>
      </c>
      <c r="B47">
        <v>1</v>
      </c>
      <c r="C47">
        <v>1</v>
      </c>
      <c r="D47">
        <v>2</v>
      </c>
      <c r="E47">
        <v>93.915757901634493</v>
      </c>
    </row>
    <row r="48" spans="1:5" x14ac:dyDescent="0.3">
      <c r="A48">
        <v>20190101</v>
      </c>
      <c r="B48">
        <v>2</v>
      </c>
      <c r="C48">
        <v>2</v>
      </c>
      <c r="D48">
        <v>2</v>
      </c>
      <c r="E48">
        <v>57.375607860293023</v>
      </c>
    </row>
    <row r="49" spans="1:5" x14ac:dyDescent="0.3">
      <c r="A49">
        <v>20190102</v>
      </c>
      <c r="B49">
        <v>1</v>
      </c>
      <c r="C49">
        <v>3</v>
      </c>
      <c r="D49">
        <v>1</v>
      </c>
      <c r="E49">
        <v>89.286755363566357</v>
      </c>
    </row>
    <row r="50" spans="1:5" x14ac:dyDescent="0.3">
      <c r="A50">
        <v>20190103</v>
      </c>
      <c r="B50">
        <v>2</v>
      </c>
      <c r="C50">
        <v>1</v>
      </c>
      <c r="D50">
        <v>2</v>
      </c>
      <c r="E50">
        <v>53.620370560064913</v>
      </c>
    </row>
    <row r="51" spans="1:5" x14ac:dyDescent="0.3">
      <c r="A51">
        <v>20190104</v>
      </c>
      <c r="B51">
        <v>3</v>
      </c>
      <c r="C51">
        <v>2</v>
      </c>
      <c r="D51">
        <v>2</v>
      </c>
      <c r="E51">
        <v>51.189275879915705</v>
      </c>
    </row>
    <row r="52" spans="1:5" x14ac:dyDescent="0.3">
      <c r="A52">
        <v>20190102</v>
      </c>
      <c r="B52">
        <v>4</v>
      </c>
      <c r="C52">
        <v>3</v>
      </c>
      <c r="D52">
        <v>2</v>
      </c>
      <c r="E52">
        <v>88.79892809969013</v>
      </c>
    </row>
    <row r="53" spans="1:5" x14ac:dyDescent="0.3">
      <c r="A53">
        <v>20190103</v>
      </c>
      <c r="B53">
        <v>5</v>
      </c>
      <c r="C53">
        <v>1</v>
      </c>
      <c r="D53">
        <v>2</v>
      </c>
      <c r="E53">
        <v>16.054466451994521</v>
      </c>
    </row>
    <row r="54" spans="1:5" x14ac:dyDescent="0.3">
      <c r="A54">
        <v>20190104</v>
      </c>
      <c r="B54">
        <v>6</v>
      </c>
      <c r="C54">
        <v>2</v>
      </c>
      <c r="D54">
        <v>3</v>
      </c>
      <c r="E54">
        <v>68.412289140510566</v>
      </c>
    </row>
    <row r="55" spans="1:5" x14ac:dyDescent="0.3">
      <c r="A55">
        <v>20190105</v>
      </c>
      <c r="B55">
        <v>7</v>
      </c>
      <c r="C55">
        <v>3</v>
      </c>
      <c r="D55">
        <v>2</v>
      </c>
      <c r="E55">
        <v>99.95421939623823</v>
      </c>
    </row>
    <row r="56" spans="1:5" x14ac:dyDescent="0.3">
      <c r="A56">
        <v>20190106</v>
      </c>
      <c r="B56">
        <v>1</v>
      </c>
      <c r="C56">
        <v>1</v>
      </c>
      <c r="D56">
        <v>2</v>
      </c>
      <c r="E56">
        <v>27.076064963967895</v>
      </c>
    </row>
    <row r="57" spans="1:5" x14ac:dyDescent="0.3">
      <c r="A57">
        <v>20190101</v>
      </c>
      <c r="B57">
        <v>2</v>
      </c>
      <c r="C57">
        <v>2</v>
      </c>
      <c r="D57">
        <v>2</v>
      </c>
      <c r="E57">
        <v>80.365932516031208</v>
      </c>
    </row>
    <row r="58" spans="1:5" x14ac:dyDescent="0.3">
      <c r="A58">
        <v>20190102</v>
      </c>
      <c r="B58">
        <v>3</v>
      </c>
      <c r="C58">
        <v>1</v>
      </c>
      <c r="D58">
        <v>2</v>
      </c>
      <c r="E58">
        <v>46.683043440137197</v>
      </c>
    </row>
    <row r="59" spans="1:5" x14ac:dyDescent="0.3">
      <c r="A59">
        <v>20190103</v>
      </c>
      <c r="B59">
        <v>4</v>
      </c>
      <c r="C59">
        <v>2</v>
      </c>
      <c r="D59">
        <v>2</v>
      </c>
      <c r="E59">
        <v>17.813616283947319</v>
      </c>
    </row>
    <row r="60" spans="1:5" x14ac:dyDescent="0.3">
      <c r="A60">
        <v>20190104</v>
      </c>
      <c r="B60">
        <v>5</v>
      </c>
      <c r="C60">
        <v>3</v>
      </c>
      <c r="D60">
        <v>2</v>
      </c>
      <c r="E60">
        <v>24.027543404314521</v>
      </c>
    </row>
    <row r="61" spans="1:5" x14ac:dyDescent="0.3">
      <c r="A61">
        <v>20190105</v>
      </c>
      <c r="B61">
        <v>6</v>
      </c>
      <c r="C61">
        <v>1</v>
      </c>
      <c r="D61">
        <v>2</v>
      </c>
      <c r="E61">
        <v>69.280968471124197</v>
      </c>
    </row>
    <row r="62" spans="1:5" x14ac:dyDescent="0.3">
      <c r="A62">
        <v>20190106</v>
      </c>
      <c r="B62">
        <v>7</v>
      </c>
      <c r="C62">
        <v>2</v>
      </c>
      <c r="D62">
        <v>2</v>
      </c>
      <c r="E62">
        <v>47.123717436968448</v>
      </c>
    </row>
    <row r="63" spans="1:5" x14ac:dyDescent="0.3">
      <c r="A63">
        <v>20190101</v>
      </c>
      <c r="B63">
        <v>1</v>
      </c>
      <c r="C63">
        <v>3</v>
      </c>
      <c r="D63">
        <v>2</v>
      </c>
      <c r="E63">
        <v>54.574142681904078</v>
      </c>
    </row>
    <row r="64" spans="1:5" x14ac:dyDescent="0.3">
      <c r="A64">
        <v>20190102</v>
      </c>
      <c r="B64">
        <v>2</v>
      </c>
      <c r="C64">
        <v>1</v>
      </c>
      <c r="D64">
        <v>2</v>
      </c>
      <c r="E64">
        <v>56.334119026445649</v>
      </c>
    </row>
    <row r="65" spans="1:5" x14ac:dyDescent="0.3">
      <c r="A65">
        <v>20190103</v>
      </c>
      <c r="B65">
        <v>3</v>
      </c>
      <c r="C65">
        <v>2</v>
      </c>
      <c r="D65">
        <v>3</v>
      </c>
      <c r="E65">
        <v>45.775823949399332</v>
      </c>
    </row>
    <row r="66" spans="1:5" x14ac:dyDescent="0.3">
      <c r="A66">
        <v>20190104</v>
      </c>
      <c r="B66">
        <v>4</v>
      </c>
      <c r="C66">
        <v>3</v>
      </c>
      <c r="D66">
        <v>2</v>
      </c>
      <c r="E66">
        <v>57.374365489227685</v>
      </c>
    </row>
    <row r="67" spans="1:5" x14ac:dyDescent="0.3">
      <c r="A67">
        <v>20190104</v>
      </c>
      <c r="B67">
        <v>5</v>
      </c>
      <c r="C67">
        <v>1</v>
      </c>
      <c r="D67">
        <v>2</v>
      </c>
      <c r="E67">
        <v>12.877835667619742</v>
      </c>
    </row>
    <row r="68" spans="1:5" x14ac:dyDescent="0.3">
      <c r="A68">
        <v>20190105</v>
      </c>
      <c r="B68">
        <v>6</v>
      </c>
      <c r="C68">
        <v>2</v>
      </c>
      <c r="D68">
        <v>2</v>
      </c>
      <c r="E68">
        <v>57.429082311269816</v>
      </c>
    </row>
    <row r="69" spans="1:5" x14ac:dyDescent="0.3">
      <c r="A69">
        <v>20190106</v>
      </c>
      <c r="B69">
        <v>7</v>
      </c>
      <c r="C69">
        <v>3</v>
      </c>
      <c r="D69">
        <v>2</v>
      </c>
      <c r="E69">
        <v>7.6241382249395802</v>
      </c>
    </row>
    <row r="70" spans="1:5" x14ac:dyDescent="0.3">
      <c r="A70">
        <v>20190101</v>
      </c>
      <c r="B70">
        <v>8</v>
      </c>
      <c r="C70">
        <v>1</v>
      </c>
      <c r="D70">
        <v>2</v>
      </c>
      <c r="E70">
        <v>83.241499025121215</v>
      </c>
    </row>
    <row r="71" spans="1:5" x14ac:dyDescent="0.3">
      <c r="A71">
        <v>20190102</v>
      </c>
      <c r="B71">
        <v>4</v>
      </c>
      <c r="C71">
        <v>2</v>
      </c>
      <c r="D71">
        <v>2</v>
      </c>
      <c r="E71">
        <v>12.11909007852422</v>
      </c>
    </row>
    <row r="72" spans="1:5" x14ac:dyDescent="0.3">
      <c r="A72">
        <v>20190103</v>
      </c>
      <c r="B72">
        <v>5</v>
      </c>
      <c r="C72">
        <v>3</v>
      </c>
      <c r="D72">
        <v>2</v>
      </c>
      <c r="E72">
        <v>29.151400645912386</v>
      </c>
    </row>
    <row r="73" spans="1:5" x14ac:dyDescent="0.3">
      <c r="A73">
        <v>20190104</v>
      </c>
      <c r="B73">
        <v>6</v>
      </c>
      <c r="C73">
        <v>3</v>
      </c>
      <c r="D73">
        <v>2</v>
      </c>
      <c r="E73">
        <v>80.422693578583662</v>
      </c>
    </row>
    <row r="74" spans="1:5" x14ac:dyDescent="0.3">
      <c r="A74">
        <v>20190105</v>
      </c>
      <c r="B74">
        <v>7</v>
      </c>
      <c r="C74">
        <v>1</v>
      </c>
      <c r="D74">
        <v>1</v>
      </c>
      <c r="E74">
        <v>24.301914723484852</v>
      </c>
    </row>
    <row r="75" spans="1:5" x14ac:dyDescent="0.3">
      <c r="A75">
        <v>20190106</v>
      </c>
      <c r="B75">
        <v>8</v>
      </c>
      <c r="C75">
        <v>2</v>
      </c>
      <c r="D75">
        <v>2</v>
      </c>
      <c r="E75">
        <v>48.158787890984279</v>
      </c>
    </row>
    <row r="76" spans="1:5" x14ac:dyDescent="0.3">
      <c r="A76">
        <v>20190101</v>
      </c>
      <c r="B76">
        <v>2</v>
      </c>
      <c r="C76">
        <v>3</v>
      </c>
      <c r="D76">
        <v>3</v>
      </c>
      <c r="E76">
        <v>69.043071246521535</v>
      </c>
    </row>
    <row r="77" spans="1:5" x14ac:dyDescent="0.3">
      <c r="A77">
        <v>20190102</v>
      </c>
      <c r="B77">
        <v>1</v>
      </c>
      <c r="C77">
        <v>2</v>
      </c>
      <c r="D77">
        <v>1</v>
      </c>
      <c r="E77">
        <v>70.578578474179054</v>
      </c>
    </row>
    <row r="78" spans="1:5" x14ac:dyDescent="0.3">
      <c r="A78">
        <v>20190103</v>
      </c>
      <c r="B78">
        <v>2</v>
      </c>
      <c r="C78">
        <v>3</v>
      </c>
      <c r="D78">
        <v>2</v>
      </c>
      <c r="E78">
        <v>59.627548758081737</v>
      </c>
    </row>
    <row r="79" spans="1:5" x14ac:dyDescent="0.3">
      <c r="A79">
        <v>20190104</v>
      </c>
      <c r="B79">
        <v>3</v>
      </c>
      <c r="C79">
        <v>1</v>
      </c>
      <c r="D79">
        <v>2</v>
      </c>
      <c r="E79">
        <v>9.75048547367604</v>
      </c>
    </row>
    <row r="80" spans="1:5" x14ac:dyDescent="0.3">
      <c r="A80">
        <v>20190101</v>
      </c>
      <c r="B80">
        <v>4</v>
      </c>
      <c r="C80">
        <v>2</v>
      </c>
      <c r="D80">
        <v>2</v>
      </c>
      <c r="E80">
        <v>85.574724157518816</v>
      </c>
    </row>
    <row r="81" spans="1:5" x14ac:dyDescent="0.3">
      <c r="A81">
        <v>20190102</v>
      </c>
      <c r="B81">
        <v>5</v>
      </c>
      <c r="C81">
        <v>3</v>
      </c>
      <c r="D81">
        <v>2</v>
      </c>
      <c r="E81">
        <v>27.742790609898616</v>
      </c>
    </row>
    <row r="82" spans="1:5" x14ac:dyDescent="0.3">
      <c r="A82">
        <v>20190103</v>
      </c>
      <c r="B82">
        <v>6</v>
      </c>
      <c r="C82">
        <v>3</v>
      </c>
      <c r="D82">
        <v>2</v>
      </c>
      <c r="E82">
        <v>53.713455137678388</v>
      </c>
    </row>
    <row r="83" spans="1:5" x14ac:dyDescent="0.3">
      <c r="A83">
        <v>20190104</v>
      </c>
      <c r="B83">
        <v>7</v>
      </c>
      <c r="C83">
        <v>1</v>
      </c>
      <c r="D83">
        <v>2</v>
      </c>
      <c r="E83">
        <v>41.411516525185817</v>
      </c>
    </row>
    <row r="84" spans="1:5" x14ac:dyDescent="0.3">
      <c r="A84">
        <v>20190105</v>
      </c>
      <c r="B84">
        <v>8</v>
      </c>
      <c r="C84">
        <v>2</v>
      </c>
      <c r="D84">
        <v>3</v>
      </c>
      <c r="E84">
        <v>5.876888148808157</v>
      </c>
    </row>
    <row r="85" spans="1:5" x14ac:dyDescent="0.3">
      <c r="A85">
        <v>20190106</v>
      </c>
      <c r="B85">
        <v>1</v>
      </c>
      <c r="C85">
        <v>3</v>
      </c>
      <c r="D85">
        <v>1</v>
      </c>
      <c r="E85">
        <v>48.164703955965095</v>
      </c>
    </row>
    <row r="86" spans="1:5" x14ac:dyDescent="0.3">
      <c r="A86">
        <v>20190101</v>
      </c>
      <c r="B86">
        <v>2</v>
      </c>
      <c r="C86">
        <v>3</v>
      </c>
      <c r="D86">
        <v>2</v>
      </c>
      <c r="E86">
        <v>59.488029275669277</v>
      </c>
    </row>
    <row r="87" spans="1:5" x14ac:dyDescent="0.3">
      <c r="A87">
        <v>20190102</v>
      </c>
      <c r="B87">
        <v>3</v>
      </c>
      <c r="C87">
        <v>3</v>
      </c>
      <c r="D87">
        <v>3</v>
      </c>
      <c r="E87">
        <v>30.764638618417994</v>
      </c>
    </row>
    <row r="88" spans="1:5" x14ac:dyDescent="0.3">
      <c r="A88">
        <v>20190103</v>
      </c>
      <c r="B88">
        <v>4</v>
      </c>
      <c r="C88">
        <v>1</v>
      </c>
      <c r="D88">
        <v>2</v>
      </c>
      <c r="E88">
        <v>69.425050225328462</v>
      </c>
    </row>
    <row r="89" spans="1:5" x14ac:dyDescent="0.3">
      <c r="A89">
        <v>20190104</v>
      </c>
      <c r="B89">
        <v>1</v>
      </c>
      <c r="C89">
        <v>2</v>
      </c>
      <c r="D89">
        <v>2</v>
      </c>
      <c r="E89">
        <v>70.79076732853099</v>
      </c>
    </row>
    <row r="90" spans="1:5" x14ac:dyDescent="0.3">
      <c r="A90">
        <v>20190105</v>
      </c>
      <c r="B90">
        <v>2</v>
      </c>
      <c r="C90">
        <v>3</v>
      </c>
      <c r="D90">
        <v>3</v>
      </c>
      <c r="E90">
        <v>30.000577633326063</v>
      </c>
    </row>
    <row r="91" spans="1:5" x14ac:dyDescent="0.3">
      <c r="A91">
        <v>20190106</v>
      </c>
      <c r="B91">
        <v>3</v>
      </c>
      <c r="C91">
        <v>1</v>
      </c>
      <c r="D91">
        <v>1</v>
      </c>
      <c r="E91">
        <v>69.394389347083802</v>
      </c>
    </row>
    <row r="92" spans="1:5" x14ac:dyDescent="0.3">
      <c r="A92">
        <v>20190101</v>
      </c>
      <c r="B92">
        <v>4</v>
      </c>
      <c r="C92">
        <v>2</v>
      </c>
      <c r="D92">
        <v>2</v>
      </c>
      <c r="E92">
        <v>48.169439112519221</v>
      </c>
    </row>
    <row r="93" spans="1:5" x14ac:dyDescent="0.3">
      <c r="A93">
        <v>20190102</v>
      </c>
      <c r="B93">
        <v>5</v>
      </c>
      <c r="C93">
        <v>3</v>
      </c>
      <c r="D93">
        <v>3</v>
      </c>
      <c r="E93">
        <v>85.767209818332773</v>
      </c>
    </row>
    <row r="94" spans="1:5" x14ac:dyDescent="0.3">
      <c r="A94">
        <v>20190103</v>
      </c>
      <c r="B94">
        <v>6</v>
      </c>
      <c r="C94">
        <v>1</v>
      </c>
      <c r="D94">
        <v>2</v>
      </c>
      <c r="E94">
        <v>27.335242784245384</v>
      </c>
    </row>
    <row r="95" spans="1:5" x14ac:dyDescent="0.3">
      <c r="A95">
        <v>20190104</v>
      </c>
      <c r="B95">
        <v>7</v>
      </c>
      <c r="C95">
        <v>2</v>
      </c>
      <c r="D95">
        <v>3</v>
      </c>
      <c r="E95">
        <v>98.963432740323512</v>
      </c>
    </row>
    <row r="96" spans="1:5" x14ac:dyDescent="0.3">
      <c r="A96">
        <v>20190105</v>
      </c>
      <c r="B96">
        <v>8</v>
      </c>
      <c r="C96">
        <v>3</v>
      </c>
      <c r="D96">
        <v>1</v>
      </c>
      <c r="E96">
        <v>13.346109363839698</v>
      </c>
    </row>
    <row r="97" spans="1:5" x14ac:dyDescent="0.3">
      <c r="A97">
        <v>20190106</v>
      </c>
      <c r="B97">
        <v>1</v>
      </c>
      <c r="C97">
        <v>3</v>
      </c>
      <c r="D97">
        <v>2</v>
      </c>
      <c r="E97">
        <v>15.466501217915042</v>
      </c>
    </row>
    <row r="98" spans="1:5" x14ac:dyDescent="0.3">
      <c r="A98">
        <v>20190101</v>
      </c>
      <c r="B98">
        <v>2</v>
      </c>
      <c r="C98">
        <v>3</v>
      </c>
      <c r="D98">
        <v>3</v>
      </c>
      <c r="E98">
        <v>38.505506185259932</v>
      </c>
    </row>
    <row r="99" spans="1:5" x14ac:dyDescent="0.3">
      <c r="A99">
        <v>20190102</v>
      </c>
      <c r="B99">
        <v>1</v>
      </c>
      <c r="C99">
        <v>1</v>
      </c>
      <c r="D99">
        <v>1</v>
      </c>
      <c r="E99">
        <v>44.95934278646677</v>
      </c>
    </row>
    <row r="100" spans="1:5" x14ac:dyDescent="0.3">
      <c r="A100">
        <v>20190103</v>
      </c>
      <c r="B100">
        <v>2</v>
      </c>
      <c r="C100">
        <v>2</v>
      </c>
      <c r="D100">
        <v>2</v>
      </c>
      <c r="E100">
        <v>38.744488038424095</v>
      </c>
    </row>
    <row r="101" spans="1:5" x14ac:dyDescent="0.3">
      <c r="A101">
        <v>20190104</v>
      </c>
      <c r="B101">
        <v>3</v>
      </c>
      <c r="C101">
        <v>3</v>
      </c>
      <c r="D101">
        <v>3</v>
      </c>
      <c r="E101">
        <v>53.545789608507633</v>
      </c>
    </row>
  </sheetData>
  <autoFilter ref="A1:E101" xr:uid="{9D13C88F-C8BD-4FC0-B22F-474AF9553115}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L101"/>
  <sheetViews>
    <sheetView workbookViewId="0">
      <selection activeCell="B1" sqref="B1"/>
    </sheetView>
  </sheetViews>
  <sheetFormatPr defaultRowHeight="14.4" x14ac:dyDescent="0.3"/>
  <cols>
    <col min="1" max="1" width="12.5546875" bestFit="1" customWidth="1"/>
    <col min="2" max="2" width="13.44140625" bestFit="1" customWidth="1"/>
    <col min="3" max="3" width="12.33203125" bestFit="1" customWidth="1"/>
    <col min="4" max="4" width="11.6640625" bestFit="1" customWidth="1"/>
    <col min="5" max="5" width="7.109375" bestFit="1" customWidth="1"/>
    <col min="6" max="6" width="13.33203125" bestFit="1" customWidth="1"/>
    <col min="7" max="7" width="14" bestFit="1" customWidth="1"/>
    <col min="8" max="8" width="12.6640625" bestFit="1" customWidth="1"/>
    <col min="9" max="9" width="27.88671875" bestFit="1" customWidth="1"/>
    <col min="10" max="10" width="15.88671875" bestFit="1" customWidth="1"/>
    <col min="12" max="12" width="13.109375" bestFit="1" customWidth="1"/>
    <col min="13" max="13" width="12.33203125" bestFit="1" customWidth="1"/>
    <col min="14" max="14" width="14" bestFit="1" customWidth="1"/>
    <col min="15" max="15" width="21.6640625" bestFit="1" customWidth="1"/>
    <col min="16" max="16" width="14.5546875" bestFit="1" customWidth="1"/>
    <col min="18" max="18" width="19.88671875" bestFit="1" customWidth="1"/>
    <col min="19" max="19" width="21.5546875" bestFit="1" customWidth="1"/>
    <col min="20" max="20" width="10.6640625" bestFit="1" customWidth="1"/>
  </cols>
  <sheetData>
    <row r="1" spans="1:12" x14ac:dyDescent="0.3">
      <c r="A1" t="s">
        <v>0</v>
      </c>
      <c r="B1" t="s">
        <v>26</v>
      </c>
      <c r="C1" t="s">
        <v>1</v>
      </c>
      <c r="D1" t="s">
        <v>14</v>
      </c>
      <c r="E1" t="s">
        <v>2</v>
      </c>
      <c r="F1" t="s">
        <v>3</v>
      </c>
      <c r="G1" t="s">
        <v>4</v>
      </c>
      <c r="H1" t="s">
        <v>6</v>
      </c>
      <c r="I1" t="s">
        <v>5</v>
      </c>
      <c r="J1" t="s">
        <v>7</v>
      </c>
    </row>
    <row r="2" spans="1:12" x14ac:dyDescent="0.3">
      <c r="A2">
        <v>20190101</v>
      </c>
      <c r="B2">
        <v>1</v>
      </c>
      <c r="C2">
        <v>1</v>
      </c>
      <c r="D2">
        <v>1</v>
      </c>
      <c r="E2">
        <v>1</v>
      </c>
      <c r="F2">
        <v>44.812933931020169</v>
      </c>
      <c r="G2">
        <f>F2*0.035</f>
        <v>1.5684526875857061</v>
      </c>
      <c r="H2">
        <v>-3.4566090675214016</v>
      </c>
      <c r="I2">
        <v>-1.8881563799356955</v>
      </c>
      <c r="J2">
        <v>1</v>
      </c>
    </row>
    <row r="3" spans="1:12" x14ac:dyDescent="0.3">
      <c r="A3">
        <v>20190102</v>
      </c>
      <c r="B3">
        <v>2</v>
      </c>
      <c r="C3">
        <v>2</v>
      </c>
      <c r="D3">
        <v>2</v>
      </c>
      <c r="E3">
        <v>2</v>
      </c>
      <c r="F3">
        <v>84.607831246722981</v>
      </c>
      <c r="G3">
        <f>-F3*0.5</f>
        <v>-42.30391562336149</v>
      </c>
      <c r="H3">
        <v>-3.9940423779406453</v>
      </c>
      <c r="I3">
        <v>-46.297958001302135</v>
      </c>
      <c r="J3">
        <v>1</v>
      </c>
    </row>
    <row r="4" spans="1:12" x14ac:dyDescent="0.3">
      <c r="A4">
        <v>20190103</v>
      </c>
      <c r="B4">
        <v>3</v>
      </c>
      <c r="C4">
        <v>1</v>
      </c>
      <c r="D4">
        <v>1</v>
      </c>
      <c r="E4">
        <v>3</v>
      </c>
      <c r="F4">
        <v>81.788408914443991</v>
      </c>
      <c r="G4">
        <f t="shared" ref="G4:G66" si="0">F4*0.035</f>
        <v>2.8625943120055402</v>
      </c>
      <c r="H4">
        <v>-0.46517467757187569</v>
      </c>
      <c r="I4">
        <v>2.3974196344336645</v>
      </c>
      <c r="J4">
        <v>1</v>
      </c>
    </row>
    <row r="5" spans="1:12" x14ac:dyDescent="0.3">
      <c r="A5">
        <v>20190104</v>
      </c>
      <c r="B5">
        <v>4</v>
      </c>
      <c r="C5">
        <v>2</v>
      </c>
      <c r="D5">
        <v>2</v>
      </c>
      <c r="E5">
        <v>4</v>
      </c>
      <c r="F5">
        <v>13.244025111012681</v>
      </c>
      <c r="G5">
        <f t="shared" si="0"/>
        <v>0.46354087888544387</v>
      </c>
      <c r="H5">
        <v>-1.4961121188668192</v>
      </c>
      <c r="I5">
        <v>-1.0325712399813753</v>
      </c>
      <c r="J5">
        <v>1</v>
      </c>
    </row>
    <row r="6" spans="1:12" x14ac:dyDescent="0.3">
      <c r="A6">
        <v>20190105</v>
      </c>
      <c r="B6">
        <v>5</v>
      </c>
      <c r="C6">
        <v>3</v>
      </c>
      <c r="D6">
        <v>1</v>
      </c>
      <c r="E6">
        <v>5</v>
      </c>
      <c r="F6">
        <v>13.241171431402844</v>
      </c>
      <c r="G6">
        <f>-F6*0.5</f>
        <v>-6.6205857157014218</v>
      </c>
      <c r="I6">
        <v>-6.6205857157014218</v>
      </c>
      <c r="J6">
        <v>1</v>
      </c>
    </row>
    <row r="7" spans="1:12" x14ac:dyDescent="0.3">
      <c r="A7">
        <v>20190106</v>
      </c>
      <c r="B7">
        <v>6</v>
      </c>
      <c r="C7">
        <v>1</v>
      </c>
      <c r="D7">
        <v>1</v>
      </c>
      <c r="E7">
        <v>6</v>
      </c>
      <c r="F7">
        <v>91.981273065973951</v>
      </c>
      <c r="G7">
        <f t="shared" si="0"/>
        <v>3.2193445573090886</v>
      </c>
      <c r="H7">
        <v>-19.760283155000671</v>
      </c>
      <c r="I7">
        <v>-16.540938597691582</v>
      </c>
      <c r="J7">
        <v>1</v>
      </c>
    </row>
    <row r="8" spans="1:12" x14ac:dyDescent="0.3">
      <c r="A8">
        <v>20190101</v>
      </c>
      <c r="B8">
        <v>7</v>
      </c>
      <c r="C8">
        <v>2</v>
      </c>
      <c r="D8">
        <v>2</v>
      </c>
      <c r="E8">
        <v>7</v>
      </c>
      <c r="F8">
        <v>47.705830721452926</v>
      </c>
      <c r="G8">
        <f t="shared" si="0"/>
        <v>1.6697040752508525</v>
      </c>
      <c r="H8">
        <v>-9.5726012782415282</v>
      </c>
      <c r="I8">
        <v>-7.9028972029906761</v>
      </c>
      <c r="J8">
        <v>1</v>
      </c>
    </row>
    <row r="9" spans="1:12" x14ac:dyDescent="0.3">
      <c r="A9">
        <v>20190102</v>
      </c>
      <c r="B9">
        <v>8</v>
      </c>
      <c r="C9">
        <v>1</v>
      </c>
      <c r="D9">
        <v>1</v>
      </c>
      <c r="E9">
        <v>8</v>
      </c>
      <c r="F9">
        <v>33.172638374892429</v>
      </c>
      <c r="G9">
        <f t="shared" si="0"/>
        <v>1.1610423431212351</v>
      </c>
      <c r="H9">
        <v>-4.4569373139463053</v>
      </c>
      <c r="I9">
        <v>-3.2958949708250702</v>
      </c>
      <c r="J9">
        <v>1</v>
      </c>
    </row>
    <row r="10" spans="1:12" x14ac:dyDescent="0.3">
      <c r="A10">
        <v>20190103</v>
      </c>
      <c r="B10">
        <v>1</v>
      </c>
      <c r="C10">
        <v>2</v>
      </c>
      <c r="D10">
        <v>2</v>
      </c>
      <c r="E10">
        <v>9</v>
      </c>
      <c r="F10">
        <v>76.333478323496834</v>
      </c>
      <c r="G10">
        <f t="shared" si="0"/>
        <v>2.6716717413223896</v>
      </c>
      <c r="H10">
        <v>-14.688580507146</v>
      </c>
      <c r="I10">
        <v>-12.01690876582361</v>
      </c>
      <c r="J10">
        <v>1</v>
      </c>
    </row>
    <row r="11" spans="1:12" x14ac:dyDescent="0.3">
      <c r="A11">
        <v>20190104</v>
      </c>
      <c r="B11">
        <v>2</v>
      </c>
      <c r="C11">
        <v>3</v>
      </c>
      <c r="D11">
        <v>1</v>
      </c>
      <c r="E11">
        <v>10</v>
      </c>
      <c r="F11">
        <v>84.976956318143493</v>
      </c>
      <c r="G11">
        <f>-F11*0.5</f>
        <v>-42.488478159071747</v>
      </c>
      <c r="H11">
        <v>-12.81460272680007</v>
      </c>
      <c r="I11">
        <v>-55.303080885871815</v>
      </c>
      <c r="J11">
        <v>1</v>
      </c>
      <c r="L11" s="1"/>
    </row>
    <row r="12" spans="1:12" x14ac:dyDescent="0.3">
      <c r="A12">
        <v>20190105</v>
      </c>
      <c r="B12">
        <v>3</v>
      </c>
      <c r="C12">
        <v>4</v>
      </c>
      <c r="D12">
        <v>1</v>
      </c>
      <c r="E12">
        <v>11</v>
      </c>
      <c r="F12">
        <v>48.24151078887725</v>
      </c>
      <c r="G12">
        <f t="shared" si="0"/>
        <v>1.688452877610704</v>
      </c>
      <c r="H12">
        <v>-16.470249819488373</v>
      </c>
      <c r="I12">
        <v>-14.781796941877669</v>
      </c>
      <c r="J12">
        <v>1</v>
      </c>
      <c r="L12" s="1"/>
    </row>
    <row r="13" spans="1:12" x14ac:dyDescent="0.3">
      <c r="A13">
        <v>20190106</v>
      </c>
      <c r="B13">
        <v>4</v>
      </c>
      <c r="C13">
        <v>3</v>
      </c>
      <c r="D13">
        <v>2</v>
      </c>
      <c r="E13">
        <v>12</v>
      </c>
      <c r="F13">
        <v>25.280493224371448</v>
      </c>
      <c r="G13">
        <f>-F13*0.5</f>
        <v>-12.640246612185724</v>
      </c>
      <c r="I13">
        <v>-12.640246612185724</v>
      </c>
      <c r="J13">
        <v>1</v>
      </c>
      <c r="L13" s="1"/>
    </row>
    <row r="14" spans="1:12" x14ac:dyDescent="0.3">
      <c r="A14">
        <v>20190101</v>
      </c>
      <c r="B14">
        <v>5</v>
      </c>
      <c r="C14">
        <v>4</v>
      </c>
      <c r="D14">
        <v>1</v>
      </c>
      <c r="E14">
        <v>13</v>
      </c>
      <c r="F14">
        <v>38.602942056052449</v>
      </c>
      <c r="G14">
        <f>-F14*0.5</f>
        <v>-19.301471028026224</v>
      </c>
      <c r="H14">
        <v>-3.2633106422185243</v>
      </c>
      <c r="I14">
        <v>-22.564781670244749</v>
      </c>
      <c r="J14">
        <v>1</v>
      </c>
      <c r="L14" s="1"/>
    </row>
    <row r="15" spans="1:12" x14ac:dyDescent="0.3">
      <c r="A15">
        <v>20190102</v>
      </c>
      <c r="B15">
        <v>6</v>
      </c>
      <c r="C15">
        <v>1</v>
      </c>
      <c r="D15">
        <v>2</v>
      </c>
      <c r="E15">
        <v>14</v>
      </c>
      <c r="F15">
        <v>70.52897896448755</v>
      </c>
      <c r="G15">
        <f t="shared" si="0"/>
        <v>2.4685142637570645</v>
      </c>
      <c r="H15">
        <v>-14.017309042924385</v>
      </c>
      <c r="I15">
        <v>-11.54879477916732</v>
      </c>
      <c r="J15">
        <v>1</v>
      </c>
      <c r="L15" s="1"/>
    </row>
    <row r="16" spans="1:12" x14ac:dyDescent="0.3">
      <c r="A16">
        <v>20190103</v>
      </c>
      <c r="B16">
        <v>1</v>
      </c>
      <c r="C16">
        <v>2</v>
      </c>
      <c r="D16">
        <v>1</v>
      </c>
      <c r="E16">
        <v>15</v>
      </c>
      <c r="F16">
        <v>57.662711678136723</v>
      </c>
      <c r="G16">
        <f t="shared" si="0"/>
        <v>2.0181949087347855</v>
      </c>
      <c r="H16">
        <v>-16.58215768314556</v>
      </c>
      <c r="I16">
        <v>-14.563962774410776</v>
      </c>
      <c r="J16">
        <v>1</v>
      </c>
      <c r="L16" s="1"/>
    </row>
    <row r="17" spans="1:12" x14ac:dyDescent="0.3">
      <c r="A17">
        <v>20190104</v>
      </c>
      <c r="B17">
        <v>2</v>
      </c>
      <c r="C17">
        <v>1</v>
      </c>
      <c r="D17">
        <v>2</v>
      </c>
      <c r="E17">
        <v>16</v>
      </c>
      <c r="F17">
        <v>30.388511448715803</v>
      </c>
      <c r="G17">
        <f t="shared" si="0"/>
        <v>1.0635979007050531</v>
      </c>
      <c r="H17">
        <v>-1.4683100255905246</v>
      </c>
      <c r="I17">
        <v>-0.40471212488547148</v>
      </c>
      <c r="J17">
        <v>0</v>
      </c>
      <c r="L17" s="1"/>
    </row>
    <row r="18" spans="1:12" x14ac:dyDescent="0.3">
      <c r="A18">
        <v>20190105</v>
      </c>
      <c r="B18">
        <v>1</v>
      </c>
      <c r="C18">
        <v>2</v>
      </c>
      <c r="D18">
        <v>1</v>
      </c>
      <c r="E18">
        <v>17</v>
      </c>
      <c r="F18">
        <v>37.644340353213366</v>
      </c>
      <c r="G18">
        <f t="shared" si="0"/>
        <v>1.3175519123624679</v>
      </c>
      <c r="I18">
        <v>1.3175519123624679</v>
      </c>
      <c r="J18">
        <v>1</v>
      </c>
      <c r="L18" s="1"/>
    </row>
    <row r="19" spans="1:12" x14ac:dyDescent="0.3">
      <c r="A19">
        <v>20190106</v>
      </c>
      <c r="B19">
        <v>2</v>
      </c>
      <c r="C19">
        <v>3</v>
      </c>
      <c r="D19">
        <v>2</v>
      </c>
      <c r="E19">
        <v>1</v>
      </c>
      <c r="F19">
        <v>65.395566514566013</v>
      </c>
      <c r="G19">
        <f>-F19*0.5</f>
        <v>-32.697783257283007</v>
      </c>
      <c r="H19">
        <v>-8.3726670351630084</v>
      </c>
      <c r="I19">
        <v>-41.070450292446012</v>
      </c>
      <c r="J19">
        <v>1</v>
      </c>
    </row>
    <row r="20" spans="1:12" x14ac:dyDescent="0.3">
      <c r="A20">
        <v>20190101</v>
      </c>
      <c r="B20">
        <v>1</v>
      </c>
      <c r="C20">
        <v>1</v>
      </c>
      <c r="D20">
        <v>1</v>
      </c>
      <c r="E20">
        <v>2</v>
      </c>
      <c r="F20">
        <v>77.721642851620885</v>
      </c>
      <c r="G20">
        <f t="shared" si="0"/>
        <v>2.7202574998067313</v>
      </c>
      <c r="H20">
        <v>-12.52765828686263</v>
      </c>
      <c r="I20">
        <v>-9.807400787055899</v>
      </c>
      <c r="J20">
        <v>1</v>
      </c>
    </row>
    <row r="21" spans="1:12" x14ac:dyDescent="0.3">
      <c r="A21">
        <v>20190102</v>
      </c>
      <c r="B21">
        <v>2</v>
      </c>
      <c r="C21">
        <v>2</v>
      </c>
      <c r="D21">
        <v>1</v>
      </c>
      <c r="E21">
        <v>3</v>
      </c>
      <c r="F21">
        <v>14.367289430800644</v>
      </c>
      <c r="G21">
        <f t="shared" si="0"/>
        <v>0.50285513007802263</v>
      </c>
      <c r="H21">
        <v>-18.440919640203926</v>
      </c>
      <c r="I21">
        <v>-17.938064510125905</v>
      </c>
      <c r="J21">
        <v>1</v>
      </c>
    </row>
    <row r="22" spans="1:12" x14ac:dyDescent="0.3">
      <c r="A22">
        <v>20190103</v>
      </c>
      <c r="B22">
        <v>3</v>
      </c>
      <c r="C22">
        <v>3</v>
      </c>
      <c r="D22">
        <v>1</v>
      </c>
      <c r="E22">
        <v>4</v>
      </c>
      <c r="F22">
        <v>54.369963945257268</v>
      </c>
      <c r="G22">
        <f t="shared" si="0"/>
        <v>1.9029487380840047</v>
      </c>
      <c r="H22">
        <v>-14.818493484943179</v>
      </c>
      <c r="I22">
        <v>-12.915544746859174</v>
      </c>
      <c r="J22">
        <v>1</v>
      </c>
    </row>
    <row r="23" spans="1:12" x14ac:dyDescent="0.3">
      <c r="A23">
        <v>20190104</v>
      </c>
      <c r="B23">
        <v>4</v>
      </c>
      <c r="C23">
        <v>1</v>
      </c>
      <c r="D23">
        <v>1</v>
      </c>
      <c r="E23">
        <v>5</v>
      </c>
      <c r="F23">
        <v>84.818632403329332</v>
      </c>
      <c r="G23">
        <f t="shared" si="0"/>
        <v>2.9686521341165268</v>
      </c>
      <c r="H23">
        <v>-13.602714326348911</v>
      </c>
      <c r="I23">
        <v>-10.634062192232385</v>
      </c>
      <c r="J23">
        <v>0</v>
      </c>
    </row>
    <row r="24" spans="1:12" x14ac:dyDescent="0.3">
      <c r="A24">
        <v>20190105</v>
      </c>
      <c r="B24">
        <v>5</v>
      </c>
      <c r="C24">
        <v>2</v>
      </c>
      <c r="D24">
        <v>2</v>
      </c>
      <c r="E24">
        <v>6</v>
      </c>
      <c r="F24">
        <v>43.737097183727528</v>
      </c>
      <c r="G24">
        <f>-F24*0.5</f>
        <v>-21.868548591863764</v>
      </c>
      <c r="H24">
        <v>-4.697380757340361</v>
      </c>
      <c r="I24">
        <v>-26.565929349204126</v>
      </c>
      <c r="J24">
        <v>1</v>
      </c>
    </row>
    <row r="25" spans="1:12" x14ac:dyDescent="0.3">
      <c r="A25">
        <v>20190106</v>
      </c>
      <c r="B25">
        <v>6</v>
      </c>
      <c r="C25">
        <v>3</v>
      </c>
      <c r="D25">
        <v>1</v>
      </c>
      <c r="E25">
        <v>7</v>
      </c>
      <c r="F25">
        <v>70.163024970543447</v>
      </c>
      <c r="G25">
        <f>-F25*0.5</f>
        <v>-35.081512485271723</v>
      </c>
      <c r="I25">
        <v>-35.081512485271723</v>
      </c>
      <c r="J25">
        <v>1</v>
      </c>
    </row>
    <row r="26" spans="1:12" x14ac:dyDescent="0.3">
      <c r="A26">
        <v>20190101</v>
      </c>
      <c r="B26">
        <v>7</v>
      </c>
      <c r="C26">
        <v>4</v>
      </c>
      <c r="D26">
        <v>2</v>
      </c>
      <c r="E26">
        <v>8</v>
      </c>
      <c r="F26">
        <v>60.406285522564538</v>
      </c>
      <c r="G26">
        <f t="shared" si="0"/>
        <v>2.1142199932897592</v>
      </c>
      <c r="H26">
        <v>-13.921244054715524</v>
      </c>
      <c r="I26">
        <v>-11.807024061425764</v>
      </c>
      <c r="J26">
        <v>1</v>
      </c>
    </row>
    <row r="27" spans="1:12" x14ac:dyDescent="0.3">
      <c r="A27">
        <v>20190102</v>
      </c>
      <c r="B27">
        <v>8</v>
      </c>
      <c r="C27">
        <v>1</v>
      </c>
      <c r="D27">
        <v>1</v>
      </c>
      <c r="E27">
        <v>9</v>
      </c>
      <c r="F27">
        <v>25.48080280220908</v>
      </c>
      <c r="G27">
        <f>-F27*0.5</f>
        <v>-12.74040140110454</v>
      </c>
      <c r="H27">
        <v>-7.9592542720738919</v>
      </c>
      <c r="I27">
        <v>-20.699655673178434</v>
      </c>
      <c r="J27">
        <v>1</v>
      </c>
    </row>
    <row r="28" spans="1:12" x14ac:dyDescent="0.3">
      <c r="A28">
        <v>20190103</v>
      </c>
      <c r="B28">
        <v>4</v>
      </c>
      <c r="C28">
        <v>2</v>
      </c>
      <c r="D28">
        <v>1</v>
      </c>
      <c r="E28">
        <v>10</v>
      </c>
      <c r="F28">
        <v>87.877259244156903</v>
      </c>
      <c r="G28">
        <f t="shared" si="0"/>
        <v>3.0757040735454919</v>
      </c>
      <c r="H28">
        <v>-19.802803877077416</v>
      </c>
      <c r="I28">
        <v>-16.727099803531924</v>
      </c>
      <c r="J28">
        <v>1</v>
      </c>
      <c r="L28" s="1"/>
    </row>
    <row r="29" spans="1:12" x14ac:dyDescent="0.3">
      <c r="A29">
        <v>20190104</v>
      </c>
      <c r="B29">
        <v>1</v>
      </c>
      <c r="C29">
        <v>3</v>
      </c>
      <c r="D29">
        <v>1</v>
      </c>
      <c r="E29">
        <v>11</v>
      </c>
      <c r="F29">
        <v>20.911570186382612</v>
      </c>
      <c r="G29">
        <f t="shared" si="0"/>
        <v>0.73190495652339149</v>
      </c>
      <c r="H29">
        <v>-15.721519493965765</v>
      </c>
      <c r="I29">
        <v>-14.989614537442373</v>
      </c>
      <c r="J29">
        <v>0</v>
      </c>
      <c r="L29" s="1"/>
    </row>
    <row r="30" spans="1:12" x14ac:dyDescent="0.3">
      <c r="A30">
        <v>20190105</v>
      </c>
      <c r="B30">
        <v>1</v>
      </c>
      <c r="C30">
        <v>4</v>
      </c>
      <c r="D30">
        <v>2</v>
      </c>
      <c r="E30">
        <v>12</v>
      </c>
      <c r="F30">
        <v>44.393999069882121</v>
      </c>
      <c r="G30">
        <f t="shared" si="0"/>
        <v>1.5537899674458744</v>
      </c>
      <c r="H30">
        <v>-13.526657077330382</v>
      </c>
      <c r="I30">
        <v>-11.972867109884508</v>
      </c>
      <c r="J30">
        <v>1</v>
      </c>
      <c r="L30" s="1"/>
    </row>
    <row r="31" spans="1:12" x14ac:dyDescent="0.3">
      <c r="A31">
        <v>20190106</v>
      </c>
      <c r="B31">
        <v>2</v>
      </c>
      <c r="C31">
        <v>1</v>
      </c>
      <c r="D31">
        <v>1</v>
      </c>
      <c r="E31">
        <v>13</v>
      </c>
      <c r="F31">
        <v>62.991591334497087</v>
      </c>
      <c r="G31">
        <f t="shared" si="0"/>
        <v>2.2047056967073981</v>
      </c>
      <c r="I31">
        <v>2.2047056967073981</v>
      </c>
      <c r="J31">
        <v>1</v>
      </c>
      <c r="L31" s="1"/>
    </row>
    <row r="32" spans="1:12" x14ac:dyDescent="0.3">
      <c r="A32">
        <v>20190101</v>
      </c>
      <c r="B32">
        <v>1</v>
      </c>
      <c r="C32">
        <v>2</v>
      </c>
      <c r="D32">
        <v>2</v>
      </c>
      <c r="E32">
        <v>14</v>
      </c>
      <c r="F32">
        <v>25.79294656735679</v>
      </c>
      <c r="G32">
        <f>-F32*0.5</f>
        <v>-12.896473283678395</v>
      </c>
      <c r="I32">
        <v>-12.896473283678395</v>
      </c>
      <c r="J32">
        <v>1</v>
      </c>
      <c r="L32" s="1"/>
    </row>
    <row r="33" spans="1:10" x14ac:dyDescent="0.3">
      <c r="A33">
        <v>20190102</v>
      </c>
      <c r="B33">
        <v>2</v>
      </c>
      <c r="C33">
        <v>3</v>
      </c>
      <c r="D33">
        <v>1</v>
      </c>
      <c r="E33">
        <v>15</v>
      </c>
      <c r="F33">
        <v>10.82633752222285</v>
      </c>
      <c r="G33">
        <f>-F33*0.5</f>
        <v>-5.4131687611114252</v>
      </c>
      <c r="I33">
        <v>-5.4131687611114252</v>
      </c>
      <c r="J33">
        <v>1</v>
      </c>
    </row>
    <row r="34" spans="1:10" x14ac:dyDescent="0.3">
      <c r="A34">
        <v>20190103</v>
      </c>
      <c r="B34">
        <v>3</v>
      </c>
      <c r="C34">
        <v>4</v>
      </c>
      <c r="D34">
        <v>1</v>
      </c>
      <c r="E34">
        <v>16</v>
      </c>
      <c r="F34">
        <v>61.814844284027195</v>
      </c>
      <c r="G34">
        <f t="shared" si="0"/>
        <v>2.1635195499409519</v>
      </c>
      <c r="H34">
        <v>-18.007288747010403</v>
      </c>
      <c r="I34">
        <v>-15.843769197069451</v>
      </c>
      <c r="J34">
        <v>1</v>
      </c>
    </row>
    <row r="35" spans="1:10" x14ac:dyDescent="0.3">
      <c r="A35">
        <v>20190104</v>
      </c>
      <c r="B35">
        <v>4</v>
      </c>
      <c r="C35">
        <v>1</v>
      </c>
      <c r="D35">
        <v>1</v>
      </c>
      <c r="E35">
        <v>34</v>
      </c>
      <c r="F35">
        <v>96.38080016843891</v>
      </c>
      <c r="G35">
        <f t="shared" si="0"/>
        <v>3.3733280058953623</v>
      </c>
      <c r="H35">
        <v>-14.428316444061643</v>
      </c>
      <c r="I35">
        <v>-11.05498843816628</v>
      </c>
      <c r="J35">
        <v>0</v>
      </c>
    </row>
    <row r="36" spans="1:10" x14ac:dyDescent="0.3">
      <c r="A36">
        <v>20190105</v>
      </c>
      <c r="B36">
        <v>5</v>
      </c>
      <c r="C36">
        <v>2</v>
      </c>
      <c r="D36">
        <v>2</v>
      </c>
      <c r="E36">
        <v>35</v>
      </c>
      <c r="F36">
        <v>41.04953176076549</v>
      </c>
      <c r="G36">
        <f t="shared" si="0"/>
        <v>1.4367336116267924</v>
      </c>
      <c r="H36">
        <v>-5.5826844206264425</v>
      </c>
      <c r="I36">
        <v>-4.1459508089996504</v>
      </c>
      <c r="J36">
        <v>1</v>
      </c>
    </row>
    <row r="37" spans="1:10" x14ac:dyDescent="0.3">
      <c r="A37">
        <v>20190106</v>
      </c>
      <c r="B37">
        <v>6</v>
      </c>
      <c r="C37">
        <v>3</v>
      </c>
      <c r="D37">
        <v>1</v>
      </c>
      <c r="E37">
        <v>36</v>
      </c>
      <c r="F37">
        <v>68.770972676253464</v>
      </c>
      <c r="G37">
        <f t="shared" si="0"/>
        <v>2.4069840436688716</v>
      </c>
      <c r="H37">
        <v>-15.151999212904466</v>
      </c>
      <c r="I37">
        <v>-12.745015169235593</v>
      </c>
      <c r="J37">
        <v>1</v>
      </c>
    </row>
    <row r="38" spans="1:10" x14ac:dyDescent="0.3">
      <c r="A38">
        <v>20190101</v>
      </c>
      <c r="B38">
        <v>7</v>
      </c>
      <c r="C38">
        <v>4</v>
      </c>
      <c r="D38">
        <v>2</v>
      </c>
      <c r="E38">
        <v>1</v>
      </c>
      <c r="F38">
        <v>88.619006126112083</v>
      </c>
      <c r="G38">
        <f t="shared" si="0"/>
        <v>3.1016652144139232</v>
      </c>
      <c r="I38">
        <v>3.1016652144139232</v>
      </c>
      <c r="J38">
        <v>1</v>
      </c>
    </row>
    <row r="39" spans="1:10" x14ac:dyDescent="0.3">
      <c r="A39">
        <v>20190102</v>
      </c>
      <c r="B39">
        <v>8</v>
      </c>
      <c r="C39">
        <v>1</v>
      </c>
      <c r="D39">
        <v>1</v>
      </c>
      <c r="E39">
        <v>2</v>
      </c>
      <c r="F39">
        <v>53.465173858455209</v>
      </c>
      <c r="G39">
        <f>-F39*0.5</f>
        <v>-26.732586929227605</v>
      </c>
      <c r="H39">
        <v>-2.2281109143914395</v>
      </c>
      <c r="I39">
        <v>-28.960697843619045</v>
      </c>
      <c r="J39">
        <v>1</v>
      </c>
    </row>
    <row r="40" spans="1:10" x14ac:dyDescent="0.3">
      <c r="A40">
        <v>20190103</v>
      </c>
      <c r="B40">
        <v>1</v>
      </c>
      <c r="C40">
        <v>2</v>
      </c>
      <c r="D40">
        <v>1</v>
      </c>
      <c r="E40">
        <v>3</v>
      </c>
      <c r="F40">
        <v>20.052346605019022</v>
      </c>
      <c r="G40">
        <f>-F40*0.5</f>
        <v>-10.026173302509511</v>
      </c>
      <c r="H40">
        <v>-1.5111898463823104</v>
      </c>
      <c r="I40">
        <v>-11.537363148891821</v>
      </c>
      <c r="J40">
        <v>1</v>
      </c>
    </row>
    <row r="41" spans="1:10" x14ac:dyDescent="0.3">
      <c r="A41">
        <v>20190104</v>
      </c>
      <c r="B41">
        <v>1</v>
      </c>
      <c r="C41">
        <v>3</v>
      </c>
      <c r="D41">
        <v>2</v>
      </c>
      <c r="E41">
        <v>4</v>
      </c>
      <c r="F41">
        <v>78.534439026073372</v>
      </c>
      <c r="G41">
        <f t="shared" si="0"/>
        <v>2.7487053659125684</v>
      </c>
      <c r="H41">
        <v>-4.3327664457062083</v>
      </c>
      <c r="I41">
        <v>-1.5840610797936399</v>
      </c>
      <c r="J41">
        <v>0</v>
      </c>
    </row>
    <row r="42" spans="1:10" x14ac:dyDescent="0.3">
      <c r="A42">
        <v>20190105</v>
      </c>
      <c r="B42">
        <v>2</v>
      </c>
      <c r="C42">
        <v>1</v>
      </c>
      <c r="D42">
        <v>1</v>
      </c>
      <c r="E42">
        <v>5</v>
      </c>
      <c r="F42">
        <v>96.774330949902932</v>
      </c>
      <c r="G42">
        <f t="shared" si="0"/>
        <v>3.3871015832466029</v>
      </c>
      <c r="H42">
        <v>-4.8297407391987068</v>
      </c>
      <c r="I42">
        <v>-1.4426391559521039</v>
      </c>
      <c r="J42">
        <v>1</v>
      </c>
    </row>
    <row r="43" spans="1:10" x14ac:dyDescent="0.3">
      <c r="A43">
        <v>20190106</v>
      </c>
      <c r="B43">
        <v>3</v>
      </c>
      <c r="C43">
        <v>2</v>
      </c>
      <c r="D43">
        <v>2</v>
      </c>
      <c r="E43">
        <v>6</v>
      </c>
      <c r="F43">
        <v>2.5527126391760913</v>
      </c>
      <c r="G43">
        <f t="shared" si="0"/>
        <v>8.9344942371163208E-2</v>
      </c>
      <c r="H43">
        <v>-7.5980025739497226</v>
      </c>
      <c r="I43">
        <v>-7.5086576315785596</v>
      </c>
      <c r="J43">
        <v>1</v>
      </c>
    </row>
    <row r="44" spans="1:10" x14ac:dyDescent="0.3">
      <c r="A44">
        <v>20190101</v>
      </c>
      <c r="B44">
        <v>4</v>
      </c>
      <c r="C44">
        <v>1</v>
      </c>
      <c r="D44">
        <v>1</v>
      </c>
      <c r="E44">
        <v>7</v>
      </c>
      <c r="F44">
        <v>7.4467418732658386</v>
      </c>
      <c r="G44">
        <f t="shared" si="0"/>
        <v>0.26063596556430435</v>
      </c>
      <c r="I44">
        <v>0.26063596556430435</v>
      </c>
      <c r="J44">
        <v>0</v>
      </c>
    </row>
    <row r="45" spans="1:10" x14ac:dyDescent="0.3">
      <c r="A45">
        <v>20190102</v>
      </c>
      <c r="B45">
        <v>3</v>
      </c>
      <c r="C45">
        <v>2</v>
      </c>
      <c r="D45">
        <v>1</v>
      </c>
      <c r="E45">
        <v>8</v>
      </c>
      <c r="F45">
        <v>21.143970868807173</v>
      </c>
      <c r="G45">
        <f>-F45*0.5</f>
        <v>-10.571985434403587</v>
      </c>
      <c r="H45">
        <v>-10.145564850543776</v>
      </c>
      <c r="I45">
        <v>-20.717550284947365</v>
      </c>
      <c r="J45">
        <v>1</v>
      </c>
    </row>
    <row r="46" spans="1:10" x14ac:dyDescent="0.3">
      <c r="A46">
        <v>20190103</v>
      </c>
      <c r="B46">
        <v>1</v>
      </c>
      <c r="C46">
        <v>3</v>
      </c>
      <c r="D46">
        <v>2</v>
      </c>
      <c r="E46">
        <v>9</v>
      </c>
      <c r="F46">
        <v>60.648786228069838</v>
      </c>
      <c r="G46">
        <f t="shared" si="0"/>
        <v>2.1227075179824446</v>
      </c>
      <c r="H46">
        <v>-14.663609800139845</v>
      </c>
      <c r="I46">
        <v>-12.540902282157401</v>
      </c>
      <c r="J46">
        <v>1</v>
      </c>
    </row>
    <row r="47" spans="1:10" x14ac:dyDescent="0.3">
      <c r="A47">
        <v>20190104</v>
      </c>
      <c r="B47">
        <v>1</v>
      </c>
      <c r="C47">
        <v>4</v>
      </c>
      <c r="D47">
        <v>1</v>
      </c>
      <c r="E47">
        <v>10</v>
      </c>
      <c r="F47">
        <v>36.295976146822071</v>
      </c>
      <c r="G47">
        <f t="shared" si="0"/>
        <v>1.2703591651387727</v>
      </c>
      <c r="H47">
        <v>-17.477034297527748</v>
      </c>
      <c r="I47">
        <v>-16.206675132388977</v>
      </c>
      <c r="J47">
        <v>0</v>
      </c>
    </row>
    <row r="48" spans="1:10" x14ac:dyDescent="0.3">
      <c r="A48">
        <v>20190105</v>
      </c>
      <c r="B48">
        <v>2</v>
      </c>
      <c r="C48">
        <v>1</v>
      </c>
      <c r="D48">
        <v>2</v>
      </c>
      <c r="E48">
        <v>11</v>
      </c>
      <c r="F48">
        <v>15.042630828968672</v>
      </c>
      <c r="G48">
        <f t="shared" si="0"/>
        <v>0.5264920790139036</v>
      </c>
      <c r="H48">
        <v>-13.632856444140117</v>
      </c>
      <c r="I48">
        <v>-13.106364365126213</v>
      </c>
      <c r="J48">
        <v>1</v>
      </c>
    </row>
    <row r="49" spans="1:10" x14ac:dyDescent="0.3">
      <c r="A49">
        <v>20190106</v>
      </c>
      <c r="B49">
        <v>1</v>
      </c>
      <c r="C49">
        <v>2</v>
      </c>
      <c r="D49">
        <v>1</v>
      </c>
      <c r="E49">
        <v>12</v>
      </c>
      <c r="F49">
        <v>33.211602658509641</v>
      </c>
      <c r="G49">
        <f t="shared" si="0"/>
        <v>1.1624060930478375</v>
      </c>
      <c r="H49">
        <v>-4.6847316229191138</v>
      </c>
      <c r="I49">
        <v>-3.5223255298712761</v>
      </c>
      <c r="J49">
        <v>1</v>
      </c>
    </row>
    <row r="50" spans="1:10" x14ac:dyDescent="0.3">
      <c r="A50">
        <v>20190101</v>
      </c>
      <c r="B50">
        <v>2</v>
      </c>
      <c r="C50">
        <v>3</v>
      </c>
      <c r="D50">
        <v>2</v>
      </c>
      <c r="E50">
        <v>1</v>
      </c>
      <c r="F50">
        <v>59.490777421654407</v>
      </c>
      <c r="G50">
        <f>-F50*0.5</f>
        <v>-29.745388710827203</v>
      </c>
      <c r="H50">
        <v>-10.477515265370036</v>
      </c>
      <c r="I50">
        <v>-40.222903976197237</v>
      </c>
      <c r="J50">
        <v>1</v>
      </c>
    </row>
    <row r="51" spans="1:10" x14ac:dyDescent="0.3">
      <c r="A51">
        <v>20190102</v>
      </c>
      <c r="B51">
        <v>3</v>
      </c>
      <c r="C51">
        <v>4</v>
      </c>
      <c r="D51">
        <v>1</v>
      </c>
      <c r="E51">
        <v>2</v>
      </c>
      <c r="F51">
        <v>14.955363872483185</v>
      </c>
      <c r="G51">
        <f>-F51*0.5</f>
        <v>-7.4776819362415923</v>
      </c>
      <c r="H51">
        <v>-14.093327037833474</v>
      </c>
      <c r="I51">
        <v>-21.571008974075067</v>
      </c>
      <c r="J51">
        <v>1</v>
      </c>
    </row>
    <row r="52" spans="1:10" x14ac:dyDescent="0.3">
      <c r="A52">
        <v>20190103</v>
      </c>
      <c r="B52">
        <v>4</v>
      </c>
      <c r="C52">
        <v>1</v>
      </c>
      <c r="D52">
        <v>2</v>
      </c>
      <c r="E52">
        <v>3</v>
      </c>
      <c r="F52">
        <v>45.800314648366857</v>
      </c>
      <c r="G52">
        <f t="shared" si="0"/>
        <v>1.6030110126928401</v>
      </c>
      <c r="I52">
        <v>1.6030110126928401</v>
      </c>
      <c r="J52">
        <v>1</v>
      </c>
    </row>
    <row r="53" spans="1:10" x14ac:dyDescent="0.3">
      <c r="A53">
        <v>20190104</v>
      </c>
      <c r="B53">
        <v>5</v>
      </c>
      <c r="C53">
        <v>2</v>
      </c>
      <c r="D53">
        <v>1</v>
      </c>
      <c r="E53">
        <v>4</v>
      </c>
      <c r="F53">
        <v>36.229784865697866</v>
      </c>
      <c r="G53">
        <f>-F53*0.5</f>
        <v>-18.114892432848933</v>
      </c>
      <c r="H53">
        <v>-11.971263168219449</v>
      </c>
      <c r="I53">
        <v>-30.086155601068384</v>
      </c>
      <c r="J53">
        <v>1</v>
      </c>
    </row>
    <row r="54" spans="1:10" x14ac:dyDescent="0.3">
      <c r="A54">
        <v>20190105</v>
      </c>
      <c r="B54">
        <v>6</v>
      </c>
      <c r="C54">
        <v>3</v>
      </c>
      <c r="D54">
        <v>1</v>
      </c>
      <c r="E54">
        <v>5</v>
      </c>
      <c r="F54">
        <v>71.943112531967458</v>
      </c>
      <c r="G54">
        <f t="shared" si="0"/>
        <v>2.5180089386188613</v>
      </c>
      <c r="H54">
        <v>-7.4814431160883252</v>
      </c>
      <c r="I54">
        <v>-4.9634341774694644</v>
      </c>
      <c r="J54">
        <v>0</v>
      </c>
    </row>
    <row r="55" spans="1:10" x14ac:dyDescent="0.3">
      <c r="A55">
        <v>20190106</v>
      </c>
      <c r="B55">
        <v>7</v>
      </c>
      <c r="C55">
        <v>4</v>
      </c>
      <c r="D55">
        <v>1</v>
      </c>
      <c r="E55">
        <v>6</v>
      </c>
      <c r="F55">
        <v>42.133065314767251</v>
      </c>
      <c r="G55">
        <f t="shared" si="0"/>
        <v>1.4746572860168539</v>
      </c>
      <c r="H55">
        <v>-15.116517184945634</v>
      </c>
      <c r="I55">
        <v>-13.64185989892878</v>
      </c>
      <c r="J55">
        <v>0</v>
      </c>
    </row>
    <row r="56" spans="1:10" x14ac:dyDescent="0.3">
      <c r="A56">
        <v>20190101</v>
      </c>
      <c r="B56">
        <v>1</v>
      </c>
      <c r="C56">
        <v>1</v>
      </c>
      <c r="D56">
        <v>2</v>
      </c>
      <c r="E56">
        <v>7</v>
      </c>
      <c r="F56">
        <v>5.2871277235623797</v>
      </c>
      <c r="G56">
        <f>-F56*0.5</f>
        <v>-2.6435638617811898</v>
      </c>
      <c r="H56">
        <v>-3.7741685770735822</v>
      </c>
      <c r="I56">
        <v>-6.4177324388547721</v>
      </c>
      <c r="J56">
        <v>0</v>
      </c>
    </row>
    <row r="57" spans="1:10" x14ac:dyDescent="0.3">
      <c r="A57">
        <v>20190102</v>
      </c>
      <c r="B57">
        <v>2</v>
      </c>
      <c r="C57">
        <v>2</v>
      </c>
      <c r="D57">
        <v>1</v>
      </c>
      <c r="E57">
        <v>8</v>
      </c>
      <c r="F57">
        <v>74.929095934183167</v>
      </c>
      <c r="G57">
        <f t="shared" si="0"/>
        <v>2.6225183576964111</v>
      </c>
      <c r="I57">
        <v>2.6225183576964111</v>
      </c>
      <c r="J57">
        <v>1</v>
      </c>
    </row>
    <row r="58" spans="1:10" x14ac:dyDescent="0.3">
      <c r="A58">
        <v>20190103</v>
      </c>
      <c r="B58">
        <v>3</v>
      </c>
      <c r="C58">
        <v>3</v>
      </c>
      <c r="D58">
        <v>2</v>
      </c>
      <c r="E58">
        <v>9</v>
      </c>
      <c r="F58">
        <v>41.713542967462189</v>
      </c>
      <c r="G58">
        <f t="shared" si="0"/>
        <v>1.4599740038611768</v>
      </c>
      <c r="H58">
        <v>-19.340515836085498</v>
      </c>
      <c r="I58">
        <v>-17.880541832224321</v>
      </c>
      <c r="J58">
        <v>1</v>
      </c>
    </row>
    <row r="59" spans="1:10" x14ac:dyDescent="0.3">
      <c r="A59">
        <v>20190104</v>
      </c>
      <c r="B59">
        <v>4</v>
      </c>
      <c r="C59">
        <v>1</v>
      </c>
      <c r="D59">
        <v>1</v>
      </c>
      <c r="E59">
        <v>10</v>
      </c>
      <c r="F59">
        <v>10.609968149738835</v>
      </c>
      <c r="G59">
        <f t="shared" si="0"/>
        <v>0.37134888524085924</v>
      </c>
      <c r="H59">
        <v>-4.2158227799138359</v>
      </c>
      <c r="I59">
        <v>-3.8444738946729768</v>
      </c>
      <c r="J59">
        <v>1</v>
      </c>
    </row>
    <row r="60" spans="1:10" x14ac:dyDescent="0.3">
      <c r="A60">
        <v>20190105</v>
      </c>
      <c r="B60">
        <v>5</v>
      </c>
      <c r="C60">
        <v>2</v>
      </c>
      <c r="D60">
        <v>1</v>
      </c>
      <c r="E60">
        <v>11</v>
      </c>
      <c r="F60">
        <v>52.309307394723767</v>
      </c>
      <c r="G60">
        <f>-F60*0.5</f>
        <v>-26.154653697361884</v>
      </c>
      <c r="H60">
        <v>-11.239400507129448</v>
      </c>
      <c r="I60">
        <v>-37.394054204491333</v>
      </c>
      <c r="J60">
        <v>1</v>
      </c>
    </row>
    <row r="61" spans="1:10" x14ac:dyDescent="0.3">
      <c r="A61">
        <v>20190106</v>
      </c>
      <c r="B61">
        <v>6</v>
      </c>
      <c r="C61">
        <v>3</v>
      </c>
      <c r="D61">
        <v>2</v>
      </c>
      <c r="E61">
        <v>12</v>
      </c>
      <c r="F61">
        <v>2.2694797678604495</v>
      </c>
      <c r="G61">
        <f t="shared" si="0"/>
        <v>7.9431791875115745E-2</v>
      </c>
      <c r="H61">
        <v>-1.9841060927928611</v>
      </c>
      <c r="I61">
        <v>-1.9046743009177454</v>
      </c>
      <c r="J61">
        <v>0</v>
      </c>
    </row>
    <row r="62" spans="1:10" x14ac:dyDescent="0.3">
      <c r="A62">
        <v>20190101</v>
      </c>
      <c r="B62">
        <v>7</v>
      </c>
      <c r="C62">
        <v>4</v>
      </c>
      <c r="D62">
        <v>1</v>
      </c>
      <c r="E62">
        <v>13</v>
      </c>
      <c r="F62">
        <v>69.162900789943834</v>
      </c>
      <c r="G62">
        <f t="shared" si="0"/>
        <v>2.4207015276480344</v>
      </c>
      <c r="H62">
        <v>-18.397675366064028</v>
      </c>
      <c r="I62">
        <v>-15.976973838415994</v>
      </c>
      <c r="J62">
        <v>1</v>
      </c>
    </row>
    <row r="63" spans="1:10" x14ac:dyDescent="0.3">
      <c r="A63">
        <v>20190102</v>
      </c>
      <c r="B63">
        <v>1</v>
      </c>
      <c r="C63">
        <v>1</v>
      </c>
      <c r="D63">
        <v>2</v>
      </c>
      <c r="E63">
        <v>14</v>
      </c>
      <c r="F63">
        <v>40.747721815491019</v>
      </c>
      <c r="G63">
        <f t="shared" si="0"/>
        <v>1.4261702635421858</v>
      </c>
      <c r="I63">
        <v>1.4261702635421858</v>
      </c>
      <c r="J63">
        <v>1</v>
      </c>
    </row>
    <row r="64" spans="1:10" x14ac:dyDescent="0.3">
      <c r="A64">
        <v>20190103</v>
      </c>
      <c r="B64">
        <v>2</v>
      </c>
      <c r="C64">
        <v>2</v>
      </c>
      <c r="D64">
        <v>1</v>
      </c>
      <c r="E64">
        <v>15</v>
      </c>
      <c r="F64">
        <v>57.051693530991884</v>
      </c>
      <c r="G64">
        <f t="shared" si="0"/>
        <v>1.996809273584716</v>
      </c>
      <c r="H64">
        <v>-11.905668843624788</v>
      </c>
      <c r="I64">
        <v>-9.9088595700400717</v>
      </c>
      <c r="J64">
        <v>1</v>
      </c>
    </row>
    <row r="65" spans="1:10" x14ac:dyDescent="0.3">
      <c r="A65">
        <v>20190104</v>
      </c>
      <c r="B65">
        <v>3</v>
      </c>
      <c r="C65">
        <v>3</v>
      </c>
      <c r="D65">
        <v>2</v>
      </c>
      <c r="E65">
        <v>16</v>
      </c>
      <c r="F65">
        <v>91.083422957687205</v>
      </c>
      <c r="G65">
        <f t="shared" si="0"/>
        <v>3.1879198035190526</v>
      </c>
      <c r="H65">
        <v>-14.950451881397633</v>
      </c>
      <c r="I65">
        <v>-11.76253207787858</v>
      </c>
      <c r="J65">
        <v>0</v>
      </c>
    </row>
    <row r="66" spans="1:10" x14ac:dyDescent="0.3">
      <c r="A66">
        <v>20190105</v>
      </c>
      <c r="B66">
        <v>4</v>
      </c>
      <c r="C66">
        <v>4</v>
      </c>
      <c r="D66">
        <v>1</v>
      </c>
      <c r="E66">
        <v>11</v>
      </c>
      <c r="F66">
        <v>60.264039613334234</v>
      </c>
      <c r="G66">
        <f t="shared" si="0"/>
        <v>2.1092413864666986</v>
      </c>
      <c r="H66">
        <v>-19.038926251534498</v>
      </c>
      <c r="I66">
        <v>-16.929684865067799</v>
      </c>
      <c r="J66">
        <v>1</v>
      </c>
    </row>
    <row r="67" spans="1:10" x14ac:dyDescent="0.3">
      <c r="A67">
        <v>20190106</v>
      </c>
      <c r="B67">
        <v>5</v>
      </c>
      <c r="C67">
        <v>1</v>
      </c>
      <c r="D67">
        <v>2</v>
      </c>
      <c r="E67">
        <v>12</v>
      </c>
      <c r="F67">
        <v>58.957902111765726</v>
      </c>
      <c r="G67">
        <f t="shared" ref="G67:G100" si="1">F67*0.035</f>
        <v>2.0635265739118007</v>
      </c>
      <c r="H67">
        <v>-17.324383769228486</v>
      </c>
      <c r="I67">
        <v>-15.260857195316685</v>
      </c>
      <c r="J67">
        <v>1</v>
      </c>
    </row>
    <row r="68" spans="1:10" x14ac:dyDescent="0.3">
      <c r="A68">
        <v>20190101</v>
      </c>
      <c r="B68">
        <v>6</v>
      </c>
      <c r="C68">
        <v>2</v>
      </c>
      <c r="D68">
        <v>1</v>
      </c>
      <c r="E68">
        <v>13</v>
      </c>
      <c r="F68">
        <v>21.728837707402306</v>
      </c>
      <c r="G68">
        <f t="shared" si="1"/>
        <v>0.76050931975908076</v>
      </c>
      <c r="H68">
        <v>-2.2890993784085656</v>
      </c>
      <c r="I68">
        <v>-1.5285900586494847</v>
      </c>
      <c r="J68">
        <v>1</v>
      </c>
    </row>
    <row r="69" spans="1:10" x14ac:dyDescent="0.3">
      <c r="A69">
        <v>20190102</v>
      </c>
      <c r="B69">
        <v>7</v>
      </c>
      <c r="C69">
        <v>3</v>
      </c>
      <c r="D69">
        <v>2</v>
      </c>
      <c r="E69">
        <v>22</v>
      </c>
      <c r="F69">
        <v>46.293307496916213</v>
      </c>
      <c r="G69">
        <f t="shared" si="1"/>
        <v>1.6202657623920675</v>
      </c>
      <c r="H69">
        <v>-9.1668582055295342</v>
      </c>
      <c r="I69">
        <v>-7.5465924431374667</v>
      </c>
      <c r="J69">
        <v>1</v>
      </c>
    </row>
    <row r="70" spans="1:10" x14ac:dyDescent="0.3">
      <c r="A70">
        <v>20190103</v>
      </c>
      <c r="B70">
        <v>8</v>
      </c>
      <c r="C70">
        <v>4</v>
      </c>
      <c r="D70">
        <v>1</v>
      </c>
      <c r="E70">
        <v>3</v>
      </c>
      <c r="F70">
        <v>38.26565608464044</v>
      </c>
      <c r="G70">
        <f>-F70*0.5</f>
        <v>-19.13282804232022</v>
      </c>
      <c r="H70">
        <v>-11.496699209307492</v>
      </c>
      <c r="I70">
        <v>-30.629527251627714</v>
      </c>
      <c r="J70">
        <v>0</v>
      </c>
    </row>
    <row r="71" spans="1:10" x14ac:dyDescent="0.3">
      <c r="A71">
        <v>20190104</v>
      </c>
      <c r="B71">
        <v>4</v>
      </c>
      <c r="C71">
        <v>1</v>
      </c>
      <c r="D71">
        <v>2</v>
      </c>
      <c r="E71">
        <v>34</v>
      </c>
      <c r="F71">
        <v>59.167275252215447</v>
      </c>
      <c r="G71">
        <f t="shared" si="1"/>
        <v>2.0708546338275409</v>
      </c>
      <c r="I71">
        <v>2.0708546338275409</v>
      </c>
      <c r="J71">
        <v>1</v>
      </c>
    </row>
    <row r="72" spans="1:10" x14ac:dyDescent="0.3">
      <c r="A72">
        <v>20190105</v>
      </c>
      <c r="B72">
        <v>5</v>
      </c>
      <c r="C72">
        <v>2</v>
      </c>
      <c r="D72">
        <v>1</v>
      </c>
      <c r="E72">
        <v>4</v>
      </c>
      <c r="F72">
        <v>96.117331549888021</v>
      </c>
      <c r="G72">
        <f>-F72*0.5</f>
        <v>-48.058665774944011</v>
      </c>
      <c r="H72">
        <v>-3.3669213092996091</v>
      </c>
      <c r="I72">
        <v>-51.425587084243617</v>
      </c>
      <c r="J72">
        <v>1</v>
      </c>
    </row>
    <row r="73" spans="1:10" x14ac:dyDescent="0.3">
      <c r="A73">
        <v>20190106</v>
      </c>
      <c r="B73">
        <v>6</v>
      </c>
      <c r="C73">
        <v>3</v>
      </c>
      <c r="D73">
        <v>2</v>
      </c>
      <c r="E73">
        <v>5</v>
      </c>
      <c r="F73">
        <v>51.781046291702339</v>
      </c>
      <c r="G73">
        <f t="shared" si="1"/>
        <v>1.8123366202095821</v>
      </c>
      <c r="H73">
        <v>-4.7428328533047281</v>
      </c>
      <c r="I73">
        <v>-2.9304962330951461</v>
      </c>
      <c r="J73">
        <v>1</v>
      </c>
    </row>
    <row r="74" spans="1:10" x14ac:dyDescent="0.3">
      <c r="A74">
        <v>20190101</v>
      </c>
      <c r="B74">
        <v>7</v>
      </c>
      <c r="C74">
        <v>4</v>
      </c>
      <c r="D74">
        <v>1</v>
      </c>
      <c r="E74">
        <v>73</v>
      </c>
      <c r="F74">
        <v>45.593117217519264</v>
      </c>
      <c r="G74">
        <f t="shared" si="1"/>
        <v>1.5957591026131743</v>
      </c>
      <c r="H74">
        <v>-12.907307114664412</v>
      </c>
      <c r="I74">
        <v>-11.311548012051238</v>
      </c>
      <c r="J74">
        <v>1</v>
      </c>
    </row>
    <row r="75" spans="1:10" x14ac:dyDescent="0.3">
      <c r="A75">
        <v>20190102</v>
      </c>
      <c r="B75">
        <v>8</v>
      </c>
      <c r="C75">
        <v>1</v>
      </c>
      <c r="D75">
        <v>2</v>
      </c>
      <c r="E75">
        <v>74</v>
      </c>
      <c r="F75">
        <v>18.234980615210429</v>
      </c>
      <c r="G75">
        <f t="shared" si="1"/>
        <v>0.63822432153236508</v>
      </c>
      <c r="H75">
        <v>-13.473976605818486</v>
      </c>
      <c r="I75">
        <v>-12.835752284286121</v>
      </c>
      <c r="J75">
        <v>0</v>
      </c>
    </row>
    <row r="76" spans="1:10" x14ac:dyDescent="0.3">
      <c r="A76">
        <v>20190103</v>
      </c>
      <c r="B76">
        <v>2</v>
      </c>
      <c r="C76">
        <v>2</v>
      </c>
      <c r="D76">
        <v>1</v>
      </c>
      <c r="E76">
        <v>75</v>
      </c>
      <c r="F76">
        <v>95.313274137226983</v>
      </c>
      <c r="G76">
        <f>-F76*0.5</f>
        <v>-47.656637068613492</v>
      </c>
      <c r="H76">
        <v>-6.4930412443087482</v>
      </c>
      <c r="I76">
        <v>-54.149678312922241</v>
      </c>
      <c r="J76">
        <v>1</v>
      </c>
    </row>
    <row r="77" spans="1:10" x14ac:dyDescent="0.3">
      <c r="A77">
        <v>20190104</v>
      </c>
      <c r="B77">
        <v>1</v>
      </c>
      <c r="C77">
        <v>3</v>
      </c>
      <c r="D77">
        <v>2</v>
      </c>
      <c r="E77">
        <v>76</v>
      </c>
      <c r="F77">
        <v>41.840941379198647</v>
      </c>
      <c r="G77">
        <f t="shared" si="1"/>
        <v>1.4644329482719527</v>
      </c>
      <c r="H77">
        <v>-10.411512370022292</v>
      </c>
      <c r="I77">
        <v>-8.94707942175034</v>
      </c>
      <c r="J77">
        <v>1</v>
      </c>
    </row>
    <row r="78" spans="1:10" x14ac:dyDescent="0.3">
      <c r="A78">
        <v>20190105</v>
      </c>
      <c r="B78">
        <v>2</v>
      </c>
      <c r="C78">
        <v>4</v>
      </c>
      <c r="D78">
        <v>2</v>
      </c>
      <c r="E78">
        <v>77</v>
      </c>
      <c r="F78">
        <v>37.102872092818274</v>
      </c>
      <c r="G78">
        <f t="shared" si="1"/>
        <v>1.2986005232486397</v>
      </c>
      <c r="H78">
        <v>-13.803276687191801</v>
      </c>
      <c r="I78">
        <v>-12.504676163943161</v>
      </c>
      <c r="J78">
        <v>0</v>
      </c>
    </row>
    <row r="79" spans="1:10" x14ac:dyDescent="0.3">
      <c r="A79">
        <v>20190106</v>
      </c>
      <c r="B79">
        <v>3</v>
      </c>
      <c r="C79">
        <v>1</v>
      </c>
      <c r="D79">
        <v>1</v>
      </c>
      <c r="E79">
        <v>78</v>
      </c>
      <c r="F79">
        <v>85.922706298316257</v>
      </c>
      <c r="G79">
        <f t="shared" si="1"/>
        <v>3.0072947204410694</v>
      </c>
      <c r="H79">
        <v>-18.870532064260825</v>
      </c>
      <c r="I79">
        <v>-15.863237343819755</v>
      </c>
      <c r="J79">
        <v>1</v>
      </c>
    </row>
    <row r="80" spans="1:10" x14ac:dyDescent="0.3">
      <c r="A80">
        <v>20190101</v>
      </c>
      <c r="B80">
        <v>4</v>
      </c>
      <c r="C80">
        <v>2</v>
      </c>
      <c r="D80">
        <v>1</v>
      </c>
      <c r="E80">
        <v>1</v>
      </c>
      <c r="F80">
        <v>49.94867422896143</v>
      </c>
      <c r="G80">
        <f t="shared" si="1"/>
        <v>1.7482035980136501</v>
      </c>
      <c r="H80">
        <v>-14.496857617226318</v>
      </c>
      <c r="I80">
        <v>-12.748654019212669</v>
      </c>
      <c r="J80">
        <v>1</v>
      </c>
    </row>
    <row r="81" spans="1:10" x14ac:dyDescent="0.3">
      <c r="A81">
        <v>20190102</v>
      </c>
      <c r="B81">
        <v>5</v>
      </c>
      <c r="C81">
        <v>3</v>
      </c>
      <c r="D81">
        <v>2</v>
      </c>
      <c r="E81">
        <v>34</v>
      </c>
      <c r="F81">
        <v>99.068096021970845</v>
      </c>
      <c r="G81">
        <f t="shared" si="1"/>
        <v>3.4673833607689799</v>
      </c>
      <c r="I81">
        <v>3.4673833607689799</v>
      </c>
      <c r="J81">
        <v>1</v>
      </c>
    </row>
    <row r="82" spans="1:10" x14ac:dyDescent="0.3">
      <c r="A82">
        <v>20190103</v>
      </c>
      <c r="B82">
        <v>6</v>
      </c>
      <c r="C82">
        <v>4</v>
      </c>
      <c r="D82">
        <v>1</v>
      </c>
      <c r="E82">
        <v>35</v>
      </c>
      <c r="F82">
        <v>88.640545975446344</v>
      </c>
      <c r="G82">
        <f>-F82*0.5</f>
        <v>-44.320272987723172</v>
      </c>
      <c r="I82">
        <v>-44.320272987723172</v>
      </c>
      <c r="J82">
        <v>1</v>
      </c>
    </row>
    <row r="83" spans="1:10" x14ac:dyDescent="0.3">
      <c r="A83">
        <v>20190104</v>
      </c>
      <c r="B83">
        <v>7</v>
      </c>
      <c r="C83">
        <v>1</v>
      </c>
      <c r="D83">
        <v>2</v>
      </c>
      <c r="E83">
        <v>36</v>
      </c>
      <c r="F83">
        <v>81.974410071820614</v>
      </c>
      <c r="G83">
        <f t="shared" si="1"/>
        <v>2.8691043525137219</v>
      </c>
      <c r="I83">
        <v>2.8691043525137219</v>
      </c>
      <c r="J83">
        <v>1</v>
      </c>
    </row>
    <row r="84" spans="1:10" x14ac:dyDescent="0.3">
      <c r="A84">
        <v>20190105</v>
      </c>
      <c r="B84">
        <v>8</v>
      </c>
      <c r="C84">
        <v>2</v>
      </c>
      <c r="D84">
        <v>1</v>
      </c>
      <c r="E84">
        <v>1</v>
      </c>
      <c r="F84">
        <v>83.810568418749483</v>
      </c>
      <c r="G84">
        <f t="shared" si="1"/>
        <v>2.9333698946562321</v>
      </c>
      <c r="H84">
        <v>-8.1714002071354663</v>
      </c>
      <c r="I84">
        <v>-5.2380303124792338</v>
      </c>
      <c r="J84">
        <v>1</v>
      </c>
    </row>
    <row r="85" spans="1:10" x14ac:dyDescent="0.3">
      <c r="A85">
        <v>20190106</v>
      </c>
      <c r="B85">
        <v>1</v>
      </c>
      <c r="C85">
        <v>3</v>
      </c>
      <c r="D85">
        <v>1</v>
      </c>
      <c r="E85">
        <v>2</v>
      </c>
      <c r="F85">
        <v>61.982355070605479</v>
      </c>
      <c r="G85">
        <f t="shared" si="1"/>
        <v>2.1693824274711919</v>
      </c>
      <c r="H85">
        <v>-3.7188285352661499</v>
      </c>
      <c r="I85">
        <v>-1.5494461077949579</v>
      </c>
      <c r="J85">
        <v>1</v>
      </c>
    </row>
    <row r="86" spans="1:10" x14ac:dyDescent="0.3">
      <c r="A86">
        <v>20190101</v>
      </c>
      <c r="B86">
        <v>2</v>
      </c>
      <c r="C86">
        <v>4</v>
      </c>
      <c r="D86">
        <v>2</v>
      </c>
      <c r="E86">
        <v>3</v>
      </c>
      <c r="F86">
        <v>35.365049525174065</v>
      </c>
      <c r="G86">
        <f>-F86*0.5</f>
        <v>-17.682524762587033</v>
      </c>
      <c r="I86">
        <v>-17.682524762587033</v>
      </c>
      <c r="J86">
        <v>1</v>
      </c>
    </row>
    <row r="87" spans="1:10" x14ac:dyDescent="0.3">
      <c r="A87">
        <v>20190102</v>
      </c>
      <c r="B87">
        <v>3</v>
      </c>
      <c r="C87">
        <v>1</v>
      </c>
      <c r="D87">
        <v>1</v>
      </c>
      <c r="E87">
        <v>4</v>
      </c>
      <c r="F87">
        <v>93.929245181750957</v>
      </c>
      <c r="G87">
        <f>-F87*0.5</f>
        <v>-46.964622590875479</v>
      </c>
      <c r="H87">
        <v>-1.3631664391392828</v>
      </c>
      <c r="I87">
        <v>-48.327789030014763</v>
      </c>
      <c r="J87">
        <v>0</v>
      </c>
    </row>
    <row r="88" spans="1:10" x14ac:dyDescent="0.3">
      <c r="A88">
        <v>20190103</v>
      </c>
      <c r="B88">
        <v>4</v>
      </c>
      <c r="C88">
        <v>2</v>
      </c>
      <c r="D88">
        <v>2</v>
      </c>
      <c r="E88">
        <v>5</v>
      </c>
      <c r="F88">
        <v>0.28950693395035643</v>
      </c>
      <c r="G88">
        <f t="shared" si="1"/>
        <v>1.0132742688262477E-2</v>
      </c>
      <c r="H88">
        <v>-10.76601202189994</v>
      </c>
      <c r="I88">
        <v>-10.755879279211676</v>
      </c>
      <c r="J88">
        <v>1</v>
      </c>
    </row>
    <row r="89" spans="1:10" x14ac:dyDescent="0.3">
      <c r="A89">
        <v>20190104</v>
      </c>
      <c r="B89">
        <v>1</v>
      </c>
      <c r="C89">
        <v>3</v>
      </c>
      <c r="D89">
        <v>1</v>
      </c>
      <c r="E89">
        <v>6</v>
      </c>
      <c r="F89">
        <v>21.938438236847301</v>
      </c>
      <c r="G89">
        <f t="shared" si="1"/>
        <v>0.76784533828965562</v>
      </c>
      <c r="I89">
        <v>0.76784533828965562</v>
      </c>
      <c r="J89">
        <v>1</v>
      </c>
    </row>
    <row r="90" spans="1:10" x14ac:dyDescent="0.3">
      <c r="A90">
        <v>20190105</v>
      </c>
      <c r="B90">
        <v>2</v>
      </c>
      <c r="C90">
        <v>4</v>
      </c>
      <c r="D90">
        <v>2</v>
      </c>
      <c r="E90">
        <v>7</v>
      </c>
      <c r="F90">
        <v>57.52786603513217</v>
      </c>
      <c r="G90">
        <f t="shared" si="1"/>
        <v>2.0134753112296262</v>
      </c>
      <c r="H90">
        <v>-18.442061414556896</v>
      </c>
      <c r="I90">
        <v>-16.42858610332727</v>
      </c>
      <c r="J90">
        <v>0</v>
      </c>
    </row>
    <row r="91" spans="1:10" x14ac:dyDescent="0.3">
      <c r="A91">
        <v>20190106</v>
      </c>
      <c r="B91">
        <v>3</v>
      </c>
      <c r="C91">
        <v>1</v>
      </c>
      <c r="D91">
        <v>1</v>
      </c>
      <c r="E91">
        <v>8</v>
      </c>
      <c r="F91">
        <v>70.013038482453723</v>
      </c>
      <c r="G91">
        <f t="shared" si="1"/>
        <v>2.4504563468858804</v>
      </c>
      <c r="H91">
        <v>-10.509096460848507</v>
      </c>
      <c r="I91">
        <v>-8.0586401139626265</v>
      </c>
      <c r="J91">
        <v>1</v>
      </c>
    </row>
    <row r="92" spans="1:10" x14ac:dyDescent="0.3">
      <c r="A92">
        <v>20190101</v>
      </c>
      <c r="B92">
        <v>4</v>
      </c>
      <c r="C92">
        <v>2</v>
      </c>
      <c r="D92">
        <v>2</v>
      </c>
      <c r="E92">
        <v>9</v>
      </c>
      <c r="F92">
        <v>26.619077143860224</v>
      </c>
      <c r="G92">
        <f t="shared" si="1"/>
        <v>0.9316677000351079</v>
      </c>
      <c r="H92">
        <v>-1.2330620946216841</v>
      </c>
      <c r="I92">
        <v>-0.30139439458657624</v>
      </c>
      <c r="J92">
        <v>1</v>
      </c>
    </row>
    <row r="93" spans="1:10" x14ac:dyDescent="0.3">
      <c r="A93">
        <v>20190102</v>
      </c>
      <c r="B93">
        <v>5</v>
      </c>
      <c r="C93">
        <v>3</v>
      </c>
      <c r="D93">
        <v>1</v>
      </c>
      <c r="E93">
        <v>10</v>
      </c>
      <c r="F93">
        <v>36.418649357598134</v>
      </c>
      <c r="G93">
        <f t="shared" si="1"/>
        <v>1.2746527275159347</v>
      </c>
      <c r="H93">
        <v>-5.4791105188147213</v>
      </c>
      <c r="I93">
        <v>-4.2044577912987862</v>
      </c>
      <c r="J93">
        <v>0</v>
      </c>
    </row>
    <row r="94" spans="1:10" x14ac:dyDescent="0.3">
      <c r="A94">
        <v>20190103</v>
      </c>
      <c r="B94">
        <v>6</v>
      </c>
      <c r="C94">
        <v>4</v>
      </c>
      <c r="D94">
        <v>1</v>
      </c>
      <c r="E94">
        <v>11</v>
      </c>
      <c r="F94">
        <v>7.3878526358741041</v>
      </c>
      <c r="G94">
        <f t="shared" si="1"/>
        <v>0.25857484225559368</v>
      </c>
      <c r="H94">
        <v>-9.7239930838071924</v>
      </c>
      <c r="I94">
        <v>-9.4654182415515979</v>
      </c>
      <c r="J94">
        <v>1</v>
      </c>
    </row>
    <row r="95" spans="1:10" x14ac:dyDescent="0.3">
      <c r="A95">
        <v>20190104</v>
      </c>
      <c r="B95">
        <v>7</v>
      </c>
      <c r="C95">
        <v>1</v>
      </c>
      <c r="D95">
        <v>1</v>
      </c>
      <c r="E95">
        <v>12</v>
      </c>
      <c r="F95">
        <v>81.353753050930806</v>
      </c>
      <c r="G95">
        <f t="shared" si="1"/>
        <v>2.8473813567825785</v>
      </c>
      <c r="H95">
        <v>-13.55481504583137</v>
      </c>
      <c r="I95">
        <v>-10.707433689048791</v>
      </c>
      <c r="J95">
        <v>1</v>
      </c>
    </row>
    <row r="96" spans="1:10" x14ac:dyDescent="0.3">
      <c r="A96">
        <v>20190105</v>
      </c>
      <c r="B96">
        <v>8</v>
      </c>
      <c r="C96">
        <v>2</v>
      </c>
      <c r="D96">
        <v>2</v>
      </c>
      <c r="E96">
        <v>1</v>
      </c>
      <c r="F96">
        <v>17.983343030433161</v>
      </c>
      <c r="G96">
        <f>-F96*0.5</f>
        <v>-8.9916715152165807</v>
      </c>
      <c r="H96">
        <v>-13.744139813037931</v>
      </c>
      <c r="I96">
        <v>-22.735811328254513</v>
      </c>
      <c r="J96">
        <v>1</v>
      </c>
    </row>
    <row r="97" spans="1:10" x14ac:dyDescent="0.3">
      <c r="A97">
        <v>20190106</v>
      </c>
      <c r="B97">
        <v>1</v>
      </c>
      <c r="C97">
        <v>1</v>
      </c>
      <c r="D97">
        <v>1</v>
      </c>
      <c r="E97">
        <v>2</v>
      </c>
      <c r="F97">
        <v>79.156278211877449</v>
      </c>
      <c r="G97">
        <f t="shared" si="1"/>
        <v>2.770469737415711</v>
      </c>
      <c r="H97">
        <v>-4.8300601664370717</v>
      </c>
      <c r="I97">
        <v>-2.0595904290213607</v>
      </c>
      <c r="J97">
        <v>0</v>
      </c>
    </row>
    <row r="98" spans="1:10" x14ac:dyDescent="0.3">
      <c r="A98">
        <v>20190101</v>
      </c>
      <c r="B98">
        <v>2</v>
      </c>
      <c r="C98">
        <v>1</v>
      </c>
      <c r="D98">
        <v>2</v>
      </c>
      <c r="E98">
        <v>34</v>
      </c>
      <c r="F98">
        <v>35.083953165686275</v>
      </c>
      <c r="G98">
        <f t="shared" si="1"/>
        <v>1.2279383607990197</v>
      </c>
      <c r="H98">
        <v>-12.287917253816858</v>
      </c>
      <c r="I98">
        <v>-11.059978893017838</v>
      </c>
      <c r="J98">
        <v>1</v>
      </c>
    </row>
    <row r="99" spans="1:10" x14ac:dyDescent="0.3">
      <c r="A99">
        <v>20190102</v>
      </c>
      <c r="B99">
        <v>1</v>
      </c>
      <c r="C99">
        <v>2</v>
      </c>
      <c r="D99">
        <v>2</v>
      </c>
      <c r="E99">
        <v>35</v>
      </c>
      <c r="F99">
        <v>41.896066836955569</v>
      </c>
      <c r="G99">
        <f t="shared" si="1"/>
        <v>1.4663623392934451</v>
      </c>
      <c r="H99">
        <v>-4.1138247967408637</v>
      </c>
      <c r="I99">
        <v>-2.6474624574474186</v>
      </c>
      <c r="J99">
        <v>0</v>
      </c>
    </row>
    <row r="100" spans="1:10" x14ac:dyDescent="0.3">
      <c r="A100">
        <v>20190103</v>
      </c>
      <c r="B100">
        <v>2</v>
      </c>
      <c r="C100">
        <v>3</v>
      </c>
      <c r="D100">
        <v>1</v>
      </c>
      <c r="E100">
        <v>36</v>
      </c>
      <c r="F100">
        <v>41.698858569613698</v>
      </c>
      <c r="G100">
        <f t="shared" si="1"/>
        <v>1.4594600499364796</v>
      </c>
      <c r="H100">
        <v>-19.689728832054513</v>
      </c>
      <c r="I100">
        <v>-18.230268782118035</v>
      </c>
      <c r="J100">
        <v>1</v>
      </c>
    </row>
    <row r="101" spans="1:10" x14ac:dyDescent="0.3">
      <c r="A101">
        <v>20190104</v>
      </c>
      <c r="B101">
        <v>3</v>
      </c>
      <c r="C101">
        <v>4</v>
      </c>
      <c r="D101">
        <v>1</v>
      </c>
      <c r="E101">
        <v>1</v>
      </c>
      <c r="F101">
        <v>44.160203967088918</v>
      </c>
      <c r="G101">
        <f>-F101*0.5</f>
        <v>-22.080101983544459</v>
      </c>
      <c r="H101">
        <v>-18.871918649462028</v>
      </c>
      <c r="I101">
        <v>-40.952020633006484</v>
      </c>
      <c r="J101">
        <v>1</v>
      </c>
    </row>
  </sheetData>
  <autoFilter ref="A1:J101" xr:uid="{090B5C27-2ACD-41E5-BBFE-77AD2B5111C1}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"/>
  <sheetViews>
    <sheetView workbookViewId="0">
      <selection activeCell="E2" sqref="E2:E9"/>
    </sheetView>
  </sheetViews>
  <sheetFormatPr defaultRowHeight="14.4" x14ac:dyDescent="0.3"/>
  <cols>
    <col min="5" max="5" width="15.5546875" bestFit="1" customWidth="1"/>
  </cols>
  <sheetData>
    <row r="1" spans="1:6" x14ac:dyDescent="0.3">
      <c r="A1" s="2" t="s">
        <v>28</v>
      </c>
      <c r="B1" s="2" t="s">
        <v>29</v>
      </c>
      <c r="C1" s="2" t="s">
        <v>30</v>
      </c>
      <c r="D1" s="2" t="s">
        <v>34</v>
      </c>
      <c r="E1" s="2" t="s">
        <v>37</v>
      </c>
      <c r="F1" s="2" t="s">
        <v>38</v>
      </c>
    </row>
    <row r="2" spans="1:6" x14ac:dyDescent="0.3">
      <c r="A2" s="4">
        <v>1</v>
      </c>
      <c r="B2" s="2" t="s">
        <v>31</v>
      </c>
      <c r="C2" s="2" t="s">
        <v>18</v>
      </c>
      <c r="D2" s="2" t="s">
        <v>35</v>
      </c>
      <c r="E2" s="2">
        <v>20190101</v>
      </c>
      <c r="F2" s="2">
        <v>22221201</v>
      </c>
    </row>
    <row r="3" spans="1:6" x14ac:dyDescent="0.3">
      <c r="A3" s="4">
        <v>2</v>
      </c>
      <c r="B3" s="2" t="s">
        <v>32</v>
      </c>
      <c r="C3" s="2" t="s">
        <v>19</v>
      </c>
      <c r="D3" s="2" t="s">
        <v>36</v>
      </c>
      <c r="E3" s="2">
        <v>20190205</v>
      </c>
      <c r="F3" s="2">
        <f>E3</f>
        <v>20190205</v>
      </c>
    </row>
    <row r="4" spans="1:6" x14ac:dyDescent="0.3">
      <c r="A4" s="4">
        <v>3</v>
      </c>
      <c r="B4" s="2" t="s">
        <v>33</v>
      </c>
      <c r="C4" s="2" t="s">
        <v>20</v>
      </c>
      <c r="D4" s="2" t="s">
        <v>35</v>
      </c>
      <c r="E4" s="2">
        <v>20190303</v>
      </c>
      <c r="F4" s="2">
        <f>E4</f>
        <v>20190303</v>
      </c>
    </row>
    <row r="5" spans="1:6" x14ac:dyDescent="0.3">
      <c r="A5" s="4">
        <v>4</v>
      </c>
      <c r="B5" s="2" t="s">
        <v>31</v>
      </c>
      <c r="C5" s="2" t="s">
        <v>21</v>
      </c>
      <c r="D5" s="2" t="s">
        <v>35</v>
      </c>
      <c r="E5" s="2">
        <v>20190304</v>
      </c>
      <c r="F5" s="2">
        <v>22221201</v>
      </c>
    </row>
    <row r="6" spans="1:6" x14ac:dyDescent="0.3">
      <c r="A6" s="4">
        <v>5</v>
      </c>
      <c r="B6" s="2" t="s">
        <v>32</v>
      </c>
      <c r="C6" s="2" t="s">
        <v>20</v>
      </c>
      <c r="D6" s="2" t="s">
        <v>35</v>
      </c>
      <c r="E6" s="2">
        <v>20190404</v>
      </c>
      <c r="F6" s="2">
        <f>E6</f>
        <v>20190404</v>
      </c>
    </row>
    <row r="7" spans="1:6" x14ac:dyDescent="0.3">
      <c r="A7" s="4">
        <v>6</v>
      </c>
      <c r="B7" s="2" t="s">
        <v>33</v>
      </c>
      <c r="C7" s="2" t="s">
        <v>21</v>
      </c>
      <c r="D7" s="2" t="s">
        <v>36</v>
      </c>
      <c r="E7" s="2">
        <v>20190407</v>
      </c>
      <c r="F7" s="2">
        <v>22221201</v>
      </c>
    </row>
    <row r="8" spans="1:6" x14ac:dyDescent="0.3">
      <c r="A8" s="4">
        <v>7</v>
      </c>
      <c r="B8" s="2" t="s">
        <v>31</v>
      </c>
      <c r="C8" s="2" t="s">
        <v>18</v>
      </c>
      <c r="D8" s="2" t="s">
        <v>35</v>
      </c>
      <c r="E8" s="2">
        <v>20190304</v>
      </c>
      <c r="F8" s="2">
        <f>E8+20</f>
        <v>20190324</v>
      </c>
    </row>
    <row r="9" spans="1:6" x14ac:dyDescent="0.3">
      <c r="A9" s="4">
        <v>8</v>
      </c>
      <c r="B9" s="2" t="s">
        <v>32</v>
      </c>
      <c r="C9" s="2" t="s">
        <v>19</v>
      </c>
      <c r="D9" s="2" t="s">
        <v>35</v>
      </c>
      <c r="E9" s="2">
        <v>20190401</v>
      </c>
      <c r="F9" s="2">
        <f>E9+1</f>
        <v>20190402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tabSelected="1" workbookViewId="0">
      <selection activeCell="D26" sqref="D26"/>
    </sheetView>
  </sheetViews>
  <sheetFormatPr defaultRowHeight="14.4" x14ac:dyDescent="0.3"/>
  <cols>
    <col min="1" max="1" width="13.44140625" customWidth="1"/>
    <col min="2" max="2" width="21" bestFit="1" customWidth="1"/>
    <col min="3" max="3" width="13.44140625" customWidth="1"/>
  </cols>
  <sheetData>
    <row r="1" spans="1:3" x14ac:dyDescent="0.3">
      <c r="A1" s="2" t="s">
        <v>27</v>
      </c>
      <c r="B1" s="2" t="s">
        <v>39</v>
      </c>
      <c r="C1" s="2" t="s">
        <v>53</v>
      </c>
    </row>
    <row r="2" spans="1:3" x14ac:dyDescent="0.3">
      <c r="A2" s="4">
        <v>1</v>
      </c>
      <c r="B2" s="2" t="s">
        <v>42</v>
      </c>
      <c r="C2" s="2" t="s">
        <v>40</v>
      </c>
    </row>
    <row r="3" spans="1:3" x14ac:dyDescent="0.3">
      <c r="A3" s="4">
        <v>2</v>
      </c>
      <c r="B3" s="2" t="s">
        <v>43</v>
      </c>
      <c r="C3" s="2" t="s">
        <v>40</v>
      </c>
    </row>
    <row r="4" spans="1:3" x14ac:dyDescent="0.3">
      <c r="A4" s="4">
        <v>3</v>
      </c>
      <c r="B4" s="2" t="s">
        <v>44</v>
      </c>
      <c r="C4" s="2" t="s">
        <v>41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/>
  </sheetViews>
  <sheetFormatPr defaultRowHeight="14.4" x14ac:dyDescent="0.3"/>
  <sheetData>
    <row r="1" spans="1:3" x14ac:dyDescent="0.3">
      <c r="A1" s="2" t="s">
        <v>45</v>
      </c>
      <c r="B1" s="2" t="s">
        <v>46</v>
      </c>
      <c r="C1" s="2" t="s">
        <v>49</v>
      </c>
    </row>
    <row r="2" spans="1:3" x14ac:dyDescent="0.3">
      <c r="A2" s="4">
        <v>1</v>
      </c>
      <c r="B2" s="2" t="s">
        <v>54</v>
      </c>
      <c r="C2" s="2" t="s">
        <v>51</v>
      </c>
    </row>
    <row r="3" spans="1:3" x14ac:dyDescent="0.3">
      <c r="A3" s="4">
        <v>2</v>
      </c>
      <c r="B3" s="2" t="s">
        <v>47</v>
      </c>
      <c r="C3" s="2" t="s">
        <v>52</v>
      </c>
    </row>
    <row r="4" spans="1:3" x14ac:dyDescent="0.3">
      <c r="A4" s="4">
        <v>3</v>
      </c>
      <c r="B4" s="2" t="s">
        <v>48</v>
      </c>
      <c r="C4" s="2" t="s">
        <v>50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/>
  </sheetViews>
  <sheetFormatPr defaultRowHeight="14.4" x14ac:dyDescent="0.3"/>
  <sheetData>
    <row r="1" spans="1:3" x14ac:dyDescent="0.3">
      <c r="A1" s="2" t="s">
        <v>1</v>
      </c>
      <c r="B1" s="2" t="s">
        <v>8</v>
      </c>
      <c r="C1" s="2" t="s">
        <v>9</v>
      </c>
    </row>
    <row r="2" spans="1:3" x14ac:dyDescent="0.3">
      <c r="A2" s="2">
        <v>1</v>
      </c>
      <c r="B2" s="2" t="s">
        <v>10</v>
      </c>
      <c r="C2" s="2" t="s">
        <v>10</v>
      </c>
    </row>
    <row r="3" spans="1:3" x14ac:dyDescent="0.3">
      <c r="A3" s="2">
        <v>2</v>
      </c>
      <c r="B3" s="2" t="s">
        <v>13</v>
      </c>
      <c r="C3" s="2" t="s">
        <v>11</v>
      </c>
    </row>
    <row r="4" spans="1:3" x14ac:dyDescent="0.3">
      <c r="A4" s="2">
        <v>3</v>
      </c>
      <c r="B4" s="2" t="s">
        <v>55</v>
      </c>
      <c r="C4" s="2" t="s">
        <v>55</v>
      </c>
    </row>
    <row r="5" spans="1:3" x14ac:dyDescent="0.3">
      <c r="A5" s="2">
        <v>4</v>
      </c>
      <c r="B5" s="2" t="s">
        <v>12</v>
      </c>
      <c r="C5" s="2" t="s">
        <v>11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workbookViewId="0"/>
  </sheetViews>
  <sheetFormatPr defaultRowHeight="14.4" x14ac:dyDescent="0.3"/>
  <sheetData>
    <row r="1" spans="1:2" x14ac:dyDescent="0.3">
      <c r="A1" s="2" t="s">
        <v>14</v>
      </c>
      <c r="B1" s="2" t="s">
        <v>15</v>
      </c>
    </row>
    <row r="2" spans="1:2" x14ac:dyDescent="0.3">
      <c r="A2" s="2">
        <v>1</v>
      </c>
      <c r="B2" s="2" t="s">
        <v>16</v>
      </c>
    </row>
    <row r="3" spans="1:2" x14ac:dyDescent="0.3">
      <c r="A3" s="2">
        <v>2</v>
      </c>
      <c r="B3" s="2" t="s">
        <v>17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5"/>
  <sheetViews>
    <sheetView workbookViewId="0">
      <selection sqref="A1:A1048576"/>
    </sheetView>
  </sheetViews>
  <sheetFormatPr defaultRowHeight="14.4" x14ac:dyDescent="0.3"/>
  <cols>
    <col min="2" max="3" width="10.5546875" bestFit="1" customWidth="1"/>
  </cols>
  <sheetData>
    <row r="1" spans="1:3" x14ac:dyDescent="0.3">
      <c r="A1" s="2" t="s">
        <v>23</v>
      </c>
      <c r="B1" s="2" t="s">
        <v>24</v>
      </c>
      <c r="C1" s="2" t="s">
        <v>25</v>
      </c>
    </row>
    <row r="2" spans="1:3" x14ac:dyDescent="0.3">
      <c r="A2" s="4">
        <v>20190101</v>
      </c>
      <c r="B2" s="3">
        <v>43466</v>
      </c>
      <c r="C2" s="3">
        <v>43466</v>
      </c>
    </row>
    <row r="3" spans="1:3" x14ac:dyDescent="0.3">
      <c r="A3" s="4">
        <v>20190102</v>
      </c>
      <c r="B3" s="3">
        <v>43467</v>
      </c>
      <c r="C3" s="3">
        <v>43466</v>
      </c>
    </row>
    <row r="4" spans="1:3" x14ac:dyDescent="0.3">
      <c r="A4" s="4">
        <v>20190103</v>
      </c>
      <c r="B4" s="3">
        <v>43468</v>
      </c>
      <c r="C4" s="3">
        <v>43466</v>
      </c>
    </row>
    <row r="5" spans="1:3" x14ac:dyDescent="0.3">
      <c r="A5" s="4">
        <v>20190104</v>
      </c>
      <c r="B5" s="3">
        <v>43469</v>
      </c>
      <c r="C5" s="3">
        <v>43466</v>
      </c>
    </row>
    <row r="6" spans="1:3" x14ac:dyDescent="0.3">
      <c r="A6" s="4">
        <v>20190105</v>
      </c>
      <c r="B6" s="3">
        <v>43470</v>
      </c>
      <c r="C6" s="3">
        <v>43466</v>
      </c>
    </row>
    <row r="7" spans="1:3" x14ac:dyDescent="0.3">
      <c r="A7" s="4">
        <v>20190106</v>
      </c>
      <c r="B7" s="3">
        <v>43471</v>
      </c>
      <c r="C7" s="3">
        <v>43466</v>
      </c>
    </row>
    <row r="8" spans="1:3" x14ac:dyDescent="0.3">
      <c r="A8" s="4">
        <v>20190205</v>
      </c>
      <c r="B8" s="3">
        <v>43501</v>
      </c>
      <c r="C8" s="3">
        <v>43497</v>
      </c>
    </row>
    <row r="9" spans="1:3" x14ac:dyDescent="0.3">
      <c r="A9" s="4">
        <v>20190303</v>
      </c>
      <c r="B9" s="3">
        <v>43527</v>
      </c>
      <c r="C9" s="3">
        <v>43525</v>
      </c>
    </row>
    <row r="10" spans="1:3" x14ac:dyDescent="0.3">
      <c r="A10" s="4">
        <v>20190304</v>
      </c>
      <c r="B10" s="3">
        <v>43528</v>
      </c>
      <c r="C10" s="3">
        <v>43525</v>
      </c>
    </row>
    <row r="11" spans="1:3" x14ac:dyDescent="0.3">
      <c r="A11" s="4">
        <v>20190324</v>
      </c>
      <c r="B11" s="3">
        <v>43548</v>
      </c>
      <c r="C11" s="3">
        <v>43525</v>
      </c>
    </row>
    <row r="12" spans="1:3" x14ac:dyDescent="0.3">
      <c r="A12" s="4">
        <v>20190401</v>
      </c>
      <c r="B12" s="3">
        <v>43556</v>
      </c>
      <c r="C12" s="3">
        <v>43556</v>
      </c>
    </row>
    <row r="13" spans="1:3" x14ac:dyDescent="0.3">
      <c r="A13" s="4">
        <v>20190402</v>
      </c>
      <c r="B13" s="3">
        <v>43557</v>
      </c>
      <c r="C13" s="3">
        <v>43556</v>
      </c>
    </row>
    <row r="14" spans="1:3" x14ac:dyDescent="0.3">
      <c r="A14" s="4">
        <v>20190404</v>
      </c>
      <c r="B14" s="3">
        <v>43559</v>
      </c>
      <c r="C14" s="3">
        <v>43556</v>
      </c>
    </row>
    <row r="15" spans="1:3" x14ac:dyDescent="0.3">
      <c r="A15" s="4">
        <v>20190407</v>
      </c>
      <c r="B15" s="3">
        <v>43562</v>
      </c>
      <c r="C15" s="3">
        <v>43556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D27A2DADDD5B45B6B771BB92D0D29C" ma:contentTypeVersion="12" ma:contentTypeDescription="Create a new document." ma:contentTypeScope="" ma:versionID="caf65f5e83bd53c1008233793fe6f6bc">
  <xsd:schema xmlns:xsd="http://www.w3.org/2001/XMLSchema" xmlns:xs="http://www.w3.org/2001/XMLSchema" xmlns:p="http://schemas.microsoft.com/office/2006/metadata/properties" xmlns:ns3="84290bff-030d-4a97-8dbf-594dfa7d7bcc" xmlns:ns4="65dc4cd6-dea6-47ac-b542-1bfd5113bd79" targetNamespace="http://schemas.microsoft.com/office/2006/metadata/properties" ma:root="true" ma:fieldsID="e2a5e06bbd1e92d0c88464dc7e027305" ns3:_="" ns4:_="">
    <xsd:import namespace="84290bff-030d-4a97-8dbf-594dfa7d7bcc"/>
    <xsd:import namespace="65dc4cd6-dea6-47ac-b542-1bfd5113bd7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90bff-030d-4a97-8dbf-594dfa7d7bc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c4cd6-dea6-47ac-b542-1bfd5113bd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8A275C-F16C-4974-831D-C5BD38ED5C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627FC8-BD90-4312-A35C-1DF33E513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290bff-030d-4a97-8dbf-594dfa7d7bcc"/>
    <ds:schemaRef ds:uri="65dc4cd6-dea6-47ac-b542-1bfd5113bd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671898-7510-4471-9CC3-A484BD73AE4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DBtest.deposits.transactions</vt:lpstr>
      <vt:lpstr>DBtest.revenue.aggregation</vt:lpstr>
      <vt:lpstr>DBtest.dim.customers</vt:lpstr>
      <vt:lpstr>DBtest.dim.PaymentMethod</vt:lpstr>
      <vt:lpstr>DBtest.dim.PaymentStatus</vt:lpstr>
      <vt:lpstr>DBtest.dim.provider</vt:lpstr>
      <vt:lpstr>DBtest.dim.device</vt:lpstr>
      <vt:lpstr>DBtest.dim.calendar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Sacco</dc:creator>
  <cp:lastModifiedBy>Janet Chetcuti</cp:lastModifiedBy>
  <dcterms:created xsi:type="dcterms:W3CDTF">2020-03-06T19:24:41Z</dcterms:created>
  <dcterms:modified xsi:type="dcterms:W3CDTF">2021-08-17T10:56:03Z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26e6e3-6d2a-4ac7-97a4-9ab6e39e71c2_Enabled">
    <vt:lpwstr>true</vt:lpwstr>
  </property>
  <property fmtid="{D5CDD505-2E9C-101B-9397-08002B2CF9AE}" pid="3" name="MSIP_Label_5f26e6e3-6d2a-4ac7-97a4-9ab6e39e71c2_SetDate">
    <vt:lpwstr>2020-03-06T19:24:35Z</vt:lpwstr>
  </property>
  <property fmtid="{D5CDD505-2E9C-101B-9397-08002B2CF9AE}" pid="4" name="MSIP_Label_5f26e6e3-6d2a-4ac7-97a4-9ab6e39e71c2_Method">
    <vt:lpwstr>Standard</vt:lpwstr>
  </property>
  <property fmtid="{D5CDD505-2E9C-101B-9397-08002B2CF9AE}" pid="5" name="MSIP_Label_5f26e6e3-6d2a-4ac7-97a4-9ab6e39e71c2_Name">
    <vt:lpwstr>Unclassified</vt:lpwstr>
  </property>
  <property fmtid="{D5CDD505-2E9C-101B-9397-08002B2CF9AE}" pid="6" name="MSIP_Label_5f26e6e3-6d2a-4ac7-97a4-9ab6e39e71c2_SiteId">
    <vt:lpwstr>c514bc36-4b33-48d2-bbb1-a3c97d4bf41d</vt:lpwstr>
  </property>
  <property fmtid="{D5CDD505-2E9C-101B-9397-08002B2CF9AE}" pid="7" name="MSIP_Label_5f26e6e3-6d2a-4ac7-97a4-9ab6e39e71c2_ActionId">
    <vt:lpwstr>de330f3a-473c-4563-947c-0000adf1d4c7</vt:lpwstr>
  </property>
  <property fmtid="{D5CDD505-2E9C-101B-9397-08002B2CF9AE}" pid="8" name="MSIP_Label_5f26e6e3-6d2a-4ac7-97a4-9ab6e39e71c2_ContentBits">
    <vt:lpwstr>0</vt:lpwstr>
  </property>
  <property fmtid="{D5CDD505-2E9C-101B-9397-08002B2CF9AE}" pid="9" name="ContentTypeId">
    <vt:lpwstr>0x0101009ED27A2DADDD5B45B6B771BB92D0D29C</vt:lpwstr>
  </property>
</Properties>
</file>