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F:\Data Analysis\Excel course - LB\Sheets propias\Projects\Excel_Project_Data_Analysis\"/>
    </mc:Choice>
  </mc:AlternateContent>
  <xr:revisionPtr revIDLastSave="0" documentId="13_ncr:1_{3C80249B-BB0B-4163-85DF-2DE45E0A4E45}" xr6:coauthVersionLast="47" xr6:coauthVersionMax="47" xr10:uidLastSave="{00000000-0000-0000-0000-000000000000}"/>
  <bookViews>
    <workbookView xWindow="-120" yWindow="-120" windowWidth="29040" windowHeight="15840" xr2:uid="{E06976C7-CE9D-4C80-A0A0-DAFA049CC01B}"/>
  </bookViews>
  <sheets>
    <sheet name="Salary vs skills" sheetId="10" r:id="rId1"/>
    <sheet name="Skil job analysis" sheetId="9" r:id="rId2"/>
    <sheet name="Salary_Analysis" sheetId="11" r:id="rId3"/>
    <sheet name="Skill_salary_analysis" sheetId="12" r:id="rId4"/>
  </sheets>
  <definedNames>
    <definedName name="Slicer_job_country1">#N/A</definedName>
    <definedName name="Slicer_job_title_short">#N/A</definedName>
  </definedNames>
  <calcPr calcId="191029"/>
  <pivotCaches>
    <pivotCache cacheId="20" r:id="rId5"/>
    <pivotCache cacheId="23" r:id="rId6"/>
    <pivotCache cacheId="26" r:id="rId7"/>
    <pivotCache cacheId="29" r:id="rId8"/>
  </pivotCaches>
  <extLst>
    <ext xmlns:x14="http://schemas.microsoft.com/office/spreadsheetml/2009/9/main" uri="{876F7934-8845-4945-9796-88D515C7AA90}">
      <x14:pivotCaches>
        <pivotCache cacheId="4" r:id="rId9"/>
        <pivotCache cacheId="5"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b96613bf-554a-474b-a1e1-54f90bcdf9ed" name="data_jobs_salary" connection="Query - data_jobs_salary"/>
          <x15:modelTable id="data_jobs_skills  2_012fad1d-7c75-4a6d-b5c1-d83759e4af61" name="data_jobs_skills  2" connection="Query - data_jobs_skills (2)"/>
        </x15:modelTables>
        <x15:modelRelationships>
          <x15:modelRelationship fromTable="data_jobs_skills  2"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0" l="1" a="1"/>
  <c r="E3"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E134DE3-5030-400E-8F6E-578B7A12A923}" name="Query - data_jobs_salary" description="Connection to the 'data_jobs_salary' query in the workbook." type="100" refreshedVersion="8" minRefreshableVersion="5">
    <extLst>
      <ext xmlns:x15="http://schemas.microsoft.com/office/spreadsheetml/2010/11/main" uri="{DE250136-89BD-433C-8126-D09CA5730AF9}">
        <x15:connection id="90acd0b8-ba2f-4758-a57a-8ddbe516457e"/>
      </ext>
    </extLst>
  </connection>
  <connection id="2" xr16:uid="{58906B30-F100-4278-9FFF-917EBFA5AEB9}" keepAlive="1" name="Query - data_jobs_skills" description="Connection to the 'data_jobs_skills' query in the workbook." type="5" refreshedVersion="8" background="1">
    <dbPr connection="Provider=Microsoft.Mashup.OleDb.1;Data Source=$Workbook$;Location=data_jobs_skills;Extended Properties=&quot;&quot;" command="SELECT * FROM [data_jobs_skills]"/>
  </connection>
  <connection id="3" xr16:uid="{C4985252-1307-4E17-8291-F25F81D922F7}" name="Query - data_jobs_skills (2)" description="Connection to the 'data_jobs_skills (2)' query in the workbook." type="100" refreshedVersion="8" minRefreshableVersion="5">
    <extLst>
      <ext xmlns:x15="http://schemas.microsoft.com/office/spreadsheetml/2010/11/main" uri="{DE250136-89BD-433C-8126-D09CA5730AF9}">
        <x15:connection id="15e40b47-34e7-404a-b21c-5c1b8ea9ede4"/>
      </ext>
    </extLst>
  </connection>
  <connection id="4" xr16:uid="{9FAB4519-B75A-4C37-B43B-5623EA9AB20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<sst xmlns="http://schemas.openxmlformats.org/spreadsheetml/2006/main" count="56" uniqueCount="28">
  <si>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Row Labels</t>
  </si>
  <si>
    <t>Grand Total</t>
  </si>
  <si>
    <t>Excel</t>
  </si>
  <si>
    <t>R</t>
  </si>
  <si>
    <t>Tableau</t>
  </si>
  <si>
    <t>Python</t>
  </si>
  <si>
    <t>SQL</t>
  </si>
  <si>
    <t>Power BI</t>
  </si>
  <si>
    <t>Data Analyst</t>
  </si>
  <si>
    <t>Business Analyst</t>
  </si>
  <si>
    <t>Cloud Engineer</t>
  </si>
  <si>
    <t>Data Engineer</t>
  </si>
  <si>
    <t>Data Scientist</t>
  </si>
  <si>
    <t>Machine Learning Engineer</t>
  </si>
  <si>
    <t>Senior Data Engineer</t>
  </si>
  <si>
    <t>Senior Data Scientist</t>
  </si>
  <si>
    <t>Software Engineer</t>
  </si>
  <si>
    <t>Skills Per Job</t>
  </si>
  <si>
    <t>Median Salary</t>
  </si>
  <si>
    <t>Median Salary US</t>
  </si>
  <si>
    <t>Median Salary Non-US</t>
  </si>
  <si>
    <t>Median Salary - Skills</t>
  </si>
  <si>
    <t>Skill likelihood</t>
  </si>
  <si>
    <t>Oracle</t>
  </si>
  <si>
    <t>Senior Data Analyst</t>
  </si>
  <si>
    <t>SAS</t>
  </si>
  <si>
    <t>Powerpoint</t>
  </si>
  <si>
    <t>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</si>
</sst>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aredStrings" Target="sharedStrings.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6.xml"/><Relationship Id="rId19" Type="http://schemas.openxmlformats.org/officeDocument/2006/relationships/calcChain" Target="calcChain.xml"/><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46" Type="http://schemas.openxmlformats.org/officeDocument/2006/relationships/customXml" Target="../customXml/item27.xml"/><Relationship Id="rId20" Type="http://schemas.openxmlformats.org/officeDocument/2006/relationships/customXml" Target="../customXml/item1.xml"/><Relationship Id="rId41"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a:t>
            </a:r>
            <a:r>
              <a:rPr lang="en-US" baseline="0"/>
              <a:t> more money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 vs skills'!$G$3</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0"/>
                  <c:y val="6.9444444444444448E-2"/>
                </c:manualLayout>
              </c:layout>
              <c:tx>
                <c:rich>
                  <a:bodyPr/>
                  <a:lstStyle/>
                  <a:p>
                    <a:fld id="{827B54E2-7050-45B2-830D-89353DDF764D}" type="CELLRANGE">
                      <a:rPr lang="en-US"/>
                      <a:pPr/>
                      <a:t>[CELLRANGE]</a:t>
                    </a:fld>
                    <a:endParaRPr lang="es-MX"/>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1894-4CF9-9823-A19C3DA8CCBD}"/>
                </c:ext>
              </c:extLst>
            </c:dLbl>
            <c:dLbl>
              <c:idx val="1"/>
              <c:layout>
                <c:manualLayout>
                  <c:x val="-0.18912752660452492"/>
                  <c:y val="-4.7707610063881072E-2"/>
                </c:manualLayout>
              </c:layout>
              <c:tx>
                <c:rich>
                  <a:bodyPr/>
                  <a:lstStyle/>
                  <a:p>
                    <a:fld id="{B8715A8F-3CC3-4B66-8C47-4B1DAB72C82E}" type="CELLRANGE">
                      <a:rPr lang="en-US"/>
                      <a:pPr/>
                      <a:t>[CELLRANGE]</a:t>
                    </a:fld>
                    <a:endParaRPr lang="es-MX"/>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1894-4CF9-9823-A19C3DA8CCBD}"/>
                </c:ext>
              </c:extLst>
            </c:dLbl>
            <c:dLbl>
              <c:idx val="2"/>
              <c:layout>
                <c:manualLayout>
                  <c:x val="3.4179673482745372E-2"/>
                  <c:y val="8.6741109207055696E-3"/>
                </c:manualLayout>
              </c:layout>
              <c:tx>
                <c:rich>
                  <a:bodyPr/>
                  <a:lstStyle/>
                  <a:p>
                    <a:fld id="{D773198A-FA2F-47A3-9E3F-E72DEF6CD76A}" type="CELLRANGE">
                      <a:rPr lang="en-US"/>
                      <a:pPr/>
                      <a:t>[CELLRANGE]</a:t>
                    </a:fld>
                    <a:endParaRPr lang="es-MX"/>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1894-4CF9-9823-A19C3DA8CCBD}"/>
                </c:ext>
              </c:extLst>
            </c:dLbl>
            <c:dLbl>
              <c:idx val="3"/>
              <c:layout>
                <c:manualLayout>
                  <c:x val="-9.3424440852837493E-2"/>
                  <c:y val="-6.5055831905292363E-2"/>
                </c:manualLayout>
              </c:layout>
              <c:tx>
                <c:rich>
                  <a:bodyPr/>
                  <a:lstStyle/>
                  <a:p>
                    <a:fld id="{7E28560C-4400-4B60-9BC2-2EBCF27F2381}" type="CELLRANGE">
                      <a:rPr lang="en-US"/>
                      <a:pPr/>
                      <a:t>[CELLRANGE]</a:t>
                    </a:fld>
                    <a:endParaRPr lang="es-MX"/>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1894-4CF9-9823-A19C3DA8CCBD}"/>
                </c:ext>
              </c:extLst>
            </c:dLbl>
            <c:dLbl>
              <c:idx val="4"/>
              <c:layout>
                <c:manualLayout>
                  <c:x val="0"/>
                  <c:y val="7.3729942825998013E-2"/>
                </c:manualLayout>
              </c:layout>
              <c:tx>
                <c:rich>
                  <a:bodyPr/>
                  <a:lstStyle/>
                  <a:p>
                    <a:fld id="{895DE6FA-C24D-46BC-A75C-20C54A12CA15}" type="CELLRANGE">
                      <a:rPr lang="en-US"/>
                      <a:pPr/>
                      <a:t>[CELLRANGE]</a:t>
                    </a:fld>
                    <a:endParaRPr lang="es-MX"/>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1894-4CF9-9823-A19C3DA8CCBD}"/>
                </c:ext>
              </c:extLst>
            </c:dLbl>
            <c:dLbl>
              <c:idx val="5"/>
              <c:layout>
                <c:manualLayout>
                  <c:x val="-2.5065093887346627E-2"/>
                  <c:y val="-0.11710049742952634"/>
                </c:manualLayout>
              </c:layout>
              <c:tx>
                <c:rich>
                  <a:bodyPr/>
                  <a:lstStyle/>
                  <a:p>
                    <a:fld id="{BABBC7B7-3FF5-4ABA-BBB5-647ABC706992}" type="CELLRANGE">
                      <a:rPr lang="en-US"/>
                      <a:pPr/>
                      <a:t>[CELLRANGE]</a:t>
                    </a:fld>
                    <a:endParaRPr lang="es-MX"/>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1894-4CF9-9823-A19C3DA8CCBD}"/>
                </c:ext>
              </c:extLst>
            </c:dLbl>
            <c:dLbl>
              <c:idx val="6"/>
              <c:layout>
                <c:manualLayout>
                  <c:x val="-0.12988275923443274"/>
                  <c:y val="-0.14745988565199608"/>
                </c:manualLayout>
              </c:layout>
              <c:tx>
                <c:rich>
                  <a:bodyPr/>
                  <a:lstStyle/>
                  <a:p>
                    <a:fld id="{385E853A-2CA3-4DAC-A404-2DC1B2688EF5}" type="CELLRANGE">
                      <a:rPr lang="en-US"/>
                      <a:pPr/>
                      <a:t>[CELLRANGE]</a:t>
                    </a:fld>
                    <a:endParaRPr lang="es-MX"/>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1894-4CF9-9823-A19C3DA8CCBD}"/>
                </c:ext>
              </c:extLst>
            </c:dLbl>
            <c:dLbl>
              <c:idx val="7"/>
              <c:layout>
                <c:manualLayout>
                  <c:x val="3.1901028583895756E-2"/>
                  <c:y val="-3.9033499143175422E-2"/>
                </c:manualLayout>
              </c:layout>
              <c:tx>
                <c:rich>
                  <a:bodyPr/>
                  <a:lstStyle/>
                  <a:p>
                    <a:fld id="{EF2AC39C-803D-41A7-8195-2A15AC1A716E}" type="CELLRANGE">
                      <a:rPr lang="en-US"/>
                      <a:pPr/>
                      <a:t>[CELLRANGE]</a:t>
                    </a:fld>
                    <a:endParaRPr lang="es-MX"/>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1894-4CF9-9823-A19C3DA8CCBD}"/>
                </c:ext>
              </c:extLst>
            </c:dLbl>
            <c:dLbl>
              <c:idx val="8"/>
              <c:layout>
                <c:manualLayout>
                  <c:x val="-0.11621088984133454"/>
                  <c:y val="-7.8066998286350844E-2"/>
                </c:manualLayout>
              </c:layout>
              <c:tx>
                <c:rich>
                  <a:bodyPr/>
                  <a:lstStyle/>
                  <a:p>
                    <a:fld id="{471BE15B-9263-4DD1-9FFF-FD6577770017}" type="CELLRANGE">
                      <a:rPr lang="en-US"/>
                      <a:pPr/>
                      <a:t>[CELLRANGE]</a:t>
                    </a:fld>
                    <a:endParaRPr lang="es-MX"/>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1894-4CF9-9823-A19C3DA8CCBD}"/>
                </c:ext>
              </c:extLst>
            </c:dLbl>
            <c:dLbl>
              <c:idx val="9"/>
              <c:tx>
                <c:rich>
                  <a:bodyPr/>
                  <a:lstStyle/>
                  <a:p>
                    <a:fld id="{A5E84B19-6809-4BC1-935D-FD55E3255877}" type="CELLRANGE">
                      <a:rPr lang="es-MX"/>
                      <a:pPr/>
                      <a:t>[CELLRANGE]</a:t>
                    </a:fld>
                    <a:endParaRPr lang="es-MX"/>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894-4CF9-9823-A19C3DA8CCB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 vs skills'!$F$4:$F$13</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 vs skills'!$G$4:$G$13</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 vs skills'!$E$4:$E$13</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1894-4CF9-9823-A19C3DA8CCBD}"/>
            </c:ext>
          </c:extLst>
        </c:ser>
        <c:dLbls>
          <c:showLegendKey val="0"/>
          <c:showVal val="0"/>
          <c:showCatName val="0"/>
          <c:showSerName val="0"/>
          <c:showPercent val="0"/>
          <c:showBubbleSize val="0"/>
        </c:dLbls>
        <c:axId val="1657464239"/>
        <c:axId val="1657463279"/>
      </c:scatterChart>
      <c:valAx>
        <c:axId val="16574642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657463279"/>
        <c:crosses val="autoZero"/>
        <c:crossBetween val="midCat"/>
      </c:valAx>
      <c:valAx>
        <c:axId val="165746327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657464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[Salary_Analysis.xlsx]Skil job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 job analysis'!$B$1</c:f>
              <c:strCache>
                <c:ptCount val="1"/>
                <c:pt idx="0">
                  <c:v>Total</c:v>
                </c:pt>
              </c:strCache>
            </c:strRef>
          </c:tx>
          <c:spPr>
            <a:solidFill>
              <a:schemeClr val="accent1"/>
            </a:solidFill>
            <a:ln>
              <a:noFill/>
            </a:ln>
            <a:effectLst/>
          </c:spPr>
          <c:invertIfNegative val="0"/>
          <c:cat>
            <c:strRef>
              <c:f>'Skil job analysis'!$A$2:$A$12</c:f>
              <c:strCache>
                <c:ptCount val="10"/>
                <c:pt idx="0">
                  <c:v>Oracle</c:v>
                </c:pt>
                <c:pt idx="1">
                  <c:v>Powerpoint</c:v>
                </c:pt>
                <c:pt idx="2">
                  <c:v>Word</c:v>
                </c:pt>
                <c:pt idx="3">
                  <c:v>R</c:v>
                </c:pt>
                <c:pt idx="4">
                  <c:v>Power BI</c:v>
                </c:pt>
                <c:pt idx="5">
                  <c:v>SAS</c:v>
                </c:pt>
                <c:pt idx="6">
                  <c:v>Tableau</c:v>
                </c:pt>
                <c:pt idx="7">
                  <c:v>Python</c:v>
                </c:pt>
                <c:pt idx="8">
                  <c:v>Excel</c:v>
                </c:pt>
                <c:pt idx="9">
                  <c:v>SQL</c:v>
                </c:pt>
              </c:strCache>
            </c:strRef>
          </c:cat>
          <c:val>
            <c:numRef>
              <c:f>'Skil job analysis'!$B$2:$B$12</c:f>
              <c:numCache>
                <c:formatCode>0%</c:formatCode>
                <c:ptCount val="10"/>
                <c:pt idx="0">
                  <c:v>6.5479908390589217E-2</c:v>
                </c:pt>
                <c:pt idx="1">
                  <c:v>9.0672496356443893E-2</c:v>
                </c:pt>
                <c:pt idx="2">
                  <c:v>9.775140537164273E-2</c:v>
                </c:pt>
                <c:pt idx="3">
                  <c:v>0.16062877368311471</c:v>
                </c:pt>
                <c:pt idx="4">
                  <c:v>0.16958151155527795</c:v>
                </c:pt>
                <c:pt idx="5">
                  <c:v>0.17489069331667709</c:v>
                </c:pt>
                <c:pt idx="6">
                  <c:v>0.28367686862377678</c:v>
                </c:pt>
                <c:pt idx="7">
                  <c:v>0.28784093275036438</c:v>
                </c:pt>
                <c:pt idx="8">
                  <c:v>0.39964605454924007</c:v>
                </c:pt>
                <c:pt idx="9">
                  <c:v>0.52394336872787839</c:v>
                </c:pt>
              </c:numCache>
            </c:numRef>
          </c:val>
          <c:extLst>
            <c:ext xmlns:c16="http://schemas.microsoft.com/office/drawing/2014/chart" uri="{C3380CC4-5D6E-409C-BE32-E72D297353CC}">
              <c16:uniqueId val="{00000000-A059-4984-9403-5AE923B92557}"/>
            </c:ext>
          </c:extLst>
        </c:ser>
        <c:dLbls>
          <c:showLegendKey val="0"/>
          <c:showVal val="0"/>
          <c:showCatName val="0"/>
          <c:showSerName val="0"/>
          <c:showPercent val="0"/>
          <c:showBubbleSize val="0"/>
        </c:dLbls>
        <c:gapWidth val="182"/>
        <c:axId val="967742543"/>
        <c:axId val="967743983"/>
      </c:barChart>
      <c:catAx>
        <c:axId val="967742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967743983"/>
        <c:crosses val="autoZero"/>
        <c:auto val="1"/>
        <c:lblAlgn val="ctr"/>
        <c:lblOffset val="100"/>
        <c:noMultiLvlLbl val="0"/>
      </c:catAx>
      <c:valAx>
        <c:axId val="9677439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Skill count in job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967742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[Salary_Analysis.xlsx]Skill_salary_analysis!PivotTable1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What's the pay of the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w="25400">
              <a:noFill/>
            </a:ln>
            <a:effectLst/>
          </c:spPr>
          <c:invertIfNegative val="0"/>
          <c:cat>
            <c:strRef>
              <c:f>Skill_salary_analysis!$A$2:$A$12</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Skill_salary_analysis!$B$2:$B$12</c:f>
              <c:numCache>
                <c:formatCode>\$#,##0;\-\$#,##0;\$#,##0</c:formatCode>
                <c:ptCount val="10"/>
                <c:pt idx="0">
                  <c:v>98500</c:v>
                </c:pt>
                <c:pt idx="1">
                  <c:v>95000</c:v>
                </c:pt>
                <c:pt idx="2">
                  <c:v>95000</c:v>
                </c:pt>
                <c:pt idx="3">
                  <c:v>92513.75</c:v>
                </c:pt>
                <c:pt idx="4">
                  <c:v>92500</c:v>
                </c:pt>
                <c:pt idx="5">
                  <c:v>90000</c:v>
                </c:pt>
                <c:pt idx="6">
                  <c:v>90000</c:v>
                </c:pt>
                <c:pt idx="7">
                  <c:v>85000</c:v>
                </c:pt>
                <c:pt idx="8">
                  <c:v>84500</c:v>
                </c:pt>
                <c:pt idx="9">
                  <c:v>80850</c:v>
                </c:pt>
              </c:numCache>
            </c:numRef>
          </c:val>
          <c:extLst>
            <c:ext xmlns:c16="http://schemas.microsoft.com/office/drawing/2014/chart" uri="{C3380CC4-5D6E-409C-BE32-E72D297353CC}">
              <c16:uniqueId val="{00000000-31C1-4E41-8B3C-43CA7F5658DF}"/>
            </c:ext>
          </c:extLst>
        </c:ser>
        <c:ser>
          <c:idx val="1"/>
          <c:order val="1"/>
          <c:tx>
            <c:strRef>
              <c:f>Skill_salary_analysis!$C$1</c:f>
              <c:strCache>
                <c:ptCount val="1"/>
                <c:pt idx="0">
                  <c:v>Skill likelihood</c:v>
                </c:pt>
              </c:strCache>
            </c:strRef>
          </c:tx>
          <c:spPr>
            <a:solidFill>
              <a:schemeClr val="accent1">
                <a:tint val="77000"/>
              </a:schemeClr>
            </a:solidFill>
            <a:ln w="25400">
              <a:noFill/>
            </a:ln>
            <a:effectLst/>
          </c:spPr>
          <c:invertIfNegative val="0"/>
          <c:cat>
            <c:strRef>
              <c:f>Skill_salary_analysis!$A$2:$A$12</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Skill_salary_analysis!$C$2:$C$12</c:f>
              <c:numCache>
                <c:formatCode>0%</c:formatCode>
                <c:ptCount val="10"/>
                <c:pt idx="0">
                  <c:v>0.28784093275036438</c:v>
                </c:pt>
                <c:pt idx="1">
                  <c:v>6.5479908390589217E-2</c:v>
                </c:pt>
                <c:pt idx="2">
                  <c:v>0.28367686862377678</c:v>
                </c:pt>
                <c:pt idx="3">
                  <c:v>0.16062877368311471</c:v>
                </c:pt>
                <c:pt idx="4">
                  <c:v>0.52394336872787839</c:v>
                </c:pt>
                <c:pt idx="5">
                  <c:v>0.16958151155527795</c:v>
                </c:pt>
                <c:pt idx="6">
                  <c:v>0.17489069331667709</c:v>
                </c:pt>
                <c:pt idx="7">
                  <c:v>9.0672496356443893E-2</c:v>
                </c:pt>
                <c:pt idx="8">
                  <c:v>0.39964605454924007</c:v>
                </c:pt>
                <c:pt idx="9">
                  <c:v>9.775140537164273E-2</c:v>
                </c:pt>
              </c:numCache>
            </c:numRef>
          </c:val>
          <c:extLst>
            <c:ext xmlns:c16="http://schemas.microsoft.com/office/drawing/2014/chart" uri="{C3380CC4-5D6E-409C-BE32-E72D297353CC}">
              <c16:uniqueId val="{00000001-31C1-4E41-8B3C-43CA7F5658DF}"/>
            </c:ext>
          </c:extLst>
        </c:ser>
        <c:dLbls>
          <c:showLegendKey val="0"/>
          <c:showVal val="0"/>
          <c:showCatName val="0"/>
          <c:showSerName val="0"/>
          <c:showPercent val="0"/>
          <c:showBubbleSize val="0"/>
        </c:dLbls>
        <c:gapWidth val="219"/>
        <c:axId val="1784581184"/>
        <c:axId val="1929587680"/>
      </c:barChart>
      <c:catAx>
        <c:axId val="178458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929587680"/>
        <c:crosses val="autoZero"/>
        <c:auto val="1"/>
        <c:lblAlgn val="ctr"/>
        <c:lblOffset val="100"/>
        <c:noMultiLvlLbl val="0"/>
      </c:catAx>
      <c:valAx>
        <c:axId val="1929587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Median Salary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784581184"/>
        <c:crosses val="autoZero"/>
        <c:crossBetween val="between"/>
      </c:valAx>
      <c:spPr>
        <a:noFill/>
        <a:ln>
          <a:noFill/>
        </a:ln>
        <a:effectLst/>
      </c:spPr>
    </c:plotArea>
    <c:legend>
      <c:legendPos val="r"/>
      <c:layout>
        <c:manualLayout>
          <c:xMode val="edge"/>
          <c:yMode val="edge"/>
          <c:x val="0.75022479622380756"/>
          <c:y val="1.4675196850393701E-2"/>
          <c:w val="0.21617824458730797"/>
          <c:h val="0.1368830764042532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493748</xdr:colOff>
      <xdr:row>1</xdr:row>
      <xdr:rowOff>117494</xdr:rowOff>
    </xdr:from>
    <xdr:to>
      <xdr:col>9</xdr:col>
      <xdr:colOff>587170</xdr:colOff>
      <xdr:row>16</xdr:row>
      <xdr:rowOff>188248</xdr:rowOff>
    </xdr:to>
    <xdr:graphicFrame macro="">
      <xdr:nvGraphicFramePr>
        <xdr:cNvPr id="2" name="Chart 1">
          <a:extLst>
            <a:ext uri="{FF2B5EF4-FFF2-40B4-BE49-F238E27FC236}">
              <a16:creationId xmlns:a16="http://schemas.microsoft.com/office/drawing/2014/main" id="{55D56CA3-154D-BDD9-7C3F-BAF03A6D89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342900</xdr:colOff>
      <xdr:row>1</xdr:row>
      <xdr:rowOff>161925</xdr:rowOff>
    </xdr:from>
    <xdr:to>
      <xdr:col>13</xdr:col>
      <xdr:colOff>342900</xdr:colOff>
      <xdr:row>15</xdr:row>
      <xdr:rowOff>161925</xdr:rowOff>
    </xdr:to>
    <mc:AlternateContent xmlns:mc="http://schemas.openxmlformats.org/markup-compatibility/2006" xmlns:a14="http://schemas.microsoft.com/office/drawing/2010/main">
      <mc:Choice Requires="a14">
        <xdr:graphicFrame macro="">
          <xdr:nvGraphicFramePr>
            <xdr:cNvPr id="5" name="job_country 3">
              <a:extLst>
                <a:ext uri="{FF2B5EF4-FFF2-40B4-BE49-F238E27FC236}">
                  <a16:creationId xmlns:a16="http://schemas.microsoft.com/office/drawing/2014/main" id="{C156CDF0-3E11-4CA4-B5A2-65706AEDF19C}"/>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9861331" y="352425"/>
              <a:ext cx="1832741" cy="2667000"/>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468368</xdr:colOff>
      <xdr:row>0</xdr:row>
      <xdr:rowOff>83589</xdr:rowOff>
    </xdr:from>
    <xdr:to>
      <xdr:col>9</xdr:col>
      <xdr:colOff>282465</xdr:colOff>
      <xdr:row>14</xdr:row>
      <xdr:rowOff>32845</xdr:rowOff>
    </xdr:to>
    <xdr:graphicFrame macro="">
      <xdr:nvGraphicFramePr>
        <xdr:cNvPr id="2" name="Chart 1">
          <a:extLst>
            <a:ext uri="{FF2B5EF4-FFF2-40B4-BE49-F238E27FC236}">
              <a16:creationId xmlns:a16="http://schemas.microsoft.com/office/drawing/2014/main" id="{82B34B6E-8A36-183D-AAED-3B6C6867BC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491686</xdr:colOff>
      <xdr:row>0</xdr:row>
      <xdr:rowOff>108060</xdr:rowOff>
    </xdr:from>
    <xdr:to>
      <xdr:col>12</xdr:col>
      <xdr:colOff>487745</xdr:colOff>
      <xdr:row>14</xdr:row>
      <xdr:rowOff>108060</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6B95F20F-5DFB-2D3C-DE44-1AB18E9BADD7}"/>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6653376" y="108060"/>
              <a:ext cx="1828800" cy="2667000"/>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113972</xdr:colOff>
      <xdr:row>0</xdr:row>
      <xdr:rowOff>100226</xdr:rowOff>
    </xdr:from>
    <xdr:to>
      <xdr:col>16</xdr:col>
      <xdr:colOff>110030</xdr:colOff>
      <xdr:row>14</xdr:row>
      <xdr:rowOff>100226</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6C21282F-E12A-7260-C3CC-68902768F4A0}"/>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034627" y="100226"/>
              <a:ext cx="1828800" cy="2667000"/>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11723</xdr:colOff>
      <xdr:row>1</xdr:row>
      <xdr:rowOff>5862</xdr:rowOff>
    </xdr:from>
    <xdr:to>
      <xdr:col>8</xdr:col>
      <xdr:colOff>11722</xdr:colOff>
      <xdr:row>15</xdr:row>
      <xdr:rowOff>5862</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BDF17441-5195-9BB8-CE0D-8EEBD9C7B75C}"/>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697415" y="196362"/>
              <a:ext cx="1824403" cy="2667000"/>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445804</xdr:colOff>
      <xdr:row>0</xdr:row>
      <xdr:rowOff>140128</xdr:rowOff>
    </xdr:from>
    <xdr:to>
      <xdr:col>14</xdr:col>
      <xdr:colOff>445557</xdr:colOff>
      <xdr:row>14</xdr:row>
      <xdr:rowOff>140128</xdr:rowOff>
    </xdr:to>
    <mc:AlternateContent xmlns:mc="http://schemas.openxmlformats.org/markup-compatibility/2006" xmlns:a14="http://schemas.microsoft.com/office/drawing/2010/main">
      <mc:Choice Requires="a14">
        <xdr:graphicFrame macro="">
          <xdr:nvGraphicFramePr>
            <xdr:cNvPr id="2" name="job_title_short 1">
              <a:extLst>
                <a:ext uri="{FF2B5EF4-FFF2-40B4-BE49-F238E27FC236}">
                  <a16:creationId xmlns:a16="http://schemas.microsoft.com/office/drawing/2014/main" id="{540D5380-572E-4C40-98A7-4C2D8BCECE05}"/>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9208804" y="140128"/>
              <a:ext cx="1824157" cy="2667000"/>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14971</xdr:colOff>
      <xdr:row>1</xdr:row>
      <xdr:rowOff>4703</xdr:rowOff>
    </xdr:from>
    <xdr:to>
      <xdr:col>18</xdr:col>
      <xdr:colOff>11033</xdr:colOff>
      <xdr:row>15</xdr:row>
      <xdr:rowOff>4703</xdr:rowOff>
    </xdr:to>
    <mc:AlternateContent xmlns:mc="http://schemas.openxmlformats.org/markup-compatibility/2006" xmlns:a14="http://schemas.microsoft.com/office/drawing/2010/main">
      <mc:Choice Requires="a14">
        <xdr:graphicFrame macro="">
          <xdr:nvGraphicFramePr>
            <xdr:cNvPr id="3" name="job_country 2">
              <a:extLst>
                <a:ext uri="{FF2B5EF4-FFF2-40B4-BE49-F238E27FC236}">
                  <a16:creationId xmlns:a16="http://schemas.microsoft.com/office/drawing/2014/main" id="{37F2A93B-AB45-4FCF-A91A-266A09832BB7}"/>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1210509" y="195203"/>
              <a:ext cx="1820466" cy="2667000"/>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128968</xdr:colOff>
      <xdr:row>0</xdr:row>
      <xdr:rowOff>84996</xdr:rowOff>
    </xdr:from>
    <xdr:to>
      <xdr:col>10</xdr:col>
      <xdr:colOff>535379</xdr:colOff>
      <xdr:row>16</xdr:row>
      <xdr:rowOff>168340</xdr:rowOff>
    </xdr:to>
    <xdr:graphicFrame macro="">
      <xdr:nvGraphicFramePr>
        <xdr:cNvPr id="4" name="Chart 3">
          <a:extLst>
            <a:ext uri="{FF2B5EF4-FFF2-40B4-BE49-F238E27FC236}">
              <a16:creationId xmlns:a16="http://schemas.microsoft.com/office/drawing/2014/main" id="{8B2ABF11-AB7F-E1A7-CC45-9216001122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4.872616435183" backgroundQuery="1" createdVersion="8" refreshedVersion="8" minRefreshableVersion="3" recordCount="0" supportSubquery="1" supportAdvancedDrill="1" xr:uid="{7B94B87B-EE0A-4F1A-A3FD-3A2A7122DCD8}">
  <cacheSource type="external" connectionId="4"/>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8" level="32767"/>
    <cacheField name="[Measures].[Median Salary US]" caption="Median Salary US" numFmtId="0" hierarchy="29" level="32767"/>
    <cacheField name="[Measures].[Median Salary Non-US]" caption="Median Salary Non-US" numFmtId="0" hierarchy="30" level="32767"/>
    <cacheField name="[data_jobs_salary].[job_country].[job_country]" caption="job_country" numFmtId="0" hierarchy="12"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  2].[job_id]" caption="job_id" attribute="1" defaultMemberUniqueName="[data_jobs_skills  2].[job_id].[All]" allUniqueName="[data_jobs_skills  2].[job_id].[All]" dimensionUniqueName="[data_jobs_skills  2]" displayFolder="" count="0" memberValueDatatype="20" unbalanced="0"/>
    <cacheHierarchy uniqueName="[data_jobs_skills  2].[job_skills]" caption="job_skills" attribute="1" defaultMemberUniqueName="[data_jobs_skills  2].[job_skills].[All]" allUniqueName="[data_jobs_skills  2].[job_skills].[All]" dimensionUniqueName="[data_jobs_skills  2]" displayFolder="" count="0" memberValueDatatype="130" unbalanced="0"/>
    <cacheHierarchy uniqueName="[Measures].[Sum of job_id]" caption="Sum of job_id" measure="1" displayFolder="" measureGroup="data_jobs_skills  2"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2"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skills]" caption="Count of job_skills" measure="1" displayFolder="" measureGroup="data_jobs_skills  2"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2" count="0"/>
    <cacheHierarchy uniqueName="[Measures].[Job Count]" caption="Job Count" measure="1" displayFolder="" measureGroup="data_jobs_salary" count="0"/>
    <cacheHierarchy uniqueName="[Measures].[Skills Per Job]" caption="Skills Per Job" measure="1" displayFolder="" measureGroup="data_jobs_skills  2"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 - Skills]" caption="Median Salary - Skills" measure="1" displayFolder="" measureGroup="data_jobs_skills  2" count="0"/>
    <cacheHierarchy uniqueName="[Measures].[Skill likelihood]" caption="Skill likelihood" measure="1" displayFolder="" measureGroup="data_jobs_skills  2" count="0"/>
    <cacheHierarchy uniqueName="[Measures].[__XL_Count data_jobs_salary]" caption="__XL_Count data_jobs_salary" measure="1" displayFolder="" measureGroup="data_jobs_salary" count="0" hidden="1"/>
    <cacheHierarchy uniqueName="[Measures].[__XL_Count data_jobs_skills  2]" caption="__XL_Count data_jobs_skills  2" measure="1" displayFolder="" measureGroup="data_jobs_skills  2"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2" uniqueName="[data_jobs_skills  2]" caption="data_jobs_skills  2"/>
    <dimension measure="1" name="Measures" uniqueName="[Measures]" caption="Measures"/>
  </dimensions>
  <measureGroups count="2">
    <measureGroup name="data_jobs_salary" caption="data_jobs_salary"/>
    <measureGroup name="data_jobs_skills  2" caption="data_jobs_skills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4.872618981484" backgroundQuery="1" createdVersion="8" refreshedVersion="8" minRefreshableVersion="3" recordCount="0" supportSubquery="1" supportAdvancedDrill="1" xr:uid="{B02D0DE9-AC75-406E-9667-1206A3330D4D}">
  <cacheSource type="external" connectionId="4"/>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 name="[data_jobs_salary].[job_country].[job_country]" caption="job_country" numFmtId="0" hierarchy="12"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  2].[job_id]" caption="job_id" attribute="1" defaultMemberUniqueName="[data_jobs_skills  2].[job_id].[All]" allUniqueName="[data_jobs_skills  2].[job_id].[All]" dimensionUniqueName="[data_jobs_skills  2]" displayFolder="" count="0" memberValueDatatype="20" unbalanced="0"/>
    <cacheHierarchy uniqueName="[data_jobs_skills  2].[job_skills]" caption="job_skills" attribute="1" defaultMemberUniqueName="[data_jobs_skills  2].[job_skills].[All]" allUniqueName="[data_jobs_skills  2].[job_skills].[All]" dimensionUniqueName="[data_jobs_skills  2]" displayFolder="" count="0" memberValueDatatype="130" unbalanced="0"/>
    <cacheHierarchy uniqueName="[Measures].[Sum of job_id]" caption="Sum of job_id" measure="1" displayFolder="" measureGroup="data_jobs_skills  2"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2"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skills]" caption="Count of job_skills" measure="1" displayFolder="" measureGroup="data_jobs_skills  2"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2" count="0"/>
    <cacheHierarchy uniqueName="[Measures].[Job Count]" caption="Job Count" measure="1" displayFolder="" measureGroup="data_jobs_salary" count="0"/>
    <cacheHierarchy uniqueName="[Measures].[Skills Per Job]" caption="Skills Per Job" measure="1" displayFolder="" measureGroup="data_jobs_skills  2"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2" count="0"/>
    <cacheHierarchy uniqueName="[Measures].[Skill likelihood]" caption="Skill likelihood" measure="1" displayFolder="" measureGroup="data_jobs_skills  2" count="0"/>
    <cacheHierarchy uniqueName="[Measures].[__XL_Count data_jobs_salary]" caption="__XL_Count data_jobs_salary" measure="1" displayFolder="" measureGroup="data_jobs_salary" count="0" hidden="1"/>
    <cacheHierarchy uniqueName="[Measures].[__XL_Count data_jobs_skills  2]" caption="__XL_Count data_jobs_skills  2" measure="1" displayFolder="" measureGroup="data_jobs_skills  2"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2" uniqueName="[data_jobs_skills  2]" caption="data_jobs_skills  2"/>
    <dimension measure="1" name="Measures" uniqueName="[Measures]" caption="Measures"/>
  </dimensions>
  <measureGroups count="2">
    <measureGroup name="data_jobs_salary" caption="data_jobs_salary"/>
    <measureGroup name="data_jobs_skills  2" caption="data_jobs_skills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4.87262199074" backgroundQuery="1" createdVersion="8" refreshedVersion="8" minRefreshableVersion="3" recordCount="0" supportSubquery="1" supportAdvancedDrill="1" xr:uid="{AC87A790-101D-4885-9C22-F81E7658B948}">
  <cacheSource type="external" connectionId="4"/>
  <cacheFields count="5">
    <cacheField name="[data_jobs_skills  2].[job_skills].[job_skills]" caption="job_skills" numFmtId="0" hierarchy="20" level="1">
      <sharedItems count="10">
        <s v="Excel"/>
        <s v="Oracle"/>
        <s v="Power BI"/>
        <s v="Powerpoint"/>
        <s v="Python"/>
        <s v="R"/>
        <s v="SAS"/>
        <s v="SQL"/>
        <s v="Tableau"/>
        <s v="Word"/>
      </sharedItems>
    </cacheField>
    <cacheField name="[Measures].[Median Salary - Skills]" caption="Median Salary - Skills" numFmtId="0" hierarchy="31"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2" level="1">
      <sharedItems containsSemiMixedTypes="0" containsNonDate="0" containsString="0"/>
    </cacheField>
    <cacheField name="[Measures].[Skill likelihood]" caption="Skill likelihood" numFmtId="0" hierarchy="32"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  2].[job_id]" caption="job_id" attribute="1" defaultMemberUniqueName="[data_jobs_skills  2].[job_id].[All]" allUniqueName="[data_jobs_skills  2].[job_id].[All]" dimensionUniqueName="[data_jobs_skills  2]" displayFolder="" count="0" memberValueDatatype="20" unbalanced="0"/>
    <cacheHierarchy uniqueName="[data_jobs_skills  2].[job_skills]" caption="job_skills" attribute="1" defaultMemberUniqueName="[data_jobs_skills  2].[job_skills].[All]" allUniqueName="[data_jobs_skills  2].[job_skills].[All]" dimensionUniqueName="[data_jobs_skills  2]" displayFolder="" count="2" memberValueDatatype="130" unbalanced="0">
      <fieldsUsage count="2">
        <fieldUsage x="-1"/>
        <fieldUsage x="0"/>
      </fieldsUsage>
    </cacheHierarchy>
    <cacheHierarchy uniqueName="[Measures].[Sum of job_id]" caption="Sum of job_id" measure="1" displayFolder="" measureGroup="data_jobs_skills  2"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2"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skills]" caption="Count of job_skills" measure="1" displayFolder="" measureGroup="data_jobs_skills  2"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2" count="0"/>
    <cacheHierarchy uniqueName="[Measures].[Job Count]" caption="Job Count" measure="1" displayFolder="" measureGroup="data_jobs_salary" count="0"/>
    <cacheHierarchy uniqueName="[Measures].[Skills Per Job]" caption="Skills Per Job" measure="1" displayFolder="" measureGroup="data_jobs_skills  2"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2" count="0" oneField="1">
      <fieldsUsage count="1">
        <fieldUsage x="1"/>
      </fieldsUsage>
    </cacheHierarchy>
    <cacheHierarchy uniqueName="[Measures].[Skill likelihood]" caption="Skill likelihood" measure="1" displayFolder="" measureGroup="data_jobs_skills  2" count="0" oneField="1">
      <fieldsUsage count="1">
        <fieldUsage x="4"/>
      </fieldsUsage>
    </cacheHierarchy>
    <cacheHierarchy uniqueName="[Measures].[__XL_Count data_jobs_salary]" caption="__XL_Count data_jobs_salary" measure="1" displayFolder="" measureGroup="data_jobs_salary" count="0" hidden="1"/>
    <cacheHierarchy uniqueName="[Measures].[__XL_Count data_jobs_skills  2]" caption="__XL_Count data_jobs_skills  2" measure="1" displayFolder="" measureGroup="data_jobs_skills  2"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2" uniqueName="[data_jobs_skills  2]" caption="data_jobs_skills  2"/>
    <dimension measure="1" name="Measures" uniqueName="[Measures]" caption="Measures"/>
  </dimensions>
  <measureGroups count="2">
    <measureGroup name="data_jobs_salary" caption="data_jobs_salary"/>
    <measureGroup name="data_jobs_skills  2" caption="data_jobs_skills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4.872624537034" backgroundQuery="1" createdVersion="8" refreshedVersion="8" minRefreshableVersion="3" recordCount="0" supportSubquery="1" supportAdvancedDrill="1" xr:uid="{69E67058-95B9-4A0A-A54C-A19904E0A3F8}">
  <cacheSource type="external" connectionId="4"/>
  <cacheFields count="4">
    <cacheField name="[data_jobs_skills  2].[job_skills].[job_skills]" caption="job_skills" numFmtId="0" hierarchy="20"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2" level="1">
      <sharedItems containsSemiMixedTypes="0" containsNonDate="0" containsString="0"/>
    </cacheField>
    <cacheField name="[Measures].[Skill likelihood]" caption="Skill likelihood" numFmtId="0" hierarchy="32"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  2].[job_id]" caption="job_id" attribute="1" defaultMemberUniqueName="[data_jobs_skills  2].[job_id].[All]" allUniqueName="[data_jobs_skills  2].[job_id].[All]" dimensionUniqueName="[data_jobs_skills  2]" displayFolder="" count="0" memberValueDatatype="20" unbalanced="0"/>
    <cacheHierarchy uniqueName="[data_jobs_skills  2].[job_skills]" caption="job_skills" attribute="1" defaultMemberUniqueName="[data_jobs_skills  2].[job_skills].[All]" allUniqueName="[data_jobs_skills  2].[job_skills].[All]" dimensionUniqueName="[data_jobs_skills  2]" displayFolder="" count="2" memberValueDatatype="130" unbalanced="0">
      <fieldsUsage count="2">
        <fieldUsage x="-1"/>
        <fieldUsage x="0"/>
      </fieldsUsage>
    </cacheHierarchy>
    <cacheHierarchy uniqueName="[Measures].[Sum of job_id]" caption="Sum of job_id" measure="1" displayFolder="" measureGroup="data_jobs_skills  2"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2"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skills]" caption="Count of job_skills" measure="1" displayFolder="" measureGroup="data_jobs_skills  2"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2" count="0"/>
    <cacheHierarchy uniqueName="[Measures].[Job Count]" caption="Job Count" measure="1" displayFolder="" measureGroup="data_jobs_salary" count="0"/>
    <cacheHierarchy uniqueName="[Measures].[Skills Per Job]" caption="Skills Per Job" measure="1" displayFolder="" measureGroup="data_jobs_skills  2"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2" count="0"/>
    <cacheHierarchy uniqueName="[Measures].[Skill likelihood]" caption="Skill likelihood" measure="1" displayFolder="" measureGroup="data_jobs_skills  2"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2]" caption="__XL_Count data_jobs_skills  2" measure="1" displayFolder="" measureGroup="data_jobs_skills  2"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2" uniqueName="[data_jobs_skills  2]" caption="data_jobs_skills  2"/>
    <dimension measure="1" name="Measures" uniqueName="[Measures]" caption="Measures"/>
  </dimensions>
  <measureGroups count="2">
    <measureGroup name="data_jobs_salary" caption="data_jobs_salary"/>
    <measureGroup name="data_jobs_skills  2" caption="data_jobs_skills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49.706742476854" backgroundQuery="1" createdVersion="3" refreshedVersion="8" minRefreshableVersion="3" recordCount="0" supportSubquery="1" supportAdvancedDrill="1" xr:uid="{AF340075-346E-4606-B8CC-8F5EF4B1A295}">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  2].[job_id]" caption="job_id" attribute="1" defaultMemberUniqueName="[data_jobs_skills  2].[job_id].[All]" allUniqueName="[data_jobs_skills  2].[job_id].[All]" dimensionUniqueName="[data_jobs_skills  2]" displayFolder="" count="0" memberValueDatatype="20" unbalanced="0"/>
    <cacheHierarchy uniqueName="[data_jobs_skills  2].[job_skills]" caption="job_skills" attribute="1" defaultMemberUniqueName="[data_jobs_skills  2].[job_skills].[All]" allUniqueName="[data_jobs_skills  2].[job_skills].[All]" dimensionUniqueName="[data_jobs_skills  2]" displayFolder="" count="0" memberValueDatatype="130" unbalanced="0"/>
    <cacheHierarchy uniqueName="[Measures].[Sum of job_id]" caption="Sum of job_id" measure="1" displayFolder="" measureGroup="data_jobs_skills  2"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2"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skills]" caption="Count of job_skills" measure="1" displayFolder="" measureGroup="data_jobs_skills  2"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2" count="0"/>
    <cacheHierarchy uniqueName="[Measures].[Job Count]" caption="Job Count" measure="1" displayFolder="" measureGroup="data_jobs_salary" count="0"/>
    <cacheHierarchy uniqueName="[Measures].[Skills Per Job]" caption="Skills Per Job" measure="1" displayFolder="" measureGroup="data_jobs_skills  2"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2]" caption="__XL_Count data_jobs_skills  2" measure="1" displayFolder="" measureGroup="data_jobs_skills  2"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77402601"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49.706748842589" backgroundQuery="1" createdVersion="3" refreshedVersion="8" minRefreshableVersion="3" recordCount="0" supportSubquery="1" supportAdvancedDrill="1" xr:uid="{CB6CC169-AAE8-4390-B2E3-8647C9EE8B96}">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  2].[job_id]" caption="job_id" attribute="1" defaultMemberUniqueName="[data_jobs_skills  2].[job_id].[All]" allUniqueName="[data_jobs_skills  2].[job_id].[All]" dimensionUniqueName="[data_jobs_skills  2]" displayFolder="" count="0" memberValueDatatype="20" unbalanced="0"/>
    <cacheHierarchy uniqueName="[data_jobs_skills  2].[job_skills]" caption="job_skills" attribute="1" defaultMemberUniqueName="[data_jobs_skills  2].[job_skills].[All]" allUniqueName="[data_jobs_skills  2].[job_skills].[All]" dimensionUniqueName="[data_jobs_skills  2]" displayFolder="" count="0" memberValueDatatype="130" unbalanced="0"/>
    <cacheHierarchy uniqueName="[Measures].[Sum of job_id]" caption="Sum of job_id" measure="1" displayFolder="" measureGroup="data_jobs_skills  2"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2"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skills]" caption="Count of job_skills" measure="1" displayFolder="" measureGroup="data_jobs_skills  2"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2" count="0"/>
    <cacheHierarchy uniqueName="[Measures].[Job Count]" caption="Job Count" measure="1" displayFolder="" measureGroup="data_jobs_salary" count="0"/>
    <cacheHierarchy uniqueName="[Measures].[Skills Per Job]" caption="Skills Per Job" measure="1" displayFolder="" measureGroup="data_jobs_skills  2"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2]" caption="__XL_Count data_jobs_skills  2" measure="1" displayFolder="" measureGroup="data_jobs_skills  2"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007461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3C9AB1-37FE-4930-A11F-D14FB14E4F58}" name="PivotTable2" cacheId="23" applyNumberFormats="0" applyBorderFormats="0" applyFontFormats="0" applyPatternFormats="0" applyAlignmentFormats="0" applyWidthHeightFormats="1" dataCaption="Values" tag="600c1648-eea8-4b0c-895c-2bed7ee7140a" updatedVersion="8" minRefreshableVersion="3" useAutoFormatting="1" subtotalHiddenItems="1" itemPrintTitles="1" createdVersion="8" indent="0" outline="1" outlineData="1" multipleFieldFilters="0">
  <location ref="A3:C14"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822CA1-39B9-42E9-BA6E-2302AB49E671}" name="PivotTable1" cacheId="29" applyNumberFormats="0" applyBorderFormats="0" applyFontFormats="0" applyPatternFormats="0" applyAlignmentFormats="0" applyWidthHeightFormats="1" dataCaption="Values" tag="66a95597-187a-4122-91af-1f18ae1425b4" updatedVersion="8" minRefreshableVersion="3" useAutoFormatting="1" subtotalHiddenItems="1" itemPrintTitles="1" createdVersion="8" indent="0" outline="1" outlineData="1" multipleFieldFilters="0" chartFormat="1">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8"/>
    </i>
    <i>
      <x v="4"/>
    </i>
    <i>
      <x/>
    </i>
    <i>
      <x v="7"/>
    </i>
    <i t="grand">
      <x/>
    </i>
  </rowItems>
  <colItems count="1">
    <i/>
  </colItems>
  <dataFields count="1">
    <dataField fld="3" subtotal="count" baseField="0" baseItem="0" numFmtId="9"/>
  </dataFields>
  <formats count="1">
    <format dxfId="0">
      <pivotArea outline="0" collapsedLevelsAreSubtotals="1" fieldPosition="0"/>
    </format>
  </formats>
  <chartFormats count="1">
    <chartFormat chart="0" format="3"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2]"/>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C8162A-DFC9-4BF7-8261-CCFECCCCA631}" name="PivotTable3" cacheId="20" applyNumberFormats="0" applyBorderFormats="0" applyFontFormats="0" applyPatternFormats="0" applyAlignmentFormats="0" applyWidthHeightFormats="1" dataCaption="Values" tag="7f6b3d76-0e6b-47af-bfc3-964c3a8be09d" updatedVersion="8" minRefreshableVersion="3" useAutoFormatting="1" subtotalHiddenItems="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A8B89B-8708-4B1C-9F88-7A93A62CE535}" name="PivotTable1" cacheId="26" applyNumberFormats="0" applyBorderFormats="0" applyFontFormats="0" applyPatternFormats="0" applyAlignmentFormats="0" applyWidthHeightFormats="1" dataCaption="Values" tag="3f4640ef-fc12-4e80-89e9-7e40c091578d" updatedVersion="8" minRefreshableVersion="3" useAutoFormatting="1" subtotalHiddenItems="1" itemPrintTitles="1" createdVersion="8" indent="0" outline="1" outlineData="1" multipleFieldFilters="0" chartFormat="7">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4"/>
    </i>
    <i>
      <x v="1"/>
    </i>
    <i>
      <x v="8"/>
    </i>
    <i>
      <x v="5"/>
    </i>
    <i>
      <x v="7"/>
    </i>
    <i>
      <x v="2"/>
    </i>
    <i>
      <x v="6"/>
    </i>
    <i>
      <x v="3"/>
    </i>
    <i>
      <x/>
    </i>
    <i>
      <x v="9"/>
    </i>
    <i t="grand">
      <x/>
    </i>
  </rowItems>
  <colFields count="1">
    <field x="-2"/>
  </colFields>
  <colItems count="2">
    <i>
      <x/>
    </i>
    <i i="1">
      <x v="1"/>
    </i>
  </colItems>
  <dataFields count="2">
    <dataField fld="1" subtotal="count" baseField="0" baseItem="0"/>
    <dataField fld="4" subtotal="count" baseField="0" baseItem="0" numFmtId="9"/>
  </dataFields>
  <formats count="1">
    <format dxfId="1">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6">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5">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2]"/>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68BF9D00-0368-45DF-A556-BC3BB95A21EF}" sourceName="[data_jobs_salary].[job_title_short]">
  <pivotTables>
    <pivotTable tabId="9" name="PivotTable1"/>
    <pivotTable tabId="12" name="PivotTable1"/>
  </pivotTables>
  <data>
    <olap pivotCacheId="1500746107">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440D0AF4-0158-47EA-8AD4-435CB4839113}" sourceName="[data_jobs_salary].[job_country]">
  <pivotTables>
    <pivotTable tabId="11" name="PivotTable3"/>
    <pivotTable tabId="10" name="PivotTable2"/>
    <pivotTable tabId="12" name="PivotTable1"/>
    <pivotTable tabId="9" name="PivotTable1"/>
  </pivotTables>
  <data>
    <olap pivotCacheId="677402601">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12B55BCF-B6D2-42F5-8BD5-C3F67E121A3E}" cache="Slicer_job_country1" caption="Job Country" startItem="103"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5FBD0CEA-3584-43D9-8738-BE85F532D77E}" cache="Slicer_job_title_short" caption="Job Title" level="1" rowHeight="257175"/>
  <slicer name="job_country" xr10:uid="{8D49F4CB-3AB6-45A9-ABD5-E28B84FDBBF2}" cache="Slicer_job_country1" caption="Job Country" startItem="103"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979A8552-9D58-4A26-88FC-14698E3CE5B1}" cache="Slicer_job_country1" caption="Country" startItem="103" level="1"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86CAF829-30D5-4A90-BFFA-6C49F0FD582B}" cache="Slicer_job_title_short" caption="Job Title" level="1" rowHeight="257175"/>
  <slicer name="job_country 2" xr10:uid="{89D70FE2-07F5-4CA6-9048-1AAD83044DE1}" cache="Slicer_job_country1" caption="Job Country" startItem="103"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1C59E-218F-4EDF-9702-39E52F1F53BC}">
  <dimension ref="A3:G14"/>
  <sheetViews>
    <sheetView tabSelected="1" zoomScale="145" zoomScaleNormal="145" workbookViewId="0">
      <selection activeCell="G19" sqref="G19"/>
    </sheetView>
  </sheetViews>
  <sheetFormatPr defaultRowHeight="15" x14ac:dyDescent="0.25"/>
  <cols>
    <col min="1" max="1" width="25" bestFit="1" customWidth="1"/>
    <col min="2" max="2" width="13.5703125" bestFit="1" customWidth="1"/>
    <col min="3" max="4" width="12.7109375" bestFit="1" customWidth="1"/>
    <col min="5" max="5" width="25" bestFit="1" customWidth="1"/>
    <col min="6" max="6" width="13.5703125" bestFit="1" customWidth="1"/>
    <col min="7" max="7" width="12.5703125" bestFit="1" customWidth="1"/>
  </cols>
  <sheetData>
    <row r="3" spans="1:7" x14ac:dyDescent="0.25">
      <c r="A3" s="1" t="s">
        <v>0</v>
      </c>
      <c r="B3" t="s">
        <v>18</v>
      </c>
      <c r="C3" t="s">
        <v>17</v>
      </c>
      <c r="E3" t="str" cm="1">
        <f t="array" ref="E3:G13">A3:C13</f>
        <v>Row Labels</v>
      </c>
      <c r="F3" t="str">
        <v>Median Salary</v>
      </c>
      <c r="G3" t="str">
        <v>Skills Per Job</v>
      </c>
    </row>
    <row r="4" spans="1:7" x14ac:dyDescent="0.25">
      <c r="A4" s="2" t="s">
        <v>15</v>
      </c>
      <c r="B4" s="4">
        <v>155000</v>
      </c>
      <c r="C4" s="3">
        <v>5.2608262817322053</v>
      </c>
      <c r="E4" t="str">
        <v>Senior Data Scientist</v>
      </c>
      <c r="F4">
        <v>155000</v>
      </c>
      <c r="G4">
        <v>5.2608262817322053</v>
      </c>
    </row>
    <row r="5" spans="1:7" x14ac:dyDescent="0.25">
      <c r="A5" s="2" t="s">
        <v>14</v>
      </c>
      <c r="B5" s="4">
        <v>147500</v>
      </c>
      <c r="C5" s="3">
        <v>8.1405163853028792</v>
      </c>
      <c r="E5" t="str">
        <v>Senior Data Engineer</v>
      </c>
      <c r="F5">
        <v>147500</v>
      </c>
      <c r="G5">
        <v>8.1405163853028792</v>
      </c>
    </row>
    <row r="6" spans="1:7" x14ac:dyDescent="0.25">
      <c r="A6" s="2" t="s">
        <v>12</v>
      </c>
      <c r="B6" s="4">
        <v>127500</v>
      </c>
      <c r="C6" s="3">
        <v>4.9271336080047083</v>
      </c>
      <c r="E6" t="str">
        <v>Data Scientist</v>
      </c>
      <c r="F6">
        <v>127500</v>
      </c>
      <c r="G6">
        <v>4.9271336080047083</v>
      </c>
    </row>
    <row r="7" spans="1:7" x14ac:dyDescent="0.25">
      <c r="A7" s="2" t="s">
        <v>11</v>
      </c>
      <c r="B7" s="4">
        <v>125000</v>
      </c>
      <c r="C7" s="3">
        <v>6.961963732861566</v>
      </c>
      <c r="E7" t="str">
        <v>Data Engineer</v>
      </c>
      <c r="F7">
        <v>125000</v>
      </c>
      <c r="G7">
        <v>6.961963732861566</v>
      </c>
    </row>
    <row r="8" spans="1:7" x14ac:dyDescent="0.25">
      <c r="A8" s="2" t="s">
        <v>24</v>
      </c>
      <c r="B8" s="4">
        <v>111175</v>
      </c>
      <c r="C8" s="3">
        <v>4.3544474393531001</v>
      </c>
      <c r="E8" t="str">
        <v>Senior Data Analyst</v>
      </c>
      <c r="F8">
        <v>111175</v>
      </c>
      <c r="G8">
        <v>4.3544474393531001</v>
      </c>
    </row>
    <row r="9" spans="1:7" x14ac:dyDescent="0.25">
      <c r="A9" s="2" t="s">
        <v>13</v>
      </c>
      <c r="B9" s="4">
        <v>107550</v>
      </c>
      <c r="C9" s="3">
        <v>5.2834138486312403</v>
      </c>
      <c r="E9" t="str">
        <v>Machine Learning Engineer</v>
      </c>
      <c r="F9">
        <v>107550</v>
      </c>
      <c r="G9">
        <v>5.2834138486312403</v>
      </c>
    </row>
    <row r="10" spans="1:7" x14ac:dyDescent="0.25">
      <c r="A10" s="2" t="s">
        <v>16</v>
      </c>
      <c r="B10" s="4">
        <v>99150</v>
      </c>
      <c r="C10" s="3">
        <v>5.5445026178010473</v>
      </c>
      <c r="E10" t="str">
        <v>Software Engineer</v>
      </c>
      <c r="F10">
        <v>99150</v>
      </c>
      <c r="G10">
        <v>5.5445026178010473</v>
      </c>
    </row>
    <row r="11" spans="1:7" x14ac:dyDescent="0.25">
      <c r="A11" s="2" t="s">
        <v>8</v>
      </c>
      <c r="B11" s="4">
        <v>90000</v>
      </c>
      <c r="C11" s="3">
        <v>3.600978555069748</v>
      </c>
      <c r="E11" t="str">
        <v>Data Analyst</v>
      </c>
      <c r="F11">
        <v>90000</v>
      </c>
      <c r="G11">
        <v>3.600978555069748</v>
      </c>
    </row>
    <row r="12" spans="1:7" x14ac:dyDescent="0.25">
      <c r="A12" s="2" t="s">
        <v>10</v>
      </c>
      <c r="B12" s="4">
        <v>90000</v>
      </c>
      <c r="C12" s="3">
        <v>4.8023255813953485</v>
      </c>
      <c r="E12" t="str">
        <v>Cloud Engineer</v>
      </c>
      <c r="F12">
        <v>90000</v>
      </c>
      <c r="G12">
        <v>4.8023255813953485</v>
      </c>
    </row>
    <row r="13" spans="1:7" x14ac:dyDescent="0.25">
      <c r="A13" s="2" t="s">
        <v>9</v>
      </c>
      <c r="B13" s="4">
        <v>85000</v>
      </c>
      <c r="C13" s="3">
        <v>3.2997002997002998</v>
      </c>
      <c r="E13" t="str">
        <v>Business Analyst</v>
      </c>
      <c r="F13">
        <v>85000</v>
      </c>
      <c r="G13">
        <v>3.2997002997002998</v>
      </c>
    </row>
    <row r="14" spans="1:7" x14ac:dyDescent="0.25">
      <c r="A14" s="2" t="s">
        <v>1</v>
      </c>
      <c r="B14" s="4">
        <v>115000</v>
      </c>
      <c r="C14" s="3">
        <v>5.1196743388834474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A5C4A-7577-4CE0-8232-173F0E97EF69}">
  <dimension ref="A1:B12"/>
  <sheetViews>
    <sheetView zoomScale="145" zoomScaleNormal="145" workbookViewId="0">
      <selection activeCell="D22" sqref="D22"/>
    </sheetView>
  </sheetViews>
  <sheetFormatPr defaultRowHeight="15" x14ac:dyDescent="0.25"/>
  <cols>
    <col min="1" max="1" width="13.42578125" bestFit="1" customWidth="1"/>
    <col min="2" max="3" width="14.42578125" bestFit="1" customWidth="1"/>
  </cols>
  <sheetData>
    <row r="1" spans="1:2" x14ac:dyDescent="0.25">
      <c r="A1" s="1" t="s">
        <v>0</v>
      </c>
      <c r="B1" t="s">
        <v>22</v>
      </c>
    </row>
    <row r="2" spans="1:2" x14ac:dyDescent="0.25">
      <c r="A2" s="2" t="s">
        <v>23</v>
      </c>
      <c r="B2" s="5">
        <v>6.5479908390589217E-2</v>
      </c>
    </row>
    <row r="3" spans="1:2" x14ac:dyDescent="0.25">
      <c r="A3" s="2" t="s">
        <v>26</v>
      </c>
      <c r="B3" s="5">
        <v>9.0672496356443893E-2</v>
      </c>
    </row>
    <row r="4" spans="1:2" x14ac:dyDescent="0.25">
      <c r="A4" s="2" t="s">
        <v>27</v>
      </c>
      <c r="B4" s="5">
        <v>9.775140537164273E-2</v>
      </c>
    </row>
    <row r="5" spans="1:2" x14ac:dyDescent="0.25">
      <c r="A5" s="2" t="s">
        <v>3</v>
      </c>
      <c r="B5" s="5">
        <v>0.16062877368311471</v>
      </c>
    </row>
    <row r="6" spans="1:2" x14ac:dyDescent="0.25">
      <c r="A6" s="2" t="s">
        <v>7</v>
      </c>
      <c r="B6" s="5">
        <v>0.16958151155527795</v>
      </c>
    </row>
    <row r="7" spans="1:2" x14ac:dyDescent="0.25">
      <c r="A7" s="2" t="s">
        <v>25</v>
      </c>
      <c r="B7" s="5">
        <v>0.17489069331667709</v>
      </c>
    </row>
    <row r="8" spans="1:2" x14ac:dyDescent="0.25">
      <c r="A8" s="2" t="s">
        <v>4</v>
      </c>
      <c r="B8" s="5">
        <v>0.28367686862377678</v>
      </c>
    </row>
    <row r="9" spans="1:2" x14ac:dyDescent="0.25">
      <c r="A9" s="2" t="s">
        <v>5</v>
      </c>
      <c r="B9" s="5">
        <v>0.28784093275036438</v>
      </c>
    </row>
    <row r="10" spans="1:2" x14ac:dyDescent="0.25">
      <c r="A10" s="2" t="s">
        <v>2</v>
      </c>
      <c r="B10" s="5">
        <v>0.39964605454924007</v>
      </c>
    </row>
    <row r="11" spans="1:2" x14ac:dyDescent="0.25">
      <c r="A11" s="2" t="s">
        <v>6</v>
      </c>
      <c r="B11" s="5">
        <v>0.52394336872787839</v>
      </c>
    </row>
    <row r="12" spans="1:2" x14ac:dyDescent="0.25">
      <c r="A12" s="2" t="s">
        <v>1</v>
      </c>
      <c r="B12" s="5">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A5F81-99BA-433C-8EAE-C1BBE04A35B6}">
  <dimension ref="A1:D12"/>
  <sheetViews>
    <sheetView zoomScale="145" zoomScaleNormal="145" workbookViewId="0">
      <selection activeCell="G19" sqref="G19"/>
    </sheetView>
  </sheetViews>
  <sheetFormatPr defaultRowHeight="15" x14ac:dyDescent="0.25"/>
  <cols>
    <col min="1" max="1" width="25" bestFit="1" customWidth="1"/>
    <col min="2" max="2" width="13.5703125" bestFit="1" customWidth="1"/>
    <col min="3" max="3" width="16.42578125" bestFit="1" customWidth="1"/>
    <col min="4" max="4" width="21" bestFit="1" customWidth="1"/>
  </cols>
  <sheetData>
    <row r="1" spans="1:4" x14ac:dyDescent="0.25">
      <c r="A1" s="1" t="s">
        <v>0</v>
      </c>
      <c r="B1" t="s">
        <v>18</v>
      </c>
      <c r="C1" t="s">
        <v>19</v>
      </c>
      <c r="D1" t="s">
        <v>20</v>
      </c>
    </row>
    <row r="2" spans="1:4" x14ac:dyDescent="0.25">
      <c r="A2" s="2" t="s">
        <v>9</v>
      </c>
      <c r="B2" s="4">
        <v>85000</v>
      </c>
      <c r="C2" s="4">
        <v>90000</v>
      </c>
      <c r="D2" s="4">
        <v>75000</v>
      </c>
    </row>
    <row r="3" spans="1:4" x14ac:dyDescent="0.25">
      <c r="A3" s="2" t="s">
        <v>10</v>
      </c>
      <c r="B3" s="4">
        <v>90000</v>
      </c>
      <c r="C3" s="4">
        <v>115000</v>
      </c>
      <c r="D3" s="4">
        <v>89100</v>
      </c>
    </row>
    <row r="4" spans="1:4" x14ac:dyDescent="0.25">
      <c r="A4" s="2" t="s">
        <v>8</v>
      </c>
      <c r="B4" s="4">
        <v>90000</v>
      </c>
      <c r="C4" s="4">
        <v>90000</v>
      </c>
      <c r="D4" s="4">
        <v>90000</v>
      </c>
    </row>
    <row r="5" spans="1:4" x14ac:dyDescent="0.25">
      <c r="A5" s="2" t="s">
        <v>11</v>
      </c>
      <c r="B5" s="4">
        <v>125000</v>
      </c>
      <c r="C5" s="4">
        <v>125000</v>
      </c>
      <c r="D5" s="4">
        <v>123500</v>
      </c>
    </row>
    <row r="6" spans="1:4" x14ac:dyDescent="0.25">
      <c r="A6" s="2" t="s">
        <v>12</v>
      </c>
      <c r="B6" s="4">
        <v>127500</v>
      </c>
      <c r="C6" s="4">
        <v>130000</v>
      </c>
      <c r="D6" s="4">
        <v>119550</v>
      </c>
    </row>
    <row r="7" spans="1:4" x14ac:dyDescent="0.25">
      <c r="A7" s="2" t="s">
        <v>13</v>
      </c>
      <c r="B7" s="4">
        <v>107550</v>
      </c>
      <c r="C7" s="4">
        <v>150000</v>
      </c>
      <c r="D7" s="4">
        <v>101029</v>
      </c>
    </row>
    <row r="8" spans="1:4" x14ac:dyDescent="0.25">
      <c r="A8" s="2" t="s">
        <v>24</v>
      </c>
      <c r="B8" s="4">
        <v>111175</v>
      </c>
      <c r="C8" s="4">
        <v>110000</v>
      </c>
      <c r="D8" s="4">
        <v>111175</v>
      </c>
    </row>
    <row r="9" spans="1:4" x14ac:dyDescent="0.25">
      <c r="A9" s="2" t="s">
        <v>14</v>
      </c>
      <c r="B9" s="4">
        <v>147500</v>
      </c>
      <c r="C9" s="4">
        <v>150000</v>
      </c>
      <c r="D9" s="4">
        <v>147500</v>
      </c>
    </row>
    <row r="10" spans="1:4" x14ac:dyDescent="0.25">
      <c r="A10" s="2" t="s">
        <v>15</v>
      </c>
      <c r="B10" s="4">
        <v>155000</v>
      </c>
      <c r="C10" s="4">
        <v>155000</v>
      </c>
      <c r="D10" s="4">
        <v>155000</v>
      </c>
    </row>
    <row r="11" spans="1:4" x14ac:dyDescent="0.25">
      <c r="A11" s="2" t="s">
        <v>16</v>
      </c>
      <c r="B11" s="4">
        <v>99150</v>
      </c>
      <c r="C11" s="4">
        <v>125000</v>
      </c>
      <c r="D11" s="4">
        <v>89100</v>
      </c>
    </row>
    <row r="12" spans="1:4" x14ac:dyDescent="0.25">
      <c r="A12" s="2" t="s">
        <v>1</v>
      </c>
      <c r="B12" s="4">
        <v>115000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7C2C6-9D98-41E4-BC7C-1B30F044981C}">
  <dimension ref="A1:C12"/>
  <sheetViews>
    <sheetView zoomScale="130" zoomScaleNormal="130" workbookViewId="0">
      <selection activeCell="L3" sqref="L3"/>
    </sheetView>
  </sheetViews>
  <sheetFormatPr defaultRowHeight="15" x14ac:dyDescent="0.25"/>
  <cols>
    <col min="1" max="1" width="13.42578125" bestFit="1" customWidth="1"/>
    <col min="2" max="2" width="20.140625" bestFit="1" customWidth="1"/>
    <col min="3" max="5" width="14.42578125" bestFit="1" customWidth="1"/>
  </cols>
  <sheetData>
    <row r="1" spans="1:3" x14ac:dyDescent="0.25">
      <c r="A1" s="1" t="s">
        <v>0</v>
      </c>
      <c r="B1" t="s">
        <v>21</v>
      </c>
      <c r="C1" t="s">
        <v>22</v>
      </c>
    </row>
    <row r="2" spans="1:3" x14ac:dyDescent="0.25">
      <c r="A2" s="2" t="s">
        <v>5</v>
      </c>
      <c r="B2" s="4">
        <v>98500</v>
      </c>
      <c r="C2" s="5">
        <v>0.28784093275036438</v>
      </c>
    </row>
    <row r="3" spans="1:3" x14ac:dyDescent="0.25">
      <c r="A3" s="2" t="s">
        <v>23</v>
      </c>
      <c r="B3" s="4">
        <v>95000</v>
      </c>
      <c r="C3" s="5">
        <v>6.5479908390589217E-2</v>
      </c>
    </row>
    <row r="4" spans="1:3" x14ac:dyDescent="0.25">
      <c r="A4" s="2" t="s">
        <v>4</v>
      </c>
      <c r="B4" s="4">
        <v>95000</v>
      </c>
      <c r="C4" s="5">
        <v>0.28367686862377678</v>
      </c>
    </row>
    <row r="5" spans="1:3" x14ac:dyDescent="0.25">
      <c r="A5" s="2" t="s">
        <v>3</v>
      </c>
      <c r="B5" s="4">
        <v>92513.75</v>
      </c>
      <c r="C5" s="5">
        <v>0.16062877368311471</v>
      </c>
    </row>
    <row r="6" spans="1:3" x14ac:dyDescent="0.25">
      <c r="A6" s="2" t="s">
        <v>6</v>
      </c>
      <c r="B6" s="4">
        <v>92500</v>
      </c>
      <c r="C6" s="5">
        <v>0.52394336872787839</v>
      </c>
    </row>
    <row r="7" spans="1:3" x14ac:dyDescent="0.25">
      <c r="A7" s="2" t="s">
        <v>7</v>
      </c>
      <c r="B7" s="4">
        <v>90000</v>
      </c>
      <c r="C7" s="5">
        <v>0.16958151155527795</v>
      </c>
    </row>
    <row r="8" spans="1:3" x14ac:dyDescent="0.25">
      <c r="A8" s="2" t="s">
        <v>25</v>
      </c>
      <c r="B8" s="4">
        <v>90000</v>
      </c>
      <c r="C8" s="5">
        <v>0.17489069331667709</v>
      </c>
    </row>
    <row r="9" spans="1:3" x14ac:dyDescent="0.25">
      <c r="A9" s="2" t="s">
        <v>26</v>
      </c>
      <c r="B9" s="4">
        <v>85000</v>
      </c>
      <c r="C9" s="5">
        <v>9.0672496356443893E-2</v>
      </c>
    </row>
    <row r="10" spans="1:3" x14ac:dyDescent="0.25">
      <c r="A10" s="2" t="s">
        <v>2</v>
      </c>
      <c r="B10" s="4">
        <v>84500</v>
      </c>
      <c r="C10" s="5">
        <v>0.39964605454924007</v>
      </c>
    </row>
    <row r="11" spans="1:3" x14ac:dyDescent="0.25">
      <c r="A11" s="2" t="s">
        <v>27</v>
      </c>
      <c r="B11" s="4">
        <v>80850</v>
      </c>
      <c r="C11" s="5">
        <v>9.775140537164273E-2</v>
      </c>
    </row>
    <row r="12" spans="1:3" x14ac:dyDescent="0.25">
      <c r="A12" s="2" t="s">
        <v>1</v>
      </c>
      <c r="B12" s="4">
        <v>90000</v>
      </c>
      <c r="C12" s="5">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4B993756-E22C-4A9E-B416-5E5286BC632D}">
  <ds:schemaRefs/>
</ds:datastoreItem>
</file>

<file path=customXml/itemProps2.xml><?xml version="1.0" encoding="utf-8"?>
<ds:datastoreItem xmlns:ds="http://schemas.openxmlformats.org/officeDocument/2006/customXml" ds:itemID="{D062E160-D081-4A1D-9D17-68BBC55048A9}">
  <ds:schemaRefs/>
</ds:datastoreItem>
</file>

<file path=customXml/itemProps3.xml><?xml version="1.0" encoding="utf-8"?>
<ds:datastoreItem xmlns:ds="http://schemas.openxmlformats.org/officeDocument/2006/customXml" ds:itemID="{AC6FE1E2-72A2-45EB-AAAE-DF5F1779A82E}">
  <ds:schemaRefs/>
</ds:datastoreItem>
</file>

<file path=customXml/itemProps4.xml><?xml version="1.0" encoding="utf-8"?>
<ds:datastoreItem xmlns:ds="http://schemas.openxmlformats.org/officeDocument/2006/customXml" ds:itemID="{49824B42-06FC-4B49-9308-B99613B4AC77}">
  <ds:schemaRefs/>
</ds:datastoreItem>
</file>

<file path=customXml/itemProps5.xml><?xml version="1.0" encoding="utf-8"?>
<ds:datastoreItem xmlns:ds="http://schemas.openxmlformats.org/officeDocument/2006/customXml" ds:itemID="{0D7ABF04-D296-4CC9-99DE-56886DC29632}">
  <ds:schemaRefs/>
</ds:datastoreItem>
</file>

<file path=customXml/itemProps6.xml><?xml version="1.0" encoding="utf-8"?>
<ds:datastoreItem xmlns:ds="http://schemas.openxmlformats.org/officeDocument/2006/customXml" ds:itemID="{93FEB7BD-0ACB-4B93-BCD4-4DC0D994C213}">
  <ds:schemaRefs>
    <ds:schemaRef ds:uri="http://schemas.microsoft.com/DataMashup"/>
  </ds:schemaRefs>
</ds:datastoreItem>
</file>

<file path=customXml/itemProps7.xml><?xml version="1.0" encoding="utf-8"?>
<ds:datastoreItem xmlns:ds="http://schemas.openxmlformats.org/officeDocument/2006/customXml" ds:itemID="{130F6602-0D30-4269-8877-22045517F42B}">
  <ds:schemaRefs/>
</ds:datastoreItem>
</file>

<file path=customXml/itemProps8.xml><?xml version="1.0" encoding="utf-8"?>
<ds:datastoreItem xmlns:ds="http://schemas.openxmlformats.org/officeDocument/2006/customXml" ds:itemID="{8AAAFE86-49C1-4786-A7A9-CB5000953279}">
  <ds:schemaRefs/>
</ds:datastoreItem>
</file>

<file path=customXml/itemProps9.xml><?xml version="1.0" encoding="utf-8"?>
<ds:datastoreItem xmlns:ds="http://schemas.openxmlformats.org/officeDocument/2006/customXml" ds:itemID="{ACCBE8F6-5D40-4C4F-8635-A14FAE462450}">
  <ds:schemaRefs/>
</ds:datastoreItem>
</file>

<file path=customXml/itemProps10.xml><?xml version="1.0" encoding="utf-8"?>
<ds:datastoreItem xmlns:ds="http://schemas.openxmlformats.org/officeDocument/2006/customXml" ds:itemID="{BB5E576D-7F83-45EC-AA37-E7DEF9314591}">
  <ds:schemaRefs/>
</ds:datastoreItem>
</file>

<file path=customXml/itemProps11.xml><?xml version="1.0" encoding="utf-8"?>
<ds:datastoreItem xmlns:ds="http://schemas.openxmlformats.org/officeDocument/2006/customXml" ds:itemID="{8BB61FDB-8F22-46D5-9458-ACE1018DD308}">
  <ds:schemaRefs/>
</ds:datastoreItem>
</file>

<file path=customXml/itemProps12.xml><?xml version="1.0" encoding="utf-8"?>
<ds:datastoreItem xmlns:ds="http://schemas.openxmlformats.org/officeDocument/2006/customXml" ds:itemID="{86014450-4D49-448C-A59C-89B75E9A7C66}">
  <ds:schemaRefs/>
</ds:datastoreItem>
</file>

<file path=customXml/itemProps13.xml><?xml version="1.0" encoding="utf-8"?>
<ds:datastoreItem xmlns:ds="http://schemas.openxmlformats.org/officeDocument/2006/customXml" ds:itemID="{984A66EC-F074-4498-B785-B4F78C1131A9}">
  <ds:schemaRefs/>
</ds:datastoreItem>
</file>

<file path=customXml/itemProps14.xml><?xml version="1.0" encoding="utf-8"?>
<ds:datastoreItem xmlns:ds="http://schemas.openxmlformats.org/officeDocument/2006/customXml" ds:itemID="{97F07036-E1EA-4547-AFB2-5E31CB78CCFD}">
  <ds:schemaRefs/>
</ds:datastoreItem>
</file>

<file path=customXml/itemProps15.xml><?xml version="1.0" encoding="utf-8"?>
<ds:datastoreItem xmlns:ds="http://schemas.openxmlformats.org/officeDocument/2006/customXml" ds:itemID="{F08EEB65-7FB9-4A00-9F2E-835B30741427}">
  <ds:schemaRefs/>
</ds:datastoreItem>
</file>

<file path=customXml/itemProps16.xml><?xml version="1.0" encoding="utf-8"?>
<ds:datastoreItem xmlns:ds="http://schemas.openxmlformats.org/officeDocument/2006/customXml" ds:itemID="{4AE86FB1-57D6-48AE-9AAD-5A322719F485}">
  <ds:schemaRefs/>
</ds:datastoreItem>
</file>

<file path=customXml/itemProps17.xml><?xml version="1.0" encoding="utf-8"?>
<ds:datastoreItem xmlns:ds="http://schemas.openxmlformats.org/officeDocument/2006/customXml" ds:itemID="{2C7A9046-77B6-4B63-874E-2B0A085D2C4A}">
  <ds:schemaRefs/>
</ds:datastoreItem>
</file>

<file path=customXml/itemProps18.xml><?xml version="1.0" encoding="utf-8"?>
<ds:datastoreItem xmlns:ds="http://schemas.openxmlformats.org/officeDocument/2006/customXml" ds:itemID="{5B5C3290-F746-4F05-AD75-3F893DA3FFC6}">
  <ds:schemaRefs/>
</ds:datastoreItem>
</file>

<file path=customXml/itemProps19.xml><?xml version="1.0" encoding="utf-8"?>
<ds:datastoreItem xmlns:ds="http://schemas.openxmlformats.org/officeDocument/2006/customXml" ds:itemID="{CB16409E-D720-4F0B-9D46-23DD4610DC98}">
  <ds:schemaRefs/>
</ds:datastoreItem>
</file>

<file path=customXml/itemProps20.xml><?xml version="1.0" encoding="utf-8"?>
<ds:datastoreItem xmlns:ds="http://schemas.openxmlformats.org/officeDocument/2006/customXml" ds:itemID="{B2BD3023-BD3C-4747-9D7A-63D22082A198}">
  <ds:schemaRefs/>
</ds:datastoreItem>
</file>

<file path=customXml/itemProps21.xml><?xml version="1.0" encoding="utf-8"?>
<ds:datastoreItem xmlns:ds="http://schemas.openxmlformats.org/officeDocument/2006/customXml" ds:itemID="{71C2EAC2-5F3D-4C1D-B062-5431D5CC4C18}">
  <ds:schemaRefs/>
</ds:datastoreItem>
</file>

<file path=customXml/itemProps22.xml><?xml version="1.0" encoding="utf-8"?>
<ds:datastoreItem xmlns:ds="http://schemas.openxmlformats.org/officeDocument/2006/customXml" ds:itemID="{EC501A38-16BE-43C7-8046-3CD5A32FCF1E}">
  <ds:schemaRefs/>
</ds:datastoreItem>
</file>

<file path=customXml/itemProps23.xml><?xml version="1.0" encoding="utf-8"?>
<ds:datastoreItem xmlns:ds="http://schemas.openxmlformats.org/officeDocument/2006/customXml" ds:itemID="{2A078719-0B86-45C0-9E57-DDACEE699948}">
  <ds:schemaRefs/>
</ds:datastoreItem>
</file>

<file path=customXml/itemProps24.xml><?xml version="1.0" encoding="utf-8"?>
<ds:datastoreItem xmlns:ds="http://schemas.openxmlformats.org/officeDocument/2006/customXml" ds:itemID="{62A50DE7-E319-4C98-85F3-F54ED7F53816}">
  <ds:schemaRefs/>
</ds:datastoreItem>
</file>

<file path=customXml/itemProps25.xml><?xml version="1.0" encoding="utf-8"?>
<ds:datastoreItem xmlns:ds="http://schemas.openxmlformats.org/officeDocument/2006/customXml" ds:itemID="{66364A1E-4722-4B39-BB4F-4D29157C1D02}">
  <ds:schemaRefs/>
</ds:datastoreItem>
</file>

<file path=customXml/itemProps26.xml><?xml version="1.0" encoding="utf-8"?>
<ds:datastoreItem xmlns:ds="http://schemas.openxmlformats.org/officeDocument/2006/customXml" ds:itemID="{D0FD249F-7883-4F20-ABB4-CC5B8AEA4E95}">
  <ds:schemaRefs/>
</ds:datastoreItem>
</file>

<file path=customXml/itemProps27.xml><?xml version="1.0" encoding="utf-8"?>
<ds:datastoreItem xmlns:ds="http://schemas.openxmlformats.org/officeDocument/2006/customXml" ds:itemID="{C43FB384-6051-4D40-AEC8-F7CD39C6805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 vs skills</vt:lpstr>
      <vt:lpstr>Skil job analysis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PABLO QUINTANA GONZALEZ</dc:creator>
  <cp:lastModifiedBy>JUAN PABLO QUINTANA GONZALEZ</cp:lastModifiedBy>
  <dcterms:created xsi:type="dcterms:W3CDTF">2025-07-03T17:17:26Z</dcterms:created>
  <dcterms:modified xsi:type="dcterms:W3CDTF">2025-12-24T02:56:42Z</dcterms:modified>
</cp:coreProperties>
</file>