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oe_pierrat/Documents/GitHub/SCOPE_matlab/SCOPE_v1.73/"/>
    </mc:Choice>
  </mc:AlternateContent>
  <xr:revisionPtr revIDLastSave="0" documentId="13_ncr:1_{4F9CAF50-AC6E-F746-82D8-6A726DCA36DA}" xr6:coauthVersionLast="45" xr6:coauthVersionMax="45" xr10:uidLastSave="{00000000-0000-0000-0000-000000000000}"/>
  <bookViews>
    <workbookView xWindow="-21400" yWindow="2160" windowWidth="21400" windowHeight="14620" activeTab="3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" l="1"/>
  <c r="B68" i="1"/>
</calcChain>
</file>

<file path=xl/sharedStrings.xml><?xml version="1.0" encoding="utf-8"?>
<sst xmlns="http://schemas.openxmlformats.org/spreadsheetml/2006/main" count="425" uniqueCount="351">
  <si>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</si>
  <si>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</si>
  <si>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</si>
  <si>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</si>
  <si>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</si>
  <si>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</si>
  <si>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</si>
  <si>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</si>
  <si>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</si>
  <si>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</si>
  <si>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</si>
  <si>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</si>
  <si>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</si>
  <si>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</si>
  <si>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</si>
  <si>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</si>
  <si>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</si>
  <si>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</si>
  <si>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</si>
  <si>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</si>
  <si>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</si>
  <si>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</si>
  <si>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</si>
  <si>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</si>
  <si>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</si>
  <si>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</si>
  <si>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</si>
  <si>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</si>
  <si>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</si>
  <si>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</si>
  <si>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</si>
  <si>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</si>
  <si>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</si>
  <si>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</si>
  <si>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</si>
  <si>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</si>
  <si>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</si>
  <si>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</si>
  <si>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</si>
  <si>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</si>
  <si>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</si>
  <si>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</si>
  <si>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</si>
  <si>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</si>
  <si>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</si>
  <si>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</si>
  <si>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</si>
  <si>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</si>
  <si>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</si>
  <si>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</si>
  <si>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</si>
  <si>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</si>
  <si>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</si>
  <si>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</si>
  <si>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</si>
  <si>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</si>
  <si>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</si>
  <si>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</si>
  <si>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</si>
  <si>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</si>
  <si>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</si>
  <si>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</si>
  <si>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</si>
  <si>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</si>
  <si>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</si>
  <si>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</si>
  <si>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</si>
  <si>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</si>
  <si>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</si>
  <si>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</si>
  <si>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</si>
  <si>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</si>
  <si>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</si>
  <si>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</si>
  <si>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</si>
  <si>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</si>
  <si>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</si>
  <si>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</si>
  <si>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</si>
  <si>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</si>
  <si>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</si>
  <si>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</si>
  <si>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</si>
  <si>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</si>
  <si>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</si>
  <si>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</si>
  <si>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</si>
  <si>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</si>
  <si>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</si>
  <si>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</si>
  <si>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</si>
  <si>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year_.dat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</si>
  <si>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</si>
  <si>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</si>
  <si>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</si>
  <si>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</si>
  <si>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</si>
  <si>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</si>
  <si>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</si>
  <si>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</si>
  <si>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</si>
  <si>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</si>
  <si>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</si>
  <si>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</si>
  <si>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</si>
  <si>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</si>
  <si>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</si>
  <si>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</si>
  <si>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</si>
  <si>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</si>
  <si>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</si>
  <si>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</si>
  <si>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</si>
  <si>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</si>
  <si>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</si>
  <si>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</si>
  <si>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</si>
  <si>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</si>
  <si>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</si>
  <si>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</si>
  <si>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</si>
  <si>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</si>
  <si>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</si>
  <si>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</si>
  <si>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</si>
  <si>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</si>
  <si>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</si>
  <si>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</si>
  <si>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</si>
  <si>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</si>
  <si>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</si>
  <si>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</si>
  <si>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</si>
  <si>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</si>
  <si>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</si>
  <si>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</si>
  <si>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</si>
  <si>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</si>
  <si>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</si>
  <si>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</si>
  <si>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</si>
  <si>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</si>
  <si>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</si>
  <si>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</si>
  <si>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</si>
  <si>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</si>
  <si>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</si>
  <si>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</si>
  <si>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</si>
  <si>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</si>
  <si>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</si>
  <si>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</si>
  <si>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</si>
  <si>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</si>
  <si>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</si>
  <si>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</si>
  <si>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</si>
  <si>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</si>
  <si>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</si>
  <si>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</si>
  <si>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</si>
  <si>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</si>
  <si>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</si>
  <si>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</si>
  <si>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</si>
  <si>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</si>
  <si>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</si>
  <si>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</si>
  <si>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</si>
  <si>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</si>
  <si>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</si>
  <si>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</si>
  <si>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</si>
  <si>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</si>
  <si>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</si>
  <si>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</si>
  <si>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</si>
  <si>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</si>
  <si>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</si>
  <si>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</si>
  <si>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</si>
  <si>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</si>
  <si>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</si>
  <si>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</si>
  <si>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</si>
  <si>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</si>
  <si>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</si>
  <si>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</si>
  <si>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</si>
  <si>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</si>
  <si>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</si>
  <si>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</si>
  <si>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</si>
  <si>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</si>
  <si>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</si>
  <si>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</si>
  <si>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</si>
  <si>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</si>
  <si>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</si>
  <si>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</si>
  <si>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</si>
  <si>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</si>
  <si>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</si>
  <si>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</si>
  <si>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</si>
  <si>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</si>
  <si>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</si>
  <si>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</si>
  <si>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</si>
  <si>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</si>
  <si>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</si>
  <si>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</si>
  <si>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</si>
  <si>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</si>
  <si>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</si>
  <si>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</si>
  <si>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</si>
  <si>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</si>
  <si>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</si>
  <si>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</si>
  <si>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</si>
  <si>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</si>
  <si>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</si>
  <si>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</si>
  <si>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</si>
  <si>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</si>
  <si>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</si>
  <si>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</si>
  <si>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</si>
  <si>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</si>
  <si>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</si>
  <si>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</si>
  <si>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</si>
  <si>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</si>
  <si>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</si>
  <si>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</si>
  <si>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</si>
  <si>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</si>
  <si>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</si>
  <si>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</si>
  <si>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</si>
  <si>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</si>
  <si>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</si>
  <si>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</si>
  <si>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</si>
  <si>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</si>
  <si>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</si>
  <si>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</si>
  <si>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</si>
  <si>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</si>
  <si>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</si>
  <si>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</si>
  <si>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</si>
  <si>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</si>
  <si>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</si>
  <si>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</si>
  <si>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</si>
  <si>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</si>
  <si>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</si>
  <si>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</si>
  <si>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</si>
  <si>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</si>
  <si>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</si>
  <si>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</si>
  <si>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</si>
  <si>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</si>
  <si>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</si>
  <si>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</si>
  <si>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</si>
  <si>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</si>
  <si>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</si>
  <si>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</si>
  <si>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</si>
  <si>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</si>
  <si>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</si>
  <si>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</si>
  <si>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</si>
  <si>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</si>
  <si>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</si>
  <si>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</si>
  <si>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</si>
  <si>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</si>
  <si>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</si>
  <si>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</si>
  <si>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</si>
  <si>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</si>
  <si>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</si>
  <si>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</si>
  <si>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</si>
  <si>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</si>
  <si>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</si>
  <si>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</si>
  <si>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</si>
  <si>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</si>
  <si>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</si>
  <si>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</si>
  <si>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</si>
  <si>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</si>
  <si>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</si>
  <si>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</si>
  <si>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</si>
  <si>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</si>
  <si>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</si>
  <si>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</si>
  <si>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</si>
  <si>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</si>
  <si>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</si>
  <si>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</si>
  <si>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</si>
  <si>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</si>
  <si>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</si>
  <si>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</si>
  <si>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</si>
  <si>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</si>
  <si>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</si>
  <si>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</si>
  <si>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</si>
  <si>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</si>
  <si>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</si>
  <si>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</si>
  <si>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</si>
  <si>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</si>
  <si>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</si>
  <si>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</si>
  <si>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</si>
  <si>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</si>
  <si>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</si>
  <si>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</si>
  <si>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</si>
  <si>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</si>
  <si>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</si>
  <si>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</si>
  <si>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</si>
  <si>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optiona_leaf_inclination_distribution_file_with_3_headerlines._MUST_be_located_in_../data/leafangles/</t>
  </si>
  <si>
    <t>optional_(leave_empty_for_calculations_based_on_t_file_year_timezn)</t>
  </si>
  <si>
    <t>doy_.dat</t>
  </si>
  <si>
    <t>sw_.dat</t>
  </si>
  <si>
    <t>lw_.dat</t>
  </si>
  <si>
    <t>ps_.dat</t>
  </si>
  <si>
    <t>ta_.dat</t>
  </si>
  <si>
    <t>lai_constant_.dat</t>
  </si>
  <si>
    <t>CA-OBS-2019</t>
  </si>
  <si>
    <t>FLEX-S3_std.atm</t>
  </si>
  <si>
    <t>calculate the azimuthal difference between solar and observation angle (psi) according to a fixed observation azimuth angle (i.e. psi varies according to the sun-sensor geometry)</t>
  </si>
  <si>
    <t>dynamic_azimuth</t>
  </si>
  <si>
    <t>vazi</t>
  </si>
  <si>
    <t>fixed point observation azimuth angle e.g. 180=North (only used if options.dynamic_azimuth = 1)</t>
  </si>
  <si>
    <t>azimuthal difference between solar and observation angle  (not used if options.dynamic_azimuth = 1 and options.simulation = 1)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</si>
  <si>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 1: time series (uses text files with meteo input as time series). 2: Lookup-Table (specify the values to be included. All possible combinations of inputs will be  used)</t>
    </r>
  </si>
  <si>
    <t>sazi</t>
  </si>
  <si>
    <t>solar azimuth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</si>
</sst>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1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86</v>
      </c>
    </row>
    <row r="3" spans="1:1" x14ac:dyDescent="0.2">
      <c r="A3" s="1"/>
    </row>
    <row r="4" spans="1:1" x14ac:dyDescent="0.2">
      <c r="A4" s="37" t="s">
        <v>250</v>
      </c>
    </row>
    <row r="5" spans="1:1" x14ac:dyDescent="0.2">
      <c r="A5" t="s">
        <v>218</v>
      </c>
    </row>
    <row r="6" spans="1:1" x14ac:dyDescent="0.2">
      <c r="A6" s="38" t="s">
        <v>274</v>
      </c>
    </row>
    <row r="8" spans="1:1" x14ac:dyDescent="0.2">
      <c r="A8" t="s">
        <v>219</v>
      </c>
    </row>
    <row r="9" spans="1:1" x14ac:dyDescent="0.2">
      <c r="A9" t="s">
        <v>275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4" spans="1:1" x14ac:dyDescent="0.2">
      <c r="A14" s="37" t="s">
        <v>276</v>
      </c>
    </row>
    <row r="15" spans="1:1" x14ac:dyDescent="0.2">
      <c r="A15" s="14" t="s">
        <v>277</v>
      </c>
    </row>
    <row r="17" spans="1:3" x14ac:dyDescent="0.2">
      <c r="A17" s="37" t="s">
        <v>278</v>
      </c>
    </row>
    <row r="18" spans="1:3" x14ac:dyDescent="0.2">
      <c r="A18" t="s">
        <v>81</v>
      </c>
      <c r="C18" t="s">
        <v>251</v>
      </c>
    </row>
    <row r="19" spans="1:3" x14ac:dyDescent="0.2">
      <c r="A19" t="s">
        <v>82</v>
      </c>
      <c r="C19" t="s">
        <v>252</v>
      </c>
    </row>
    <row r="20" spans="1:3" x14ac:dyDescent="0.2">
      <c r="A20" t="s">
        <v>90</v>
      </c>
      <c r="C20" t="s">
        <v>253</v>
      </c>
    </row>
    <row r="21" spans="1:3" x14ac:dyDescent="0.2">
      <c r="A21" t="s">
        <v>83</v>
      </c>
      <c r="C21" t="s">
        <v>254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255</v>
      </c>
    </row>
    <row r="25" spans="1:3" x14ac:dyDescent="0.2">
      <c r="A25" t="s">
        <v>57</v>
      </c>
      <c r="C25" t="s">
        <v>260</v>
      </c>
    </row>
    <row r="26" spans="1:3" x14ac:dyDescent="0.2">
      <c r="A26" t="s">
        <v>58</v>
      </c>
      <c r="C26" t="s">
        <v>256</v>
      </c>
    </row>
    <row r="27" spans="1:3" x14ac:dyDescent="0.2">
      <c r="A27" t="s">
        <v>60</v>
      </c>
      <c r="C27" t="s">
        <v>258</v>
      </c>
    </row>
    <row r="28" spans="1:3" x14ac:dyDescent="0.2">
      <c r="A28" t="s">
        <v>61</v>
      </c>
      <c r="C28" t="s">
        <v>259</v>
      </c>
    </row>
    <row r="29" spans="1:3" x14ac:dyDescent="0.2">
      <c r="A29" t="s">
        <v>62</v>
      </c>
      <c r="C29" t="s">
        <v>257</v>
      </c>
    </row>
    <row r="30" spans="1:3" x14ac:dyDescent="0.2">
      <c r="A30" t="s">
        <v>63</v>
      </c>
      <c r="C30" t="s">
        <v>261</v>
      </c>
    </row>
    <row r="31" spans="1:3" x14ac:dyDescent="0.2">
      <c r="A31" t="s">
        <v>64</v>
      </c>
      <c r="C31" t="s">
        <v>262</v>
      </c>
    </row>
    <row r="32" spans="1:3" x14ac:dyDescent="0.2">
      <c r="A32" t="s">
        <v>65</v>
      </c>
      <c r="C32" t="s">
        <v>264</v>
      </c>
    </row>
    <row r="34" spans="1:3" x14ac:dyDescent="0.2">
      <c r="A34" s="1" t="s">
        <v>94</v>
      </c>
    </row>
    <row r="35" spans="1:3" x14ac:dyDescent="0.2">
      <c r="A35" t="s">
        <v>66</v>
      </c>
      <c r="C35" t="s">
        <v>263</v>
      </c>
    </row>
    <row r="36" spans="1:3" x14ac:dyDescent="0.2">
      <c r="A36" t="s">
        <v>59</v>
      </c>
      <c r="C36" t="s">
        <v>265</v>
      </c>
    </row>
    <row r="38" spans="1:3" x14ac:dyDescent="0.2">
      <c r="A38" s="1" t="s">
        <v>73</v>
      </c>
    </row>
    <row r="39" spans="1:3" x14ac:dyDescent="0.2">
      <c r="A39" s="1"/>
      <c r="C39" t="s">
        <v>266</v>
      </c>
    </row>
    <row r="40" spans="1:3" x14ac:dyDescent="0.2">
      <c r="C40" t="s">
        <v>267</v>
      </c>
    </row>
    <row r="41" spans="1:3" x14ac:dyDescent="0.2">
      <c r="C41" t="s">
        <v>273</v>
      </c>
    </row>
    <row r="42" spans="1:3" x14ac:dyDescent="0.2">
      <c r="A42" t="s">
        <v>68</v>
      </c>
      <c r="C42" t="s">
        <v>268</v>
      </c>
    </row>
    <row r="43" spans="1:3" x14ac:dyDescent="0.2">
      <c r="A43" t="s">
        <v>69</v>
      </c>
      <c r="C43" t="s">
        <v>269</v>
      </c>
    </row>
    <row r="44" spans="1:3" x14ac:dyDescent="0.2">
      <c r="A44" t="s">
        <v>70</v>
      </c>
      <c r="C44" t="s">
        <v>282</v>
      </c>
    </row>
    <row r="45" spans="1:3" x14ac:dyDescent="0.2">
      <c r="A45" t="s">
        <v>71</v>
      </c>
      <c r="C45" t="s">
        <v>270</v>
      </c>
    </row>
    <row r="46" spans="1:3" x14ac:dyDescent="0.2">
      <c r="A46" t="s">
        <v>72</v>
      </c>
      <c r="C46" t="s">
        <v>271</v>
      </c>
    </row>
    <row r="47" spans="1:3" x14ac:dyDescent="0.2">
      <c r="A47" t="s">
        <v>67</v>
      </c>
      <c r="C47" t="s">
        <v>272</v>
      </c>
    </row>
    <row r="50" spans="1:3" x14ac:dyDescent="0.2">
      <c r="A50" s="37" t="s">
        <v>279</v>
      </c>
    </row>
    <row r="51" spans="1:3" x14ac:dyDescent="0.2">
      <c r="A51" s="14" t="s">
        <v>280</v>
      </c>
    </row>
    <row r="52" spans="1:3" x14ac:dyDescent="0.2">
      <c r="A52" s="14" t="s">
        <v>281</v>
      </c>
    </row>
    <row r="55" spans="1:3" ht="16" thickBot="1" x14ac:dyDescent="0.25">
      <c r="A55" s="36" t="s">
        <v>223</v>
      </c>
    </row>
    <row r="56" spans="1:3" x14ac:dyDescent="0.2">
      <c r="A56" s="53" t="s">
        <v>118</v>
      </c>
      <c r="B56" s="53" t="s">
        <v>101</v>
      </c>
      <c r="C56" s="53" t="s">
        <v>102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119</v>
      </c>
      <c r="B58" s="11">
        <v>1</v>
      </c>
      <c r="C58" s="11">
        <v>0</v>
      </c>
    </row>
    <row r="59" spans="1:3" x14ac:dyDescent="0.2">
      <c r="A59" s="11" t="s">
        <v>120</v>
      </c>
      <c r="B59" s="11">
        <v>-1</v>
      </c>
      <c r="C59" s="11">
        <v>0</v>
      </c>
    </row>
    <row r="60" spans="1:3" x14ac:dyDescent="0.2">
      <c r="A60" s="11" t="s">
        <v>121</v>
      </c>
      <c r="B60" s="11">
        <v>0</v>
      </c>
      <c r="C60" s="11">
        <v>-1</v>
      </c>
    </row>
    <row r="61" spans="1:3" x14ac:dyDescent="0.2">
      <c r="A61" s="11" t="s">
        <v>122</v>
      </c>
      <c r="B61" s="11">
        <v>0</v>
      </c>
      <c r="C61" s="11">
        <v>1</v>
      </c>
    </row>
    <row r="62" spans="1:3" x14ac:dyDescent="0.2">
      <c r="A62" s="11" t="s">
        <v>123</v>
      </c>
      <c r="B62" s="11">
        <v>-0.35</v>
      </c>
      <c r="C62" s="11">
        <v>-0.15</v>
      </c>
    </row>
    <row r="63" spans="1:3" ht="16" thickBot="1" x14ac:dyDescent="0.25">
      <c r="A63" s="12" t="s">
        <v>124</v>
      </c>
      <c r="B63" s="12">
        <v>0</v>
      </c>
      <c r="C63" s="12">
        <v>0</v>
      </c>
    </row>
    <row r="67" spans="1:10" x14ac:dyDescent="0.2">
      <c r="A67" s="36" t="s">
        <v>249</v>
      </c>
    </row>
    <row r="68" spans="1:10" x14ac:dyDescent="0.2">
      <c r="A68" s="15"/>
      <c r="B68" s="16"/>
      <c r="C68" s="55" t="s">
        <v>224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225</v>
      </c>
      <c r="B69" s="20" t="s">
        <v>19</v>
      </c>
      <c r="C69" s="21" t="s">
        <v>226</v>
      </c>
      <c r="D69" s="22" t="s">
        <v>227</v>
      </c>
      <c r="E69" s="22" t="s">
        <v>228</v>
      </c>
      <c r="F69" s="22" t="s">
        <v>229</v>
      </c>
      <c r="G69" s="23" t="s">
        <v>230</v>
      </c>
      <c r="H69" s="22" t="s">
        <v>231</v>
      </c>
      <c r="I69" s="22" t="s">
        <v>232</v>
      </c>
      <c r="J69" s="23" t="s">
        <v>233</v>
      </c>
    </row>
    <row r="70" spans="1:10" x14ac:dyDescent="0.2">
      <c r="A70" s="24" t="s">
        <v>234</v>
      </c>
      <c r="B70" s="4" t="s">
        <v>235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236</v>
      </c>
      <c r="B71" s="4" t="s">
        <v>235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237</v>
      </c>
      <c r="B72" s="4" t="s">
        <v>235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238</v>
      </c>
      <c r="B73" s="4" t="s">
        <v>235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239</v>
      </c>
      <c r="B74" s="4" t="s">
        <v>235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240</v>
      </c>
      <c r="B75" s="4" t="s">
        <v>241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242</v>
      </c>
      <c r="B76" s="4" t="s">
        <v>235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243</v>
      </c>
      <c r="B77" s="4" t="s">
        <v>235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244</v>
      </c>
      <c r="B78" s="4" t="s">
        <v>235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245</v>
      </c>
      <c r="B79" s="4" t="s">
        <v>235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246</v>
      </c>
      <c r="B80" s="4" t="s">
        <v>235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247</v>
      </c>
      <c r="B81" s="4" t="s">
        <v>235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248</v>
      </c>
      <c r="B82" s="32" t="s">
        <v>241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283</v>
      </c>
    </row>
    <row r="86" spans="1:10" x14ac:dyDescent="0.2">
      <c r="A86" s="41" t="s">
        <v>74</v>
      </c>
      <c r="B86" s="41" t="s">
        <v>284</v>
      </c>
      <c r="C86" s="41" t="s">
        <v>132</v>
      </c>
      <c r="D86" s="41" t="s">
        <v>299</v>
      </c>
      <c r="E86" s="41" t="s">
        <v>300</v>
      </c>
      <c r="F86" s="41" t="s">
        <v>301</v>
      </c>
    </row>
    <row r="87" spans="1:10" x14ac:dyDescent="0.2">
      <c r="A87" s="39" t="s">
        <v>285</v>
      </c>
      <c r="B87" s="39" t="s">
        <v>11</v>
      </c>
      <c r="C87" s="39" t="s">
        <v>175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286</v>
      </c>
      <c r="B88" s="39" t="s">
        <v>287</v>
      </c>
      <c r="C88" s="39" t="s">
        <v>175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288</v>
      </c>
      <c r="B89" s="39" t="s">
        <v>21</v>
      </c>
      <c r="C89" s="39" t="s">
        <v>289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302</v>
      </c>
      <c r="B90" s="39" t="s">
        <v>17</v>
      </c>
      <c r="C90" s="39" t="s">
        <v>289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298</v>
      </c>
      <c r="B91" s="39" t="s">
        <v>12</v>
      </c>
      <c r="C91" s="39" t="s">
        <v>175</v>
      </c>
      <c r="D91" s="42" t="s">
        <v>303</v>
      </c>
      <c r="E91" s="42" t="s">
        <v>304</v>
      </c>
      <c r="F91" s="42" t="s">
        <v>305</v>
      </c>
      <c r="G91" s="42"/>
    </row>
    <row r="92" spans="1:10" ht="19" x14ac:dyDescent="0.2">
      <c r="A92" s="39" t="s">
        <v>306</v>
      </c>
      <c r="B92" s="39" t="s">
        <v>291</v>
      </c>
      <c r="C92" s="39" t="s">
        <v>180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292</v>
      </c>
      <c r="B93" s="40" t="s">
        <v>293</v>
      </c>
      <c r="C93" s="39" t="s">
        <v>290</v>
      </c>
      <c r="D93" s="42" t="s">
        <v>307</v>
      </c>
      <c r="E93" s="42">
        <v>0</v>
      </c>
      <c r="F93" s="42">
        <v>250</v>
      </c>
    </row>
    <row r="94" spans="1:10" ht="30" x14ac:dyDescent="0.2">
      <c r="A94" s="39" t="s">
        <v>294</v>
      </c>
      <c r="B94" s="39" t="s">
        <v>295</v>
      </c>
      <c r="C94" s="39" t="s">
        <v>289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296</v>
      </c>
      <c r="B95" s="44" t="s">
        <v>212</v>
      </c>
      <c r="C95" s="44" t="s">
        <v>289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297</v>
      </c>
      <c r="B96" s="46" t="s">
        <v>214</v>
      </c>
      <c r="C96" s="46" t="s">
        <v>289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="115" zoomScaleNormal="115" workbookViewId="0">
      <selection activeCell="A23" sqref="A23:F23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110</v>
      </c>
    </row>
    <row r="4" spans="1:5" x14ac:dyDescent="0.2">
      <c r="A4" s="10"/>
    </row>
    <row r="5" spans="1:5" x14ac:dyDescent="0.2">
      <c r="A5">
        <v>1</v>
      </c>
      <c r="C5" t="s">
        <v>87</v>
      </c>
      <c r="E5" t="s">
        <v>88</v>
      </c>
    </row>
    <row r="6" spans="1:5" x14ac:dyDescent="0.2">
      <c r="A6">
        <v>0</v>
      </c>
      <c r="C6" t="s">
        <v>111</v>
      </c>
      <c r="E6" t="s">
        <v>105</v>
      </c>
    </row>
    <row r="7" spans="1:5" x14ac:dyDescent="0.2">
      <c r="A7">
        <v>1</v>
      </c>
      <c r="C7" t="s">
        <v>112</v>
      </c>
      <c r="E7" t="s">
        <v>106</v>
      </c>
    </row>
    <row r="8" spans="1:5" x14ac:dyDescent="0.2">
      <c r="A8">
        <v>0</v>
      </c>
      <c r="C8" t="s">
        <v>113</v>
      </c>
      <c r="E8" t="s">
        <v>116</v>
      </c>
    </row>
    <row r="9" spans="1:5" x14ac:dyDescent="0.2">
      <c r="A9">
        <v>0</v>
      </c>
      <c r="C9" t="s">
        <v>114</v>
      </c>
      <c r="E9" t="s">
        <v>117</v>
      </c>
    </row>
    <row r="10" spans="1:5" x14ac:dyDescent="0.2">
      <c r="A10">
        <v>1</v>
      </c>
      <c r="C10" t="s">
        <v>316</v>
      </c>
      <c r="E10" t="s">
        <v>323</v>
      </c>
    </row>
    <row r="11" spans="1:5" x14ac:dyDescent="0.2">
      <c r="A11">
        <v>0</v>
      </c>
      <c r="C11" t="s">
        <v>322</v>
      </c>
      <c r="E11" t="s">
        <v>321</v>
      </c>
    </row>
    <row r="12" spans="1:5" x14ac:dyDescent="0.2">
      <c r="A12">
        <v>0</v>
      </c>
      <c r="C12" s="14" t="s">
        <v>115</v>
      </c>
      <c r="E12" t="s">
        <v>107</v>
      </c>
    </row>
    <row r="13" spans="1:5" x14ac:dyDescent="0.2">
      <c r="A13">
        <v>0</v>
      </c>
      <c r="C13" t="s">
        <v>125</v>
      </c>
      <c r="E13" t="s">
        <v>126</v>
      </c>
    </row>
    <row r="14" spans="1:5" x14ac:dyDescent="0.2">
      <c r="A14">
        <v>0</v>
      </c>
      <c r="C14" t="s">
        <v>324</v>
      </c>
      <c r="E14" t="s">
        <v>325</v>
      </c>
    </row>
    <row r="15" spans="1:5" x14ac:dyDescent="0.2">
      <c r="A15">
        <v>0</v>
      </c>
      <c r="C15" t="s">
        <v>310</v>
      </c>
      <c r="E15" t="s">
        <v>108</v>
      </c>
    </row>
    <row r="16" spans="1:5" x14ac:dyDescent="0.2">
      <c r="A16">
        <v>0</v>
      </c>
      <c r="C16" t="s">
        <v>130</v>
      </c>
      <c r="E16" t="s">
        <v>131</v>
      </c>
    </row>
    <row r="17" spans="1:5" x14ac:dyDescent="0.2">
      <c r="A17">
        <v>0</v>
      </c>
      <c r="C17" t="s">
        <v>128</v>
      </c>
      <c r="E17" t="s">
        <v>129</v>
      </c>
    </row>
    <row r="18" spans="1:5" x14ac:dyDescent="0.2">
      <c r="A18">
        <v>1</v>
      </c>
      <c r="C18" t="s">
        <v>312</v>
      </c>
      <c r="E18" t="s">
        <v>48</v>
      </c>
    </row>
    <row r="19" spans="1:5" x14ac:dyDescent="0.2">
      <c r="A19" s="14">
        <v>0</v>
      </c>
      <c r="C19" t="s">
        <v>49</v>
      </c>
      <c r="E19" t="s">
        <v>217</v>
      </c>
    </row>
    <row r="20" spans="1:5" x14ac:dyDescent="0.2">
      <c r="A20">
        <v>1</v>
      </c>
      <c r="C20" t="s">
        <v>311</v>
      </c>
      <c r="E20" t="s">
        <v>109</v>
      </c>
    </row>
    <row r="21" spans="1:5" x14ac:dyDescent="0.2">
      <c r="A21" s="14">
        <v>0</v>
      </c>
      <c r="C21" t="s">
        <v>47</v>
      </c>
      <c r="E21" t="s">
        <v>46</v>
      </c>
    </row>
    <row r="22" spans="1:5" x14ac:dyDescent="0.2">
      <c r="A22">
        <v>1</v>
      </c>
      <c r="C22" t="s">
        <v>51</v>
      </c>
      <c r="E22" t="s">
        <v>348</v>
      </c>
    </row>
    <row r="23" spans="1:5" x14ac:dyDescent="0.2">
      <c r="A23" s="52">
        <v>1</v>
      </c>
      <c r="C23" t="s">
        <v>344</v>
      </c>
      <c r="E23" t="s">
        <v>343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"/>
  <sheetViews>
    <sheetView workbookViewId="0">
      <selection activeCell="B8" sqref="B8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85</v>
      </c>
    </row>
    <row r="3" spans="1:2" x14ac:dyDescent="0.2">
      <c r="A3" s="2" t="s">
        <v>84</v>
      </c>
    </row>
    <row r="4" spans="1:2" x14ac:dyDescent="0.2">
      <c r="A4" t="s">
        <v>81</v>
      </c>
      <c r="B4" t="s">
        <v>341</v>
      </c>
    </row>
    <row r="5" spans="1:2" x14ac:dyDescent="0.2">
      <c r="A5" t="s">
        <v>82</v>
      </c>
      <c r="B5" t="s">
        <v>100</v>
      </c>
    </row>
    <row r="6" spans="1:2" x14ac:dyDescent="0.2">
      <c r="A6" t="s">
        <v>90</v>
      </c>
      <c r="B6" t="s">
        <v>320</v>
      </c>
    </row>
    <row r="7" spans="1:2" x14ac:dyDescent="0.2">
      <c r="A7" t="s">
        <v>83</v>
      </c>
      <c r="B7" t="s">
        <v>342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341</v>
      </c>
    </row>
    <row r="11" spans="1:2" x14ac:dyDescent="0.2">
      <c r="A11" t="s">
        <v>57</v>
      </c>
      <c r="B11" t="s">
        <v>335</v>
      </c>
    </row>
    <row r="12" spans="1:2" x14ac:dyDescent="0.2">
      <c r="A12" t="s">
        <v>58</v>
      </c>
      <c r="B12" t="s">
        <v>91</v>
      </c>
    </row>
    <row r="13" spans="1:2" x14ac:dyDescent="0.2">
      <c r="A13" t="s">
        <v>60</v>
      </c>
      <c r="B13" t="s">
        <v>336</v>
      </c>
    </row>
    <row r="14" spans="1:2" x14ac:dyDescent="0.2">
      <c r="A14" t="s">
        <v>61</v>
      </c>
      <c r="B14" t="s">
        <v>337</v>
      </c>
    </row>
    <row r="15" spans="1:2" x14ac:dyDescent="0.2">
      <c r="A15" t="s">
        <v>62</v>
      </c>
      <c r="B15" t="s">
        <v>338</v>
      </c>
    </row>
    <row r="16" spans="1:2" x14ac:dyDescent="0.2">
      <c r="A16" t="s">
        <v>63</v>
      </c>
      <c r="B16" t="s">
        <v>339</v>
      </c>
    </row>
    <row r="17" spans="1:2" x14ac:dyDescent="0.2">
      <c r="A17" t="s">
        <v>64</v>
      </c>
      <c r="B17" t="s">
        <v>92</v>
      </c>
    </row>
    <row r="18" spans="1:2" x14ac:dyDescent="0.2">
      <c r="A18" t="s">
        <v>65</v>
      </c>
      <c r="B18" t="s">
        <v>93</v>
      </c>
    </row>
    <row r="20" spans="1:2" x14ac:dyDescent="0.2">
      <c r="A20" s="1" t="s">
        <v>94</v>
      </c>
    </row>
    <row r="21" spans="1:2" x14ac:dyDescent="0.2">
      <c r="A21" t="s">
        <v>66</v>
      </c>
    </row>
    <row r="22" spans="1:2" x14ac:dyDescent="0.2">
      <c r="A22" t="s">
        <v>70</v>
      </c>
    </row>
    <row r="24" spans="1:2" x14ac:dyDescent="0.2">
      <c r="A24" s="51" t="s">
        <v>334</v>
      </c>
    </row>
    <row r="25" spans="1:2" x14ac:dyDescent="0.2">
      <c r="A25" t="s">
        <v>59</v>
      </c>
    </row>
    <row r="27" spans="1:2" x14ac:dyDescent="0.2">
      <c r="A27" s="1" t="s">
        <v>73</v>
      </c>
    </row>
    <row r="28" spans="1:2" x14ac:dyDescent="0.2">
      <c r="A28" t="s">
        <v>67</v>
      </c>
    </row>
    <row r="29" spans="1:2" x14ac:dyDescent="0.2">
      <c r="A29" t="s">
        <v>68</v>
      </c>
      <c r="B29" t="s">
        <v>340</v>
      </c>
    </row>
    <row r="30" spans="1:2" x14ac:dyDescent="0.2">
      <c r="A30" t="s">
        <v>69</v>
      </c>
    </row>
    <row r="31" spans="1:2" x14ac:dyDescent="0.2">
      <c r="A31" t="s">
        <v>71</v>
      </c>
    </row>
    <row r="32" spans="1:2" x14ac:dyDescent="0.2">
      <c r="A32" t="s">
        <v>72</v>
      </c>
    </row>
    <row r="34" spans="1:1" x14ac:dyDescent="0.2">
      <c r="A34" s="50" t="s">
        <v>333</v>
      </c>
    </row>
    <row r="35" spans="1:1" x14ac:dyDescent="0.2">
      <c r="A35" t="s">
        <v>332</v>
      </c>
    </row>
    <row r="36" spans="1:1" x14ac:dyDescent="0.2">
      <c r="A36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91"/>
  <sheetViews>
    <sheetView tabSelected="1" workbookViewId="0">
      <selection activeCell="B1" sqref="B1:B1048576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313</v>
      </c>
    </row>
    <row r="4" spans="1:28" x14ac:dyDescent="0.2">
      <c r="A4" t="s">
        <v>76</v>
      </c>
    </row>
    <row r="6" spans="1:28" s="6" customFormat="1" x14ac:dyDescent="0.2">
      <c r="A6" s="5" t="s">
        <v>74</v>
      </c>
      <c r="B6" s="5" t="s">
        <v>75</v>
      </c>
      <c r="H6" s="6" t="s">
        <v>132</v>
      </c>
      <c r="I6" s="6" t="s">
        <v>133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29</v>
      </c>
      <c r="H9" t="s">
        <v>134</v>
      </c>
      <c r="I9" t="s">
        <v>135</v>
      </c>
      <c r="AA9"/>
    </row>
    <row r="10" spans="1:28" x14ac:dyDescent="0.2">
      <c r="A10" s="48" t="s">
        <v>308</v>
      </c>
      <c r="B10">
        <v>7.8</v>
      </c>
      <c r="H10" t="s">
        <v>134</v>
      </c>
      <c r="I10" t="s">
        <v>309</v>
      </c>
      <c r="AA10"/>
    </row>
    <row r="11" spans="1:28" x14ac:dyDescent="0.2">
      <c r="A11" t="s">
        <v>2</v>
      </c>
      <c r="B11">
        <v>1.2E-2</v>
      </c>
      <c r="H11" t="s">
        <v>136</v>
      </c>
      <c r="I11" t="s">
        <v>137</v>
      </c>
      <c r="AA11"/>
    </row>
    <row r="12" spans="1:28" x14ac:dyDescent="0.2">
      <c r="A12" t="s">
        <v>1</v>
      </c>
      <c r="B12">
        <v>8.9999999999999993E-3</v>
      </c>
      <c r="H12" t="s">
        <v>138</v>
      </c>
      <c r="I12" t="s">
        <v>139</v>
      </c>
      <c r="AA12"/>
    </row>
    <row r="13" spans="1:28" x14ac:dyDescent="0.2">
      <c r="A13" t="s">
        <v>5</v>
      </c>
      <c r="B13">
        <v>0</v>
      </c>
      <c r="H13" t="s">
        <v>140</v>
      </c>
      <c r="I13" t="s">
        <v>141</v>
      </c>
      <c r="AA13"/>
    </row>
    <row r="14" spans="1:28" x14ac:dyDescent="0.2">
      <c r="A14" t="s">
        <v>318</v>
      </c>
      <c r="B14">
        <v>0</v>
      </c>
      <c r="H14" t="s">
        <v>134</v>
      </c>
      <c r="I14" t="s">
        <v>319</v>
      </c>
      <c r="AA14"/>
    </row>
    <row r="15" spans="1:28" x14ac:dyDescent="0.2">
      <c r="A15" t="s">
        <v>6</v>
      </c>
      <c r="B15">
        <v>1.4</v>
      </c>
      <c r="H15" t="s">
        <v>142</v>
      </c>
      <c r="I15" t="s">
        <v>143</v>
      </c>
      <c r="AA15"/>
    </row>
    <row r="16" spans="1:28" x14ac:dyDescent="0.2">
      <c r="A16" t="s">
        <v>30</v>
      </c>
      <c r="B16">
        <v>0.01</v>
      </c>
      <c r="E16" s="13"/>
      <c r="I16" t="s">
        <v>144</v>
      </c>
      <c r="AA16"/>
    </row>
    <row r="17" spans="1:103" x14ac:dyDescent="0.2">
      <c r="A17" t="s">
        <v>29</v>
      </c>
      <c r="B17">
        <v>0.01</v>
      </c>
      <c r="I17" t="s">
        <v>145</v>
      </c>
      <c r="AA17"/>
    </row>
    <row r="18" spans="1:103" x14ac:dyDescent="0.2">
      <c r="AA18"/>
    </row>
    <row r="19" spans="1:103" s="6" customFormat="1" x14ac:dyDescent="0.2">
      <c r="A19" s="5" t="s">
        <v>103</v>
      </c>
    </row>
    <row r="20" spans="1:103" x14ac:dyDescent="0.2">
      <c r="A20" t="s">
        <v>16</v>
      </c>
      <c r="B20">
        <v>16</v>
      </c>
      <c r="H20" t="s">
        <v>146</v>
      </c>
      <c r="I20" t="s">
        <v>147</v>
      </c>
      <c r="AA20"/>
    </row>
    <row r="21" spans="1:103" x14ac:dyDescent="0.2">
      <c r="A21" t="s">
        <v>17</v>
      </c>
      <c r="B21">
        <v>2.7E-2</v>
      </c>
      <c r="I21" t="s">
        <v>148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317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2">
      <c r="A23" t="s">
        <v>19</v>
      </c>
      <c r="B23">
        <v>0</v>
      </c>
      <c r="I23" t="s">
        <v>149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20</v>
      </c>
      <c r="B24">
        <v>0.63959999999999995</v>
      </c>
      <c r="I24" t="s">
        <v>150</v>
      </c>
      <c r="AA24"/>
    </row>
    <row r="25" spans="1:103" x14ac:dyDescent="0.2">
      <c r="A25" t="s">
        <v>21</v>
      </c>
      <c r="B25">
        <v>1.4999999999999999E-2</v>
      </c>
      <c r="I25" t="s">
        <v>151</v>
      </c>
      <c r="AB25" s="9"/>
      <c r="AZ25" s="4"/>
      <c r="BA25" s="9"/>
      <c r="BY25" s="4"/>
      <c r="BZ25" s="9"/>
      <c r="CX25" s="4"/>
      <c r="CY25" s="9"/>
    </row>
    <row r="26" spans="1:103" x14ac:dyDescent="0.2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152</v>
      </c>
      <c r="AZ26" s="4"/>
      <c r="BY26" s="4"/>
      <c r="CX26" s="4"/>
    </row>
    <row r="27" spans="1:103" s="6" customFormat="1" x14ac:dyDescent="0.2">
      <c r="A27" s="5" t="s">
        <v>207</v>
      </c>
    </row>
    <row r="28" spans="1:103" x14ac:dyDescent="0.2">
      <c r="A28" t="s">
        <v>204</v>
      </c>
      <c r="B28">
        <v>15</v>
      </c>
      <c r="H28" t="s">
        <v>206</v>
      </c>
      <c r="I28" t="s">
        <v>205</v>
      </c>
      <c r="AZ28" s="4"/>
      <c r="BY28" s="4"/>
      <c r="CX28" s="4"/>
    </row>
    <row r="29" spans="1:103" x14ac:dyDescent="0.2">
      <c r="A29" t="s">
        <v>209</v>
      </c>
      <c r="B29">
        <v>0.50700000000000001</v>
      </c>
      <c r="H29" t="s">
        <v>142</v>
      </c>
      <c r="I29" t="s">
        <v>208</v>
      </c>
      <c r="AZ29" s="4"/>
      <c r="BY29" s="4"/>
      <c r="CX29" s="4"/>
    </row>
    <row r="30" spans="1:103" x14ac:dyDescent="0.2">
      <c r="A30" t="s">
        <v>212</v>
      </c>
      <c r="B30">
        <v>0</v>
      </c>
      <c r="H30" t="s">
        <v>211</v>
      </c>
      <c r="I30" t="s">
        <v>210</v>
      </c>
      <c r="AZ30" s="4"/>
      <c r="BY30" s="4"/>
      <c r="CX30" s="4"/>
    </row>
    <row r="31" spans="1:103" x14ac:dyDescent="0.2">
      <c r="A31" t="s">
        <v>214</v>
      </c>
      <c r="B31">
        <v>1</v>
      </c>
      <c r="H31" t="s">
        <v>142</v>
      </c>
      <c r="I31" t="s">
        <v>213</v>
      </c>
      <c r="AZ31" s="4"/>
      <c r="BY31" s="4"/>
      <c r="CX31" s="4"/>
    </row>
    <row r="32" spans="1:103" x14ac:dyDescent="0.2">
      <c r="A32" t="s">
        <v>215</v>
      </c>
      <c r="B32">
        <v>1</v>
      </c>
      <c r="I32" t="s">
        <v>216</v>
      </c>
      <c r="AZ32" s="4"/>
      <c r="BY32" s="4"/>
      <c r="CX32" s="4"/>
    </row>
    <row r="33" spans="1:103" x14ac:dyDescent="0.2">
      <c r="AZ33" s="4"/>
      <c r="BY33" s="4"/>
      <c r="CX33" s="4"/>
    </row>
    <row r="34" spans="1:103" s="6" customFormat="1" x14ac:dyDescent="0.2">
      <c r="A34" s="5" t="s">
        <v>32</v>
      </c>
      <c r="AA34" s="7"/>
      <c r="AZ34" s="7"/>
      <c r="BY34" s="7"/>
      <c r="CX34" s="7"/>
    </row>
    <row r="35" spans="1:103" x14ac:dyDescent="0.2">
      <c r="A35" t="s">
        <v>33</v>
      </c>
      <c r="B35">
        <v>0.01</v>
      </c>
      <c r="G35" s="13"/>
      <c r="I35" t="s">
        <v>153</v>
      </c>
      <c r="AB35" s="9"/>
      <c r="AZ35" s="4"/>
      <c r="BA35" s="9"/>
      <c r="BY35" s="4"/>
      <c r="BZ35" s="9"/>
      <c r="CX35" s="4"/>
      <c r="CY35" s="9"/>
    </row>
    <row r="36" spans="1:103" x14ac:dyDescent="0.2">
      <c r="AZ36" s="4"/>
      <c r="BY36" s="4"/>
      <c r="CX36" s="4"/>
    </row>
    <row r="37" spans="1:103" s="6" customFormat="1" x14ac:dyDescent="0.2">
      <c r="A37" s="5" t="s">
        <v>26</v>
      </c>
      <c r="AA37" s="7"/>
      <c r="AZ37" s="7"/>
      <c r="BY37" s="7"/>
      <c r="CX37" s="7"/>
    </row>
    <row r="38" spans="1:103" x14ac:dyDescent="0.2">
      <c r="A38" t="s">
        <v>27</v>
      </c>
      <c r="B38">
        <v>1</v>
      </c>
      <c r="I38" t="s">
        <v>154</v>
      </c>
      <c r="AZ38" s="4"/>
      <c r="BY38" s="4"/>
      <c r="CX38" s="4"/>
    </row>
    <row r="39" spans="1:103" x14ac:dyDescent="0.2">
      <c r="A39" t="s">
        <v>28</v>
      </c>
      <c r="B39">
        <v>500</v>
      </c>
      <c r="H39" t="s">
        <v>155</v>
      </c>
      <c r="I39" t="s">
        <v>156</v>
      </c>
      <c r="AZ39" s="4"/>
      <c r="BY39" s="4"/>
      <c r="CX39" s="4"/>
    </row>
    <row r="40" spans="1:103" x14ac:dyDescent="0.2">
      <c r="A40" t="s">
        <v>31</v>
      </c>
      <c r="B40">
        <v>0.06</v>
      </c>
      <c r="I40" t="s">
        <v>157</v>
      </c>
      <c r="AZ40" s="4"/>
      <c r="BY40" s="4"/>
      <c r="CX40" s="4"/>
    </row>
    <row r="41" spans="1:103" x14ac:dyDescent="0.2">
      <c r="A41" t="s">
        <v>35</v>
      </c>
      <c r="B41" s="3">
        <v>1180</v>
      </c>
      <c r="H41" t="s">
        <v>315</v>
      </c>
      <c r="I41" t="s">
        <v>314</v>
      </c>
      <c r="AZ41" s="4"/>
      <c r="BY41" s="4"/>
      <c r="CX41" s="4"/>
    </row>
    <row r="42" spans="1:103" x14ac:dyDescent="0.2">
      <c r="A42" t="s">
        <v>36</v>
      </c>
      <c r="B42" s="3">
        <v>1800</v>
      </c>
      <c r="H42" t="s">
        <v>158</v>
      </c>
      <c r="I42" t="s">
        <v>159</v>
      </c>
      <c r="AZ42" s="4"/>
      <c r="BY42" s="4"/>
      <c r="CX42" s="4"/>
    </row>
    <row r="43" spans="1:103" x14ac:dyDescent="0.2">
      <c r="A43" t="s">
        <v>37</v>
      </c>
      <c r="B43">
        <v>1.55</v>
      </c>
      <c r="H43" t="s">
        <v>160</v>
      </c>
      <c r="I43" t="s">
        <v>161</v>
      </c>
      <c r="AZ43" s="4"/>
      <c r="BY43" s="4"/>
      <c r="CX43" s="4"/>
    </row>
    <row r="44" spans="1:103" x14ac:dyDescent="0.2">
      <c r="A44" t="s">
        <v>99</v>
      </c>
      <c r="B44">
        <v>0.25</v>
      </c>
      <c r="I44" t="s">
        <v>162</v>
      </c>
      <c r="AZ44" s="4"/>
      <c r="BY44" s="4"/>
      <c r="CX44" s="4"/>
    </row>
    <row r="45" spans="1:103" x14ac:dyDescent="0.2">
      <c r="A45" t="s">
        <v>331</v>
      </c>
      <c r="B45">
        <v>0.5</v>
      </c>
      <c r="I45" t="s">
        <v>328</v>
      </c>
      <c r="AZ45" s="4"/>
      <c r="BY45" s="4"/>
      <c r="CX45" s="4"/>
    </row>
    <row r="46" spans="1:103" x14ac:dyDescent="0.2">
      <c r="A46" t="s">
        <v>326</v>
      </c>
      <c r="B46">
        <v>25</v>
      </c>
      <c r="I46" t="s">
        <v>329</v>
      </c>
      <c r="AZ46" s="4"/>
      <c r="BY46" s="4"/>
      <c r="CX46" s="4"/>
    </row>
    <row r="47" spans="1:103" x14ac:dyDescent="0.2">
      <c r="A47" t="s">
        <v>327</v>
      </c>
      <c r="B47">
        <v>45</v>
      </c>
      <c r="I47" t="s">
        <v>330</v>
      </c>
      <c r="AZ47" s="4"/>
      <c r="BY47" s="4"/>
      <c r="CX47" s="4"/>
    </row>
    <row r="48" spans="1:103" x14ac:dyDescent="0.2">
      <c r="AZ48" s="4"/>
      <c r="BY48" s="4"/>
      <c r="CX48" s="4"/>
    </row>
    <row r="49" spans="1:126" s="6" customFormat="1" x14ac:dyDescent="0.2">
      <c r="A49" s="5" t="s">
        <v>3</v>
      </c>
      <c r="AA49" s="7"/>
      <c r="AZ49" s="7"/>
      <c r="BY49" s="7"/>
      <c r="CX49" s="7"/>
    </row>
    <row r="50" spans="1:126" x14ac:dyDescent="0.2">
      <c r="A50" t="s">
        <v>4</v>
      </c>
      <c r="B50">
        <v>3.6</v>
      </c>
      <c r="H50" t="s">
        <v>163</v>
      </c>
      <c r="I50" t="s">
        <v>164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2">
      <c r="A51" t="s">
        <v>24</v>
      </c>
      <c r="B51">
        <v>16</v>
      </c>
      <c r="H51" t="s">
        <v>17</v>
      </c>
      <c r="I51" t="s">
        <v>165</v>
      </c>
      <c r="AB51" s="9"/>
    </row>
    <row r="52" spans="1:126" x14ac:dyDescent="0.2">
      <c r="A52" t="s">
        <v>101</v>
      </c>
      <c r="B52">
        <v>-0.35</v>
      </c>
      <c r="D52" s="11"/>
      <c r="F52" s="11"/>
      <c r="G52" s="11"/>
      <c r="I52" s="11" t="s">
        <v>166</v>
      </c>
      <c r="J52" s="11"/>
      <c r="AB52" s="9"/>
    </row>
    <row r="53" spans="1:126" x14ac:dyDescent="0.2">
      <c r="A53" t="s">
        <v>102</v>
      </c>
      <c r="B53">
        <v>-0.15</v>
      </c>
      <c r="D53" s="11"/>
      <c r="F53" s="11"/>
      <c r="G53" s="11"/>
      <c r="I53" s="11" t="s">
        <v>167</v>
      </c>
      <c r="J53" s="11"/>
      <c r="AB53" s="9"/>
    </row>
    <row r="54" spans="1:126" x14ac:dyDescent="0.2">
      <c r="A54" t="s">
        <v>104</v>
      </c>
      <c r="B54">
        <v>0.1</v>
      </c>
      <c r="H54" t="s">
        <v>17</v>
      </c>
      <c r="I54" t="s">
        <v>168</v>
      </c>
      <c r="AB54" s="9"/>
    </row>
    <row r="56" spans="1:126" s="6" customFormat="1" x14ac:dyDescent="0.2">
      <c r="A56" s="5" t="s">
        <v>89</v>
      </c>
      <c r="AA56" s="7"/>
    </row>
    <row r="57" spans="1:126" x14ac:dyDescent="0.2">
      <c r="A57" t="s">
        <v>7</v>
      </c>
      <c r="B57">
        <v>25</v>
      </c>
      <c r="H57" t="s">
        <v>17</v>
      </c>
      <c r="I57" t="s">
        <v>169</v>
      </c>
    </row>
    <row r="58" spans="1:126" x14ac:dyDescent="0.2">
      <c r="A58" t="s">
        <v>8</v>
      </c>
      <c r="B58">
        <v>600</v>
      </c>
      <c r="H58" t="s">
        <v>170</v>
      </c>
      <c r="I58" t="s">
        <v>171</v>
      </c>
    </row>
    <row r="59" spans="1:126" x14ac:dyDescent="0.2">
      <c r="A59" t="s">
        <v>9</v>
      </c>
      <c r="B59">
        <v>20</v>
      </c>
      <c r="H59" t="s">
        <v>172</v>
      </c>
      <c r="I59" t="s">
        <v>173</v>
      </c>
    </row>
    <row r="60" spans="1:126" x14ac:dyDescent="0.2">
      <c r="A60" t="s">
        <v>10</v>
      </c>
      <c r="B60">
        <v>300</v>
      </c>
      <c r="H60" t="s">
        <v>170</v>
      </c>
      <c r="I60" t="s">
        <v>174</v>
      </c>
    </row>
    <row r="61" spans="1:126" x14ac:dyDescent="0.2">
      <c r="A61" t="s">
        <v>11</v>
      </c>
      <c r="B61">
        <v>970</v>
      </c>
      <c r="H61" t="s">
        <v>175</v>
      </c>
      <c r="I61" t="s">
        <v>176</v>
      </c>
    </row>
    <row r="62" spans="1:126" x14ac:dyDescent="0.2">
      <c r="A62" t="s">
        <v>12</v>
      </c>
      <c r="B62">
        <v>15</v>
      </c>
      <c r="H62" t="s">
        <v>175</v>
      </c>
      <c r="I62" t="s">
        <v>177</v>
      </c>
    </row>
    <row r="63" spans="1:126" x14ac:dyDescent="0.2">
      <c r="A63" t="s">
        <v>13</v>
      </c>
      <c r="B63">
        <v>2</v>
      </c>
      <c r="H63" t="s">
        <v>178</v>
      </c>
      <c r="I63" t="s">
        <v>179</v>
      </c>
    </row>
    <row r="64" spans="1:126" x14ac:dyDescent="0.2">
      <c r="A64" t="s">
        <v>14</v>
      </c>
      <c r="B64">
        <v>380</v>
      </c>
      <c r="H64" t="s">
        <v>180</v>
      </c>
      <c r="I64" t="s">
        <v>181</v>
      </c>
      <c r="J64" t="s">
        <v>127</v>
      </c>
    </row>
    <row r="65" spans="1:28" x14ac:dyDescent="0.2">
      <c r="A65" t="s">
        <v>15</v>
      </c>
      <c r="B65">
        <v>209</v>
      </c>
      <c r="H65" t="s">
        <v>182</v>
      </c>
      <c r="I65" t="s">
        <v>183</v>
      </c>
    </row>
    <row r="67" spans="1:28" s="6" customFormat="1" x14ac:dyDescent="0.2">
      <c r="A67" s="5" t="s">
        <v>34</v>
      </c>
      <c r="AA67" s="7"/>
    </row>
    <row r="68" spans="1:28" x14ac:dyDescent="0.2">
      <c r="A68" t="s">
        <v>23</v>
      </c>
      <c r="B68">
        <f>0.123*B51</f>
        <v>1.968</v>
      </c>
      <c r="H68" t="s">
        <v>17</v>
      </c>
      <c r="I68" t="s">
        <v>184</v>
      </c>
      <c r="AB68" s="9"/>
    </row>
    <row r="69" spans="1:28" x14ac:dyDescent="0.2">
      <c r="A69" t="s">
        <v>25</v>
      </c>
      <c r="B69">
        <f>0.67*B51</f>
        <v>10.72</v>
      </c>
      <c r="H69" t="s">
        <v>17</v>
      </c>
      <c r="I69" t="s">
        <v>185</v>
      </c>
      <c r="AB69" s="9"/>
    </row>
    <row r="70" spans="1:28" x14ac:dyDescent="0.2">
      <c r="A70" t="s">
        <v>38</v>
      </c>
      <c r="B70">
        <v>0.3</v>
      </c>
      <c r="I70" t="s">
        <v>186</v>
      </c>
      <c r="AB70" s="9"/>
    </row>
    <row r="71" spans="1:28" x14ac:dyDescent="0.2">
      <c r="A71" t="s">
        <v>39</v>
      </c>
      <c r="B71">
        <v>10</v>
      </c>
      <c r="H71" t="s">
        <v>155</v>
      </c>
      <c r="I71" t="s">
        <v>187</v>
      </c>
      <c r="AB71" s="9"/>
    </row>
    <row r="72" spans="1:28" x14ac:dyDescent="0.2">
      <c r="A72" t="s">
        <v>40</v>
      </c>
      <c r="B72">
        <v>0.35</v>
      </c>
      <c r="I72" t="s">
        <v>188</v>
      </c>
    </row>
    <row r="73" spans="1:28" x14ac:dyDescent="0.2">
      <c r="A73" t="s">
        <v>41</v>
      </c>
      <c r="B73">
        <v>20.6</v>
      </c>
      <c r="I73" t="s">
        <v>189</v>
      </c>
    </row>
    <row r="74" spans="1:28" x14ac:dyDescent="0.2">
      <c r="A74" t="s">
        <v>42</v>
      </c>
      <c r="B74">
        <v>0.2</v>
      </c>
      <c r="I74" t="s">
        <v>190</v>
      </c>
    </row>
    <row r="75" spans="1:28" x14ac:dyDescent="0.2">
      <c r="A75" t="s">
        <v>43</v>
      </c>
      <c r="B75">
        <v>0.01</v>
      </c>
      <c r="I75" t="s">
        <v>191</v>
      </c>
    </row>
    <row r="76" spans="1:28" x14ac:dyDescent="0.2">
      <c r="A76" t="s">
        <v>44</v>
      </c>
      <c r="B76">
        <v>10</v>
      </c>
      <c r="H76" t="s">
        <v>155</v>
      </c>
      <c r="I76" t="s">
        <v>192</v>
      </c>
    </row>
    <row r="77" spans="1:28" x14ac:dyDescent="0.2">
      <c r="A77" t="s">
        <v>45</v>
      </c>
      <c r="B77">
        <v>0</v>
      </c>
      <c r="H77" t="s">
        <v>155</v>
      </c>
      <c r="I77" t="s">
        <v>193</v>
      </c>
    </row>
    <row r="79" spans="1:28" s="6" customFormat="1" x14ac:dyDescent="0.2">
      <c r="A79" s="5" t="s">
        <v>77</v>
      </c>
      <c r="AA79" s="7"/>
    </row>
    <row r="80" spans="1:28" x14ac:dyDescent="0.2">
      <c r="A80" t="s">
        <v>52</v>
      </c>
      <c r="B80">
        <v>1</v>
      </c>
      <c r="I80" t="s">
        <v>194</v>
      </c>
      <c r="AB80" s="9"/>
    </row>
    <row r="81" spans="1:28" x14ac:dyDescent="0.2">
      <c r="A81" t="s">
        <v>53</v>
      </c>
      <c r="B81">
        <v>365</v>
      </c>
      <c r="I81" t="s">
        <v>195</v>
      </c>
      <c r="AB81" s="9"/>
    </row>
    <row r="82" spans="1:28" x14ac:dyDescent="0.2">
      <c r="A82" t="s">
        <v>78</v>
      </c>
      <c r="B82">
        <v>53.98</v>
      </c>
      <c r="H82" t="s">
        <v>196</v>
      </c>
      <c r="I82" t="s">
        <v>197</v>
      </c>
      <c r="AB82" s="9"/>
    </row>
    <row r="83" spans="1:28" x14ac:dyDescent="0.2">
      <c r="A83" t="s">
        <v>79</v>
      </c>
      <c r="B83">
        <v>105.12</v>
      </c>
      <c r="H83" t="s">
        <v>196</v>
      </c>
      <c r="I83" t="s">
        <v>198</v>
      </c>
      <c r="AB83" s="9"/>
    </row>
    <row r="84" spans="1:28" x14ac:dyDescent="0.2">
      <c r="A84" t="s">
        <v>80</v>
      </c>
      <c r="B84">
        <v>18</v>
      </c>
      <c r="H84" t="s">
        <v>199</v>
      </c>
      <c r="I84" t="s">
        <v>200</v>
      </c>
    </row>
    <row r="86" spans="1:28" s="6" customFormat="1" x14ac:dyDescent="0.2">
      <c r="A86" s="5" t="s">
        <v>95</v>
      </c>
      <c r="AA86" s="7"/>
    </row>
    <row r="87" spans="1:28" x14ac:dyDescent="0.2">
      <c r="A87" t="s">
        <v>96</v>
      </c>
      <c r="B87">
        <v>45</v>
      </c>
      <c r="H87" t="s">
        <v>201</v>
      </c>
      <c r="I87" t="s">
        <v>202</v>
      </c>
      <c r="AB87" s="9"/>
    </row>
    <row r="88" spans="1:28" x14ac:dyDescent="0.2">
      <c r="A88" t="s">
        <v>97</v>
      </c>
      <c r="B88">
        <v>0</v>
      </c>
      <c r="H88" t="s">
        <v>201</v>
      </c>
      <c r="I88" t="s">
        <v>203</v>
      </c>
      <c r="AB88" s="9"/>
    </row>
    <row r="89" spans="1:28" x14ac:dyDescent="0.2">
      <c r="A89" t="s">
        <v>98</v>
      </c>
      <c r="B89">
        <v>90</v>
      </c>
      <c r="H89" t="s">
        <v>201</v>
      </c>
      <c r="I89" t="s">
        <v>347</v>
      </c>
      <c r="AB89" s="9"/>
    </row>
    <row r="90" spans="1:28" x14ac:dyDescent="0.2">
      <c r="A90" t="s">
        <v>345</v>
      </c>
      <c r="B90">
        <v>180</v>
      </c>
      <c r="H90" t="s">
        <v>201</v>
      </c>
      <c r="I90" t="s">
        <v>346</v>
      </c>
    </row>
    <row r="91" spans="1:28" x14ac:dyDescent="0.2">
      <c r="A91" t="s">
        <v>349</v>
      </c>
      <c r="B91">
        <v>0</v>
      </c>
      <c r="H91" t="s">
        <v>201</v>
      </c>
      <c r="I91" t="s">
        <v>350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Microsoft Office User</cp:lastModifiedBy>
  <dcterms:created xsi:type="dcterms:W3CDTF">2013-04-05T12:21:10Z</dcterms:created>
  <dcterms:modified xsi:type="dcterms:W3CDTF">2020-09-04T18:13:38Z</dcterms:modified>
</cp:coreProperties>
</file>