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_1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<sst xmlns="http://schemas.openxmlformats.org/spreadsheetml/2006/main" count="175" uniqueCount="64">
  <si>
    <t xml:space="preserve">Method 1 Van’t Hoff plot</t>
  </si>
  <si>
    <t xml:space="preserve">Method 2 Global fit</t>
  </si>
  <si>
    <t xml:space="preserve">Percent error between methods</t>
  </si>
  <si>
    <t xml:space="preserve">Sequence.F</t>
  </si>
  <si>
    <t xml:space="preserve">Sequence.R</t>
  </si>
  <si>
    <t xml:space="preserve">Condition</t>
  </si>
  <si>
    <t xml:space="preserve">H</t>
  </si>
  <si>
    <t xml:space="preserve">SE.H</t>
  </si>
  <si>
    <t xml:space="preserve">S</t>
  </si>
  <si>
    <t xml:space="preserve">SE.S</t>
  </si>
  <si>
    <t xml:space="preserve">G</t>
  </si>
  <si>
    <t xml:space="preserve">SE.G</t>
  </si>
  <si>
    <t xml:space="preserve">CGAAAGGU</t>
  </si>
  <si>
    <t xml:space="preserve">ACCUUUCG</t>
  </si>
  <si>
    <t xml:space="preserve">1 M NaCl</t>
  </si>
  <si>
    <t xml:space="preserve">CGAACUCU</t>
  </si>
  <si>
    <t xml:space="preserve">AGAGUUCG</t>
  </si>
  <si>
    <t xml:space="preserve">CUGAGUC</t>
  </si>
  <si>
    <t xml:space="preserve">GACUCAG</t>
  </si>
  <si>
    <t xml:space="preserve">CGUUGC</t>
  </si>
  <si>
    <t xml:space="preserve">GCAACG</t>
  </si>
  <si>
    <t xml:space="preserve">CGACGC</t>
  </si>
  <si>
    <t xml:space="preserve">GCGUCG</t>
  </si>
  <si>
    <t xml:space="preserve">CGCAUCCU</t>
  </si>
  <si>
    <t xml:space="preserve">AGGAUGCG</t>
  </si>
  <si>
    <t xml:space="preserve">CCAUAUCA</t>
  </si>
  <si>
    <t xml:space="preserve">UGAUAUGG</t>
  </si>
  <si>
    <t xml:space="preserve">CCAUAUUA</t>
  </si>
  <si>
    <t xml:space="preserve">UAAUAUGG</t>
  </si>
  <si>
    <t xml:space="preserve">CGGAUGGC</t>
  </si>
  <si>
    <t xml:space="preserve">GCCAUCCG</t>
  </si>
  <si>
    <t xml:space="preserve">CGUAUGUA</t>
  </si>
  <si>
    <t xml:space="preserve">UACAUACG</t>
  </si>
  <si>
    <t xml:space="preserve">UUCACUC</t>
  </si>
  <si>
    <t xml:space="preserve">GAGUGAA</t>
  </si>
  <si>
    <t xml:space="preserve">UCCACG</t>
  </si>
  <si>
    <t xml:space="preserve">CGUGGA</t>
  </si>
  <si>
    <t xml:space="preserve">UCAGGUA</t>
  </si>
  <si>
    <t xml:space="preserve">UACCUGA</t>
  </si>
  <si>
    <t xml:space="preserve">UCAGCUA</t>
  </si>
  <si>
    <t xml:space="preserve">UAGCUGA</t>
  </si>
  <si>
    <t xml:space="preserve">UCGGCUA</t>
  </si>
  <si>
    <t xml:space="preserve">UAGCCGA</t>
  </si>
  <si>
    <t xml:space="preserve">CCAUCG</t>
  </si>
  <si>
    <t xml:space="preserve">CGAUGG</t>
  </si>
  <si>
    <t xml:space="preserve">CAGCCG</t>
  </si>
  <si>
    <t xml:space="preserve">CGGCUG</t>
  </si>
  <si>
    <t xml:space="preserve">CAGCAUAG</t>
  </si>
  <si>
    <t xml:space="preserve">CUAUGCUG</t>
  </si>
  <si>
    <t xml:space="preserve">CGGUUUUA</t>
  </si>
  <si>
    <t xml:space="preserve">UAAAACCG</t>
  </si>
  <si>
    <t xml:space="preserve">UAGCGGC</t>
  </si>
  <si>
    <t xml:space="preserve">GCCGCUA</t>
  </si>
  <si>
    <t xml:space="preserve">UAUGGC</t>
  </si>
  <si>
    <t xml:space="preserve">GCCAUA</t>
  </si>
  <si>
    <t xml:space="preserve">CGCAAGC</t>
  </si>
  <si>
    <t xml:space="preserve">GCUUGCG</t>
  </si>
  <si>
    <t xml:space="preserve">UAUGCAU</t>
  </si>
  <si>
    <t xml:space="preserve">AUGCAUA</t>
  </si>
  <si>
    <t xml:space="preserve">CGCAAACG</t>
  </si>
  <si>
    <t xml:space="preserve">CGUUUGCG</t>
  </si>
  <si>
    <t xml:space="preserve">CGGUGU</t>
  </si>
  <si>
    <t xml:space="preserve">ACACCG</t>
  </si>
  <si>
    <t xml:space="preserve">Eco80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</si>
</sst>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56" activeCellId="0" sqref="R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1.43"/>
    <col collapsed="false" customWidth="true" hidden="false" outlineLevel="0" max="3" min="3" style="0" width="9.07"/>
    <col collapsed="false" customWidth="true" hidden="false" outlineLevel="0" max="4" min="4" style="0" width="4.07"/>
    <col collapsed="false" customWidth="true" hidden="false" outlineLevel="0" max="5" min="5" style="0" width="5.88"/>
    <col collapsed="false" customWidth="true" hidden="false" outlineLevel="0" max="6" min="6" style="0" width="5.04"/>
    <col collapsed="false" customWidth="true" hidden="false" outlineLevel="0" max="7" min="7" style="0" width="5.88"/>
    <col collapsed="false" customWidth="true" hidden="false" outlineLevel="0" max="8" min="8" style="0" width="6.57"/>
    <col collapsed="false" customWidth="true" hidden="false" outlineLevel="0" max="9" min="9" style="0" width="6.01"/>
    <col collapsed="false" customWidth="true" hidden="false" outlineLevel="0" max="10" min="10" style="0" width="4.07"/>
    <col collapsed="false" customWidth="true" hidden="false" outlineLevel="0" max="11" min="11" style="0" width="5.88"/>
    <col collapsed="false" customWidth="true" hidden="false" outlineLevel="0" max="12" min="12" style="0" width="5.04"/>
    <col collapsed="false" customWidth="true" hidden="false" outlineLevel="0" max="13" min="13" style="0" width="5.88"/>
    <col collapsed="false" customWidth="true" hidden="false" outlineLevel="0" max="14" min="14" style="0" width="6.57"/>
    <col collapsed="false" customWidth="true" hidden="false" outlineLevel="0" max="15" min="15" style="0" width="6.01"/>
    <col collapsed="false" customWidth="true" hidden="false" outlineLevel="0" max="16" min="16" style="0" width="8.94"/>
    <col collapsed="false" customWidth="true" hidden="false" outlineLevel="0" max="17" min="17" style="0" width="4.07"/>
    <col collapsed="false" customWidth="true" hidden="false" outlineLevel="0" max="18" min="18" style="0" width="5.04"/>
    <col collapsed="false" customWidth="true" hidden="false" outlineLevel="0" max="20" min="19" style="0" width="4.07"/>
    <col collapsed="false" customWidth="true" hidden="false" outlineLevel="0" max="21" min="21" style="0" width="5.04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 t="s">
        <v>2</v>
      </c>
      <c r="Q1" s="1"/>
      <c r="R1" s="1"/>
      <c r="S1" s="1" t="s">
        <v>2</v>
      </c>
      <c r="T1" s="1"/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6</v>
      </c>
      <c r="Q2" s="2" t="s">
        <v>8</v>
      </c>
      <c r="R2" s="2" t="s">
        <v>10</v>
      </c>
      <c r="S2" s="2" t="s">
        <v>6</v>
      </c>
      <c r="T2" s="2" t="s">
        <v>8</v>
      </c>
      <c r="U2" s="2" t="s">
        <v>10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3" t="n">
        <v>-59.9382729776529</v>
      </c>
      <c r="E3" s="3" t="n">
        <v>0.625571892096009</v>
      </c>
      <c r="F3" s="3" t="n">
        <v>-152.500301877954</v>
      </c>
      <c r="G3" s="3" t="n">
        <v>1.93694445282918</v>
      </c>
      <c r="H3" s="4" t="n">
        <v>-12.6403043502053</v>
      </c>
      <c r="I3" s="4" t="n">
        <v>0.0252148242485352</v>
      </c>
      <c r="J3" s="3" t="n">
        <v>-60.0794690833515</v>
      </c>
      <c r="K3" s="3" t="n">
        <v>4.78204109014306</v>
      </c>
      <c r="L3" s="3" t="n">
        <v>-152.931324869735</v>
      </c>
      <c r="M3" s="3" t="n">
        <v>14.7963621699614</v>
      </c>
      <c r="N3" s="4" t="n">
        <v>-12.6478186750031</v>
      </c>
      <c r="O3" s="4" t="n">
        <v>0.195551306182465</v>
      </c>
      <c r="P3" s="5" t="n">
        <f aca="false">ABS((D3-J3))</f>
        <v>0.141196105698597</v>
      </c>
      <c r="Q3" s="5" t="n">
        <f aca="false">ABS((F3-L3))</f>
        <v>0.431022991780992</v>
      </c>
      <c r="R3" s="4" t="n">
        <f aca="false">ABS((H3-N3))</f>
        <v>0.00751432479779979</v>
      </c>
      <c r="S3" s="5" t="n">
        <f aca="false">100*ABS((D3-J3)/AVERAGE(D3,J3))</f>
        <v>0.235292054781081</v>
      </c>
      <c r="T3" s="5" t="n">
        <f aca="false">100*ABS((F3-L3)/AVERAGE(F3,L3))</f>
        <v>0.282238611875679</v>
      </c>
      <c r="U3" s="4" t="n">
        <f aca="false">100*ABS((H3-N3)/AVERAGE(H3,N3))</f>
        <v>0.0594296760602529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14</v>
      </c>
      <c r="D4" s="3" t="n">
        <v>-68.631442579371</v>
      </c>
      <c r="E4" s="3" t="n">
        <v>0.436362738268311</v>
      </c>
      <c r="F4" s="3" t="n">
        <v>-180.793515508651</v>
      </c>
      <c r="G4" s="3" t="n">
        <v>1.35605254866265</v>
      </c>
      <c r="H4" s="4" t="n">
        <v>-12.5583337443629</v>
      </c>
      <c r="I4" s="4" t="n">
        <v>0.0160475747106761</v>
      </c>
      <c r="J4" s="3" t="n">
        <v>-68.8179241001688</v>
      </c>
      <c r="K4" s="3" t="n">
        <v>10.0748010452999</v>
      </c>
      <c r="L4" s="3" t="n">
        <v>-181.368754375952</v>
      </c>
      <c r="M4" s="3" t="n">
        <v>31.2814638183677</v>
      </c>
      <c r="N4" s="4" t="n">
        <v>-12.5664049304672</v>
      </c>
      <c r="O4" s="4" t="n">
        <v>0.378165955371012</v>
      </c>
      <c r="P4" s="5" t="n">
        <f aca="false">ABS((D4-J4))</f>
        <v>0.186481520797798</v>
      </c>
      <c r="Q4" s="5" t="n">
        <f aca="false">ABS((F4-L4))</f>
        <v>0.575238867300982</v>
      </c>
      <c r="R4" s="4" t="n">
        <f aca="false">ABS((H4-N4))</f>
        <v>0.00807118610430102</v>
      </c>
      <c r="S4" s="5" t="n">
        <f aca="false">100*ABS((D4-J4)/AVERAGE(D4,J4))</f>
        <v>0.271345769431701</v>
      </c>
      <c r="T4" s="5" t="n">
        <f aca="false">100*ABS((F4-L4)/AVERAGE(F4,L4))</f>
        <v>0.317669130737596</v>
      </c>
      <c r="U4" s="4" t="n">
        <f aca="false">100*ABS((H4-N4)/AVERAGE(H4,N4))</f>
        <v>0.0642489158495146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14</v>
      </c>
      <c r="D5" s="3" t="n">
        <v>-63.2956805415901</v>
      </c>
      <c r="E5" s="3" t="n">
        <v>0.413650999963905</v>
      </c>
      <c r="F5" s="3" t="n">
        <v>-162.424500228308</v>
      </c>
      <c r="G5" s="3" t="n">
        <v>1.28170754401853</v>
      </c>
      <c r="H5" s="4" t="n">
        <v>-12.9197217957802</v>
      </c>
      <c r="I5" s="4" t="n">
        <v>0.0163602676944591</v>
      </c>
      <c r="J5" s="3" t="n">
        <v>-63.4129399426675</v>
      </c>
      <c r="K5" s="3" t="n">
        <v>8.01758515961996</v>
      </c>
      <c r="L5" s="3" t="n">
        <v>-162.783962196139</v>
      </c>
      <c r="M5" s="3" t="n">
        <v>24.8201403366492</v>
      </c>
      <c r="N5" s="4" t="n">
        <v>-12.9254940675351</v>
      </c>
      <c r="O5" s="4" t="n">
        <v>0.323554098821032</v>
      </c>
      <c r="P5" s="5" t="n">
        <f aca="false">ABS((D5-J5))</f>
        <v>0.117259401077398</v>
      </c>
      <c r="Q5" s="5" t="n">
        <f aca="false">ABS((F5-L5))</f>
        <v>0.359461967830981</v>
      </c>
      <c r="R5" s="4" t="n">
        <f aca="false">ABS((H5-N5))</f>
        <v>0.00577227175489981</v>
      </c>
      <c r="S5" s="5" t="n">
        <f aca="false">100*ABS((D5-J5)/AVERAGE(D5,J5))</f>
        <v>0.185085119906212</v>
      </c>
      <c r="T5" s="5" t="n">
        <f aca="false">100*ABS((F5-L5)/AVERAGE(F5,L5))</f>
        <v>0.221065568313427</v>
      </c>
      <c r="U5" s="4" t="n">
        <f aca="false">100*ABS((H5-N5)/AVERAGE(H5,N5))</f>
        <v>0.044668009626439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14</v>
      </c>
      <c r="D6" s="3" t="n">
        <v>-52.9303048468975</v>
      </c>
      <c r="E6" s="3" t="n">
        <v>0.249571526918936</v>
      </c>
      <c r="F6" s="3" t="n">
        <v>-136.354672792262</v>
      </c>
      <c r="G6" s="3" t="n">
        <v>0.792441466044067</v>
      </c>
      <c r="H6" s="4" t="n">
        <v>-10.6399030803773</v>
      </c>
      <c r="I6" s="4" t="n">
        <v>0.00404291425303293</v>
      </c>
      <c r="J6" s="3" t="n">
        <v>-52.8561232487526</v>
      </c>
      <c r="K6" s="3" t="n">
        <v>12.6007457578402</v>
      </c>
      <c r="L6" s="3" t="n">
        <v>-136.118493968383</v>
      </c>
      <c r="M6" s="3" t="n">
        <v>40.0351724633646</v>
      </c>
      <c r="N6" s="4" t="n">
        <v>-10.6389723444586</v>
      </c>
      <c r="O6" s="4" t="n">
        <v>0.195907720133699</v>
      </c>
      <c r="P6" s="5" t="n">
        <f aca="false">ABS((D6-J6))</f>
        <v>0.0741815981448966</v>
      </c>
      <c r="Q6" s="5" t="n">
        <f aca="false">ABS((F6-L6))</f>
        <v>0.236178823878987</v>
      </c>
      <c r="R6" s="4" t="n">
        <f aca="false">ABS((H6-N6))</f>
        <v>0.00093073591870052</v>
      </c>
      <c r="S6" s="5" t="n">
        <f aca="false">100*ABS((D6-J6)/AVERAGE(D6,J6))</f>
        <v>0.140247855004279</v>
      </c>
      <c r="T6" s="5" t="n">
        <f aca="false">100*ABS((F6-L6)/AVERAGE(F6,L6))</f>
        <v>0.173359326855447</v>
      </c>
      <c r="U6" s="4" t="n">
        <f aca="false">100*ABS((H6-N6)/AVERAGE(H6,N6))</f>
        <v>0.00874798033371821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s">
        <v>14</v>
      </c>
      <c r="D7" s="3" t="n">
        <v>-36.2077370545666</v>
      </c>
      <c r="E7" s="3" t="n">
        <v>0.401917019701156</v>
      </c>
      <c r="F7" s="3" t="n">
        <v>-80.295859186449</v>
      </c>
      <c r="G7" s="3" t="n">
        <v>1.26302329960911</v>
      </c>
      <c r="H7" s="4" t="n">
        <v>-11.3039763278895</v>
      </c>
      <c r="I7" s="4" t="n">
        <v>0.0109150268102719</v>
      </c>
      <c r="J7" s="3" t="n">
        <v>-36.338324077018</v>
      </c>
      <c r="K7" s="3" t="n">
        <v>3.47484508272827</v>
      </c>
      <c r="L7" s="3" t="n">
        <v>-80.7008183159768</v>
      </c>
      <c r="M7" s="3" t="n">
        <v>10.9080820997433</v>
      </c>
      <c r="N7" s="4" t="n">
        <v>-11.3089652763178</v>
      </c>
      <c r="O7" s="4" t="n">
        <v>0.0971693115664133</v>
      </c>
      <c r="P7" s="5" t="n">
        <f aca="false">ABS((D7-J7))</f>
        <v>0.130587022451401</v>
      </c>
      <c r="Q7" s="5" t="n">
        <f aca="false">ABS((F7-L7))</f>
        <v>0.404959129527811</v>
      </c>
      <c r="R7" s="4" t="n">
        <f aca="false">ABS((H7-N7))</f>
        <v>0.00498894842830033</v>
      </c>
      <c r="S7" s="5" t="n">
        <f aca="false">100*ABS((D7-J7)/AVERAGE(D7,J7))</f>
        <v>0.360011337388921</v>
      </c>
      <c r="T7" s="5" t="n">
        <f aca="false">100*ABS((F7-L7)/AVERAGE(F7,L7))</f>
        <v>0.503065200860072</v>
      </c>
      <c r="U7" s="4" t="n">
        <f aca="false">100*ABS((H7-N7)/AVERAGE(H7,N7))</f>
        <v>0.0441247186290182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14</v>
      </c>
      <c r="D8" s="3" t="n">
        <v>-50.8825397743938</v>
      </c>
      <c r="E8" s="3" t="n">
        <v>0.10613136941286</v>
      </c>
      <c r="F8" s="3" t="n">
        <v>-119.340145727188</v>
      </c>
      <c r="G8" s="3" t="n">
        <v>0.320173050833561</v>
      </c>
      <c r="H8" s="4" t="n">
        <v>-13.8691935771066</v>
      </c>
      <c r="I8" s="4" t="n">
        <v>0.00686727989093121</v>
      </c>
      <c r="J8" s="3" t="n">
        <v>-50.9042397815365</v>
      </c>
      <c r="K8" s="3" t="n">
        <v>9.83976153371648</v>
      </c>
      <c r="L8" s="3" t="n">
        <v>-119.406180615821</v>
      </c>
      <c r="M8" s="3" t="n">
        <v>29.6698161785048</v>
      </c>
      <c r="N8" s="4" t="n">
        <v>-13.8704128635396</v>
      </c>
      <c r="O8" s="4" t="n">
        <v>0.640829063312531</v>
      </c>
      <c r="P8" s="5" t="n">
        <f aca="false">ABS((D8-J8))</f>
        <v>0.0217000071427051</v>
      </c>
      <c r="Q8" s="5" t="n">
        <f aca="false">ABS((F8-L8))</f>
        <v>0.0660348886329984</v>
      </c>
      <c r="R8" s="4" t="n">
        <f aca="false">ABS((H8-N8))</f>
        <v>0.00121928643300073</v>
      </c>
      <c r="S8" s="5" t="n">
        <f aca="false">100*ABS((D8-J8)/AVERAGE(D8,J8))</f>
        <v>0.0426381642829781</v>
      </c>
      <c r="T8" s="5" t="n">
        <f aca="false">100*ABS((F8-L8)/AVERAGE(F8,L8))</f>
        <v>0.055318035376281</v>
      </c>
      <c r="U8" s="4" t="n">
        <f aca="false">100*ABS((H8-N8)/AVERAGE(H8,N8))</f>
        <v>0.0087909425507504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14</v>
      </c>
      <c r="D9" s="3" t="n">
        <v>-30.3663840378333</v>
      </c>
      <c r="E9" s="3" t="n">
        <v>0.849767247540265</v>
      </c>
      <c r="F9" s="3" t="n">
        <v>-57.730862324079</v>
      </c>
      <c r="G9" s="3" t="n">
        <v>2.66035425239125</v>
      </c>
      <c r="H9" s="4" t="n">
        <v>-12.4611570880202</v>
      </c>
      <c r="I9" s="4" t="n">
        <v>0.0254833327280434</v>
      </c>
      <c r="J9" s="3" t="n">
        <v>-30.5406949943729</v>
      </c>
      <c r="K9" s="3" t="n">
        <v>14.2305200458019</v>
      </c>
      <c r="L9" s="3" t="n">
        <v>-58.2718766812764</v>
      </c>
      <c r="M9" s="3" t="n">
        <v>44.5333803153888</v>
      </c>
      <c r="N9" s="4" t="n">
        <v>-12.4676724416751</v>
      </c>
      <c r="O9" s="4" t="n">
        <v>0.431369721025712</v>
      </c>
      <c r="P9" s="5" t="n">
        <f aca="false">ABS((D9-J9))</f>
        <v>0.1743109565396</v>
      </c>
      <c r="Q9" s="5" t="n">
        <f aca="false">ABS((F9-L9))</f>
        <v>0.541014357197405</v>
      </c>
      <c r="R9" s="4" t="n">
        <f aca="false">ABS((H9-N9))</f>
        <v>0.00651535365490119</v>
      </c>
      <c r="S9" s="5" t="n">
        <f aca="false">100*ABS((D9-J9)/AVERAGE(D9,J9))</f>
        <v>0.572383241190825</v>
      </c>
      <c r="T9" s="5" t="n">
        <f aca="false">100*ABS((F9-L9)/AVERAGE(F9,L9))</f>
        <v>0.932761350009896</v>
      </c>
      <c r="U9" s="4" t="n">
        <f aca="false">100*ABS((H9-N9)/AVERAGE(H9,N9))</f>
        <v>0.0522716371191041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14</v>
      </c>
      <c r="D10" s="3" t="n">
        <v>-23.5206081129893</v>
      </c>
      <c r="E10" s="3" t="n">
        <v>0.395663580092763</v>
      </c>
      <c r="F10" s="3" t="n">
        <v>-38.366556866091</v>
      </c>
      <c r="G10" s="3" t="n">
        <v>1.28036015325888</v>
      </c>
      <c r="H10" s="4" t="n">
        <v>-11.6212205009712</v>
      </c>
      <c r="I10" s="4" t="n">
        <v>0.0028384387251758</v>
      </c>
      <c r="J10" s="3" t="n">
        <v>-23.587856106573</v>
      </c>
      <c r="K10" s="3" t="n">
        <v>14.2626466315283</v>
      </c>
      <c r="L10" s="3" t="n">
        <v>-38.5830917431514</v>
      </c>
      <c r="M10" s="3" t="n">
        <v>46.1400541274913</v>
      </c>
      <c r="N10" s="4" t="n">
        <v>-11.6213102024346</v>
      </c>
      <c r="O10" s="4" t="n">
        <v>0.0990833592149142</v>
      </c>
      <c r="P10" s="5" t="n">
        <f aca="false">ABS((D10-J10))</f>
        <v>0.0672479935836989</v>
      </c>
      <c r="Q10" s="5" t="n">
        <f aca="false">ABS((F10-L10))</f>
        <v>0.216534877060397</v>
      </c>
      <c r="R10" s="4" t="n">
        <f aca="false">ABS((H10-N10))</f>
        <v>8.97014634002602E-005</v>
      </c>
      <c r="S10" s="5" t="n">
        <f aca="false">100*ABS((D10-J10)/AVERAGE(D10,J10))</f>
        <v>0.285502805908809</v>
      </c>
      <c r="T10" s="5" t="n">
        <f aca="false">100*ABS((F10-L10)/AVERAGE(F10,L10))</f>
        <v>0.562796272559948</v>
      </c>
      <c r="U10" s="4" t="n">
        <f aca="false">100*ABS((H10-N10)/AVERAGE(H10,N10))</f>
        <v>0.000771873463737027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s">
        <v>14</v>
      </c>
      <c r="D11" s="3" t="n">
        <v>-62.4688321811447</v>
      </c>
      <c r="E11" s="3" t="n">
        <v>1.26470189545892</v>
      </c>
      <c r="F11" s="3" t="n">
        <v>-151.763018809553</v>
      </c>
      <c r="G11" s="3" t="n">
        <v>3.74842421756097</v>
      </c>
      <c r="H11" s="4" t="n">
        <v>-15.3995318973618</v>
      </c>
      <c r="I11" s="4" t="n">
        <v>0.102428314167217</v>
      </c>
      <c r="J11" s="3" t="n">
        <v>-62.6621294532658</v>
      </c>
      <c r="K11" s="3" t="n">
        <v>9.86485788381809</v>
      </c>
      <c r="L11" s="3" t="n">
        <v>-152.32689532922</v>
      </c>
      <c r="M11" s="3" t="n">
        <v>29.2243507788063</v>
      </c>
      <c r="N11" s="4" t="n">
        <v>-15.4179428669082</v>
      </c>
      <c r="O11" s="4" t="n">
        <v>0.803031109138936</v>
      </c>
      <c r="P11" s="5" t="n">
        <f aca="false">ABS((D11-J11))</f>
        <v>0.1932972721211</v>
      </c>
      <c r="Q11" s="5" t="n">
        <f aca="false">ABS((F11-L11))</f>
        <v>0.563876519667019</v>
      </c>
      <c r="R11" s="4" t="n">
        <f aca="false">ABS((H11-N11))</f>
        <v>0.0184109695463999</v>
      </c>
      <c r="S11" s="5" t="n">
        <f aca="false">100*ABS((D11-J11)/AVERAGE(D11,J11))</f>
        <v>0.308951948576641</v>
      </c>
      <c r="T11" s="5" t="n">
        <f aca="false">100*ABS((F11-L11)/AVERAGE(F11,L11))</f>
        <v>0.370861704679683</v>
      </c>
      <c r="U11" s="4" t="n">
        <f aca="false">100*ABS((H11-N11)/AVERAGE(H11,N11))</f>
        <v>0.119483959586109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0" t="s">
        <v>14</v>
      </c>
      <c r="D12" s="3" t="n">
        <v>-68.2201152951477</v>
      </c>
      <c r="E12" s="3" t="n">
        <v>0.665177353019174</v>
      </c>
      <c r="F12" s="3" t="n">
        <v>-182.421361561112</v>
      </c>
      <c r="G12" s="3" t="n">
        <v>2.0963728718096</v>
      </c>
      <c r="H12" s="4" t="n">
        <v>-11.6421300069689</v>
      </c>
      <c r="I12" s="4" t="n">
        <v>0.015573822802678</v>
      </c>
      <c r="J12" s="3" t="n">
        <v>-68.4106273364141</v>
      </c>
      <c r="K12" s="3" t="n">
        <v>11.8094742884138</v>
      </c>
      <c r="L12" s="3" t="n">
        <v>-183.016051075429</v>
      </c>
      <c r="M12" s="3" t="n">
        <v>37.1945748304033</v>
      </c>
      <c r="N12" s="4" t="n">
        <v>-11.6481990953698</v>
      </c>
      <c r="O12" s="4" t="n">
        <v>0.28268619259869</v>
      </c>
      <c r="P12" s="5" t="n">
        <f aca="false">ABS((D12-J12))</f>
        <v>0.190512041266388</v>
      </c>
      <c r="Q12" s="5" t="n">
        <f aca="false">ABS((F12-L12))</f>
        <v>0.594689514316997</v>
      </c>
      <c r="R12" s="4" t="n">
        <f aca="false">ABS((H12-N12))</f>
        <v>0.00606908840089915</v>
      </c>
      <c r="S12" s="5" t="n">
        <f aca="false">100*ABS((D12-J12)/AVERAGE(D12,J12))</f>
        <v>0.278871412973465</v>
      </c>
      <c r="T12" s="5" t="n">
        <f aca="false">100*ABS((F12-L12)/AVERAGE(F12,L12))</f>
        <v>0.325467231188213</v>
      </c>
      <c r="U12" s="4" t="n">
        <f aca="false">100*ABS((H12-N12)/AVERAGE(H12,N12))</f>
        <v>0.0521168110096797</v>
      </c>
    </row>
    <row r="13" customFormat="false" ht="12.8" hidden="false" customHeight="false" outlineLevel="0" collapsed="false">
      <c r="A13" s="0" t="s">
        <v>33</v>
      </c>
      <c r="B13" s="0" t="s">
        <v>34</v>
      </c>
      <c r="C13" s="0" t="s">
        <v>14</v>
      </c>
      <c r="D13" s="3" t="n">
        <v>-58.0410892421068</v>
      </c>
      <c r="E13" s="3" t="n">
        <v>0.869535411317489</v>
      </c>
      <c r="F13" s="3" t="n">
        <v>-151.507549244236</v>
      </c>
      <c r="G13" s="3" t="n">
        <v>2.74872260849617</v>
      </c>
      <c r="H13" s="4" t="n">
        <v>-11.051022844007</v>
      </c>
      <c r="I13" s="4" t="n">
        <v>0.0184210802983429</v>
      </c>
      <c r="J13" s="3" t="n">
        <v>-57.4576456063421</v>
      </c>
      <c r="K13" s="3" t="n">
        <v>5.33898752852921</v>
      </c>
      <c r="L13" s="3" t="n">
        <v>-149.648288457892</v>
      </c>
      <c r="M13" s="3" t="n">
        <v>16.8934287861732</v>
      </c>
      <c r="N13" s="4" t="n">
        <v>-11.0442289411269</v>
      </c>
      <c r="O13" s="4" t="n">
        <v>0.107292044518822</v>
      </c>
      <c r="P13" s="5" t="n">
        <f aca="false">ABS((D13-J13))</f>
        <v>0.583443635764702</v>
      </c>
      <c r="Q13" s="5" t="n">
        <f aca="false">ABS((F13-L13))</f>
        <v>1.85926078634401</v>
      </c>
      <c r="R13" s="4" t="n">
        <f aca="false">ABS((H13-N13))</f>
        <v>0.0067939028801014</v>
      </c>
      <c r="S13" s="5" t="n">
        <f aca="false">100*ABS((D13-J13)/AVERAGE(D13,J13))</f>
        <v>1.01030307653199</v>
      </c>
      <c r="T13" s="5" t="n">
        <f aca="false">100*ABS((F13-L13)/AVERAGE(F13,L13))</f>
        <v>1.23474995572425</v>
      </c>
      <c r="U13" s="4" t="n">
        <f aca="false">100*ABS((H13-N13)/AVERAGE(H13,N13))</f>
        <v>0.0614964965882169</v>
      </c>
    </row>
    <row r="14" customFormat="false" ht="12.8" hidden="false" customHeight="false" outlineLevel="0" collapsed="false">
      <c r="A14" s="0" t="s">
        <v>35</v>
      </c>
      <c r="B14" s="0" t="s">
        <v>36</v>
      </c>
      <c r="C14" s="0" t="s">
        <v>14</v>
      </c>
      <c r="D14" s="3" t="n">
        <v>-46.8579915738175</v>
      </c>
      <c r="E14" s="3" t="n">
        <v>0.145432008024238</v>
      </c>
      <c r="F14" s="3" t="n">
        <v>-112.531272027957</v>
      </c>
      <c r="G14" s="3" t="n">
        <v>0.45534670331355</v>
      </c>
      <c r="H14" s="4" t="n">
        <v>-11.9564175543467</v>
      </c>
      <c r="I14" s="4" t="n">
        <v>0.00449714787426106</v>
      </c>
      <c r="J14" s="3" t="n">
        <v>-46.9719281741555</v>
      </c>
      <c r="K14" s="3" t="n">
        <v>3.05423630887141</v>
      </c>
      <c r="L14" s="3" t="n">
        <v>-112.887812238614</v>
      </c>
      <c r="M14" s="3" t="n">
        <v>9.55012766201599</v>
      </c>
      <c r="N14" s="4" t="n">
        <v>-11.9597732083494</v>
      </c>
      <c r="O14" s="4" t="n">
        <v>0.0972693804557407</v>
      </c>
      <c r="P14" s="5" t="n">
        <f aca="false">ABS((D14-J14))</f>
        <v>0.113936600338</v>
      </c>
      <c r="Q14" s="5" t="n">
        <f aca="false">ABS((F14-L14))</f>
        <v>0.356540210657002</v>
      </c>
      <c r="R14" s="4" t="n">
        <f aca="false">ABS((H14-N14))</f>
        <v>0.00335565400269999</v>
      </c>
      <c r="S14" s="5" t="n">
        <f aca="false">100*ABS((D14-J14)/AVERAGE(D14,J14))</f>
        <v>0.242857716694278</v>
      </c>
      <c r="T14" s="5" t="n">
        <f aca="false">100*ABS((F14-L14)/AVERAGE(F14,L14))</f>
        <v>0.316335426361126</v>
      </c>
      <c r="U14" s="4" t="n">
        <f aca="false">100*ABS((H14-N14)/AVERAGE(H14,N14))</f>
        <v>0.0280617765261687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s">
        <v>14</v>
      </c>
      <c r="D15" s="3" t="n">
        <v>-53.9422017270761</v>
      </c>
      <c r="E15" s="3" t="n">
        <v>0.962009143181023</v>
      </c>
      <c r="F15" s="3" t="n">
        <v>-135.305909672229</v>
      </c>
      <c r="G15" s="3" t="n">
        <v>2.99179023318742</v>
      </c>
      <c r="H15" s="4" t="n">
        <v>-11.9770738422342</v>
      </c>
      <c r="I15" s="4" t="n">
        <v>0.0347780488789356</v>
      </c>
      <c r="J15" s="3" t="n">
        <v>-53.6933334098746</v>
      </c>
      <c r="K15" s="3" t="n">
        <v>7.22309551998001</v>
      </c>
      <c r="L15" s="3" t="n">
        <v>-134.523215700231</v>
      </c>
      <c r="M15" s="3" t="n">
        <v>22.4696381048283</v>
      </c>
      <c r="N15" s="4" t="n">
        <v>-11.9709580604481</v>
      </c>
      <c r="O15" s="4" t="n">
        <v>0.258787227802055</v>
      </c>
      <c r="P15" s="5" t="n">
        <f aca="false">ABS((D15-J15))</f>
        <v>0.248868317201506</v>
      </c>
      <c r="Q15" s="5" t="n">
        <f aca="false">ABS((F15-L15))</f>
        <v>0.782693971998015</v>
      </c>
      <c r="R15" s="4" t="n">
        <f aca="false">ABS((H15-N15))</f>
        <v>0.00611578178610017</v>
      </c>
      <c r="S15" s="5" t="n">
        <f aca="false">100*ABS((D15-J15)/AVERAGE(D15,J15))</f>
        <v>0.462427797445996</v>
      </c>
      <c r="T15" s="5" t="n">
        <f aca="false">100*ABS((F15-L15)/AVERAGE(F15,L15))</f>
        <v>0.580140465502098</v>
      </c>
      <c r="U15" s="4" t="n">
        <f aca="false">100*ABS((H15-N15)/AVERAGE(H15,N15))</f>
        <v>0.0510754437855511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s">
        <v>14</v>
      </c>
      <c r="D16" s="3" t="n">
        <v>-60.0932280669175</v>
      </c>
      <c r="E16" s="3" t="n">
        <v>0.200234087849856</v>
      </c>
      <c r="F16" s="3" t="n">
        <v>-154.530721366804</v>
      </c>
      <c r="G16" s="3" t="n">
        <v>0.6254749323182</v>
      </c>
      <c r="H16" s="4" t="n">
        <v>-12.1655248350034</v>
      </c>
      <c r="I16" s="4" t="n">
        <v>0.00640383465261086</v>
      </c>
      <c r="J16" s="3" t="n">
        <v>-60.0681239619094</v>
      </c>
      <c r="K16" s="3" t="n">
        <v>17.3068698907244</v>
      </c>
      <c r="L16" s="3" t="n">
        <v>-154.451161660942</v>
      </c>
      <c r="M16" s="3" t="n">
        <v>54.0674773407281</v>
      </c>
      <c r="N16" s="4" t="n">
        <v>-12.1650961727682</v>
      </c>
      <c r="O16" s="4" t="n">
        <v>0.550382142136525</v>
      </c>
      <c r="P16" s="5" t="n">
        <f aca="false">ABS((D16-J16))</f>
        <v>0.0251041050080971</v>
      </c>
      <c r="Q16" s="5" t="n">
        <f aca="false">ABS((F16-L16))</f>
        <v>0.0795597058619819</v>
      </c>
      <c r="R16" s="4" t="n">
        <f aca="false">ABS((H16-N16))</f>
        <v>0.00042866223519944</v>
      </c>
      <c r="S16" s="5" t="n">
        <f aca="false">100*ABS((D16-J16)/AVERAGE(D16,J16))</f>
        <v>0.0417839922474817</v>
      </c>
      <c r="T16" s="5" t="n">
        <f aca="false">100*ABS((F16-L16)/AVERAGE(F16,L16))</f>
        <v>0.0514979746270998</v>
      </c>
      <c r="U16" s="4" t="n">
        <f aca="false">100*ABS((H16-N16)/AVERAGE(H16,N16))</f>
        <v>0.00352364401272387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0" t="s">
        <v>14</v>
      </c>
      <c r="D17" s="3" t="n">
        <v>-55.0136261277785</v>
      </c>
      <c r="E17" s="3" t="n">
        <v>0.289189789612468</v>
      </c>
      <c r="F17" s="3" t="n">
        <v>-133.862941126247</v>
      </c>
      <c r="G17" s="3" t="n">
        <v>0.883119884416063</v>
      </c>
      <c r="H17" s="4" t="n">
        <v>-13.4960349374731</v>
      </c>
      <c r="I17" s="4" t="n">
        <v>0.0154044854973986</v>
      </c>
      <c r="J17" s="3" t="n">
        <v>-55.1049724010448</v>
      </c>
      <c r="K17" s="3" t="n">
        <v>7.57150540017458</v>
      </c>
      <c r="L17" s="3" t="n">
        <v>-134.140604390173</v>
      </c>
      <c r="M17" s="3" t="n">
        <v>23.1027388800387</v>
      </c>
      <c r="N17" s="4" t="n">
        <v>-13.5012639494327</v>
      </c>
      <c r="O17" s="4" t="n">
        <v>0.408923039825315</v>
      </c>
      <c r="P17" s="5" t="n">
        <f aca="false">ABS((D17-J17))</f>
        <v>0.0913462732662964</v>
      </c>
      <c r="Q17" s="5" t="n">
        <f aca="false">ABS((F17-L17))</f>
        <v>0.277663263926001</v>
      </c>
      <c r="R17" s="4" t="n">
        <f aca="false">ABS((H17-N17))</f>
        <v>0.00522901195959946</v>
      </c>
      <c r="S17" s="5" t="n">
        <f aca="false">100*ABS((D17-J17)/AVERAGE(D17,J17))</f>
        <v>0.165905259396099</v>
      </c>
      <c r="T17" s="5" t="n">
        <f aca="false">100*ABS((F17-L17)/AVERAGE(F17,L17))</f>
        <v>0.207208649714666</v>
      </c>
      <c r="U17" s="4" t="n">
        <f aca="false">100*ABS((H17-N17)/AVERAGE(H17,N17))</f>
        <v>0.0387372972496566</v>
      </c>
    </row>
    <row r="18" customFormat="false" ht="12.8" hidden="false" customHeight="false" outlineLevel="0" collapsed="false">
      <c r="A18" s="0" t="s">
        <v>43</v>
      </c>
      <c r="B18" s="0" t="s">
        <v>44</v>
      </c>
      <c r="C18" s="0" t="s">
        <v>14</v>
      </c>
      <c r="D18" s="3" t="n">
        <v>-28.5370237129445</v>
      </c>
      <c r="E18" s="3" t="n">
        <v>0.333233832449914</v>
      </c>
      <c r="F18" s="3" t="n">
        <v>-57.072318101329</v>
      </c>
      <c r="G18" s="3" t="n">
        <v>1.0645167396522</v>
      </c>
      <c r="H18" s="4" t="n">
        <v>-10.8360442538173</v>
      </c>
      <c r="I18" s="4" t="n">
        <v>0.00393359794128152</v>
      </c>
      <c r="J18" s="3" t="n">
        <v>-28.4854492468745</v>
      </c>
      <c r="K18" s="3" t="n">
        <v>6.73424054805037</v>
      </c>
      <c r="L18" s="3" t="n">
        <v>-56.9061127677646</v>
      </c>
      <c r="M18" s="3" t="n">
        <v>21.5172195565411</v>
      </c>
      <c r="N18" s="4" t="n">
        <v>-10.8360183719523</v>
      </c>
      <c r="O18" s="4" t="n">
        <v>0.0776812354350186</v>
      </c>
      <c r="P18" s="5" t="n">
        <f aca="false">ABS((D18-J18))</f>
        <v>0.0515744660700008</v>
      </c>
      <c r="Q18" s="5" t="n">
        <f aca="false">ABS((F18-L18))</f>
        <v>0.166205333564406</v>
      </c>
      <c r="R18" s="4" t="n">
        <f aca="false">ABS((H18-N18))</f>
        <v>2.58818650014092E-005</v>
      </c>
      <c r="S18" s="5" t="n">
        <f aca="false">100*ABS((D18-J18)/AVERAGE(D18,J18))</f>
        <v>0.180891720028849</v>
      </c>
      <c r="T18" s="5" t="n">
        <f aca="false">100*ABS((F18-L18)/AVERAGE(F18,L18))</f>
        <v>0.291643484292736</v>
      </c>
      <c r="U18" s="4" t="n">
        <f aca="false">100*ABS((H18-N18)/AVERAGE(H18,N18))</f>
        <v>0.000238850038857251</v>
      </c>
    </row>
    <row r="19" customFormat="false" ht="12.8" hidden="false" customHeight="false" outlineLevel="0" collapsed="false">
      <c r="A19" s="0" t="s">
        <v>45</v>
      </c>
      <c r="B19" s="0" t="s">
        <v>46</v>
      </c>
      <c r="C19" s="0" t="s">
        <v>14</v>
      </c>
      <c r="D19" s="3" t="n">
        <v>-52.5514552784467</v>
      </c>
      <c r="E19" s="3" t="n">
        <v>0.172737207899431</v>
      </c>
      <c r="F19" s="3" t="n">
        <v>-128.987456797737</v>
      </c>
      <c r="G19" s="3" t="n">
        <v>0.534864388873095</v>
      </c>
      <c r="H19" s="4" t="n">
        <v>-12.5459955526286</v>
      </c>
      <c r="I19" s="4" t="n">
        <v>0.00701149075645608</v>
      </c>
      <c r="J19" s="3" t="n">
        <v>-52.6367286897901</v>
      </c>
      <c r="K19" s="3" t="n">
        <v>3.88456624257845</v>
      </c>
      <c r="L19" s="3" t="n">
        <v>-129.249029916181</v>
      </c>
      <c r="M19" s="3" t="n">
        <v>12.0130616957901</v>
      </c>
      <c r="N19" s="4" t="n">
        <v>-12.5501420612867</v>
      </c>
      <c r="O19" s="4" t="n">
        <v>0.161888573785332</v>
      </c>
      <c r="P19" s="5" t="n">
        <f aca="false">ABS((D19-J19))</f>
        <v>0.0852734113433939</v>
      </c>
      <c r="Q19" s="5" t="n">
        <f aca="false">ABS((F19-L19))</f>
        <v>0.261573118444005</v>
      </c>
      <c r="R19" s="4" t="n">
        <f aca="false">ABS((H19-N19))</f>
        <v>0.00414650865809918</v>
      </c>
      <c r="S19" s="5" t="n">
        <f aca="false">100*ABS((D19-J19)/AVERAGE(D19,J19))</f>
        <v>0.162134962552721</v>
      </c>
      <c r="T19" s="5" t="n">
        <f aca="false">100*ABS((F19-L19)/AVERAGE(F19,L19))</f>
        <v>0.202584167537706</v>
      </c>
      <c r="U19" s="4" t="n">
        <f aca="false">100*ABS((H19-N19)/AVERAGE(H19,N19))</f>
        <v>0.0330449945875339</v>
      </c>
    </row>
    <row r="20" customFormat="false" ht="12.8" hidden="false" customHeight="false" outlineLevel="0" collapsed="false">
      <c r="A20" s="0" t="s">
        <v>47</v>
      </c>
      <c r="B20" s="0" t="s">
        <v>48</v>
      </c>
      <c r="C20" s="0" t="s">
        <v>14</v>
      </c>
      <c r="D20" s="3" t="n">
        <v>-66.7257869332255</v>
      </c>
      <c r="E20" s="3" t="n">
        <v>0.571069060171948</v>
      </c>
      <c r="F20" s="3" t="n">
        <v>-171.475886980756</v>
      </c>
      <c r="G20" s="3" t="n">
        <v>1.75404689233015</v>
      </c>
      <c r="H20" s="4" t="n">
        <v>-13.542540586144</v>
      </c>
      <c r="I20" s="4" t="n">
        <v>0.027307562840747</v>
      </c>
      <c r="J20" s="3" t="n">
        <v>-66.9184857419559</v>
      </c>
      <c r="K20" s="3" t="n">
        <v>7.14982053012788</v>
      </c>
      <c r="L20" s="3" t="n">
        <v>-172.062604433312</v>
      </c>
      <c r="M20" s="3" t="n">
        <v>21.9461443404789</v>
      </c>
      <c r="N20" s="4" t="n">
        <v>-13.5532689769642</v>
      </c>
      <c r="O20" s="4" t="n">
        <v>0.346074491530087</v>
      </c>
      <c r="P20" s="5" t="n">
        <f aca="false">ABS((D20-J20))</f>
        <v>0.192698808730398</v>
      </c>
      <c r="Q20" s="5" t="n">
        <f aca="false">ABS((F20-L20))</f>
        <v>0.586717452556002</v>
      </c>
      <c r="R20" s="4" t="n">
        <f aca="false">ABS((H20-N20))</f>
        <v>0.0107283908201996</v>
      </c>
      <c r="S20" s="5" t="n">
        <f aca="false">100*ABS((D20-J20)/AVERAGE(D20,J20))</f>
        <v>0.288375707949337</v>
      </c>
      <c r="T20" s="5" t="n">
        <f aca="false">100*ABS((F20-L20)/AVERAGE(F20,L20))</f>
        <v>0.341573050601092</v>
      </c>
      <c r="U20" s="4" t="n">
        <f aca="false">100*ABS((H20-N20)/AVERAGE(H20,N20))</f>
        <v>0.0791885608378843</v>
      </c>
    </row>
    <row r="21" customFormat="false" ht="12.8" hidden="false" customHeight="false" outlineLevel="0" collapsed="false">
      <c r="A21" s="0" t="s">
        <v>49</v>
      </c>
      <c r="B21" s="0" t="s">
        <v>50</v>
      </c>
      <c r="C21" s="0" t="s">
        <v>14</v>
      </c>
      <c r="D21" s="3" t="n">
        <v>-40.9908568792636</v>
      </c>
      <c r="E21" s="3" t="n">
        <v>0.357563039381722</v>
      </c>
      <c r="F21" s="3" t="n">
        <v>-97.8083121607908</v>
      </c>
      <c r="G21" s="3" t="n">
        <v>1.14489467163703</v>
      </c>
      <c r="H21" s="4" t="n">
        <v>-10.6556088625943</v>
      </c>
      <c r="I21" s="4" t="n">
        <v>0.00422310255787337</v>
      </c>
      <c r="J21" s="3" t="n">
        <v>-41.3585256728679</v>
      </c>
      <c r="K21" s="3" t="n">
        <v>6.72158429591962</v>
      </c>
      <c r="L21" s="3" t="n">
        <v>-98.9798248820496</v>
      </c>
      <c r="M21" s="3" t="n">
        <v>21.4749165798727</v>
      </c>
      <c r="N21" s="4" t="n">
        <v>-10.6599329857003</v>
      </c>
      <c r="O21" s="4" t="n">
        <v>0.0858660977134836</v>
      </c>
      <c r="P21" s="5" t="n">
        <f aca="false">ABS((D21-J21))</f>
        <v>0.367668793604295</v>
      </c>
      <c r="Q21" s="5" t="n">
        <f aca="false">ABS((F21-L21))</f>
        <v>1.17151272125879</v>
      </c>
      <c r="R21" s="4" t="n">
        <f aca="false">ABS((H21-N21))</f>
        <v>0.00432412310599872</v>
      </c>
      <c r="S21" s="5" t="n">
        <f aca="false">100*ABS((D21-J21)/AVERAGE(D21,J21))</f>
        <v>0.892948513297089</v>
      </c>
      <c r="T21" s="5" t="n">
        <f aca="false">100*ABS((F21-L21)/AVERAGE(F21,L21))</f>
        <v>1.19063347909407</v>
      </c>
      <c r="U21" s="4" t="n">
        <f aca="false">100*ABS((H21-N21)/AVERAGE(H21,N21))</f>
        <v>0.0405724905965239</v>
      </c>
    </row>
    <row r="22" customFormat="false" ht="12.8" hidden="false" customHeight="false" outlineLevel="0" collapsed="false">
      <c r="A22" s="0" t="s">
        <v>51</v>
      </c>
      <c r="B22" s="0" t="s">
        <v>52</v>
      </c>
      <c r="C22" s="0" t="s">
        <v>14</v>
      </c>
      <c r="D22" s="3" t="n">
        <v>-69.7158139207952</v>
      </c>
      <c r="E22" s="3" t="n">
        <v>0.7687343143676</v>
      </c>
      <c r="F22" s="3" t="n">
        <v>-177.734417724162</v>
      </c>
      <c r="G22" s="3" t="n">
        <v>2.324083807526</v>
      </c>
      <c r="H22" s="4" t="n">
        <v>-14.5914842636462</v>
      </c>
      <c r="I22" s="4" t="n">
        <v>0.048236703255599</v>
      </c>
      <c r="J22" s="3" t="n">
        <v>-69.9995103515385</v>
      </c>
      <c r="K22" s="3" t="n">
        <v>8.69824058608909</v>
      </c>
      <c r="L22" s="3" t="n">
        <v>-178.582441249664</v>
      </c>
      <c r="M22" s="3" t="n">
        <v>26.2751886224683</v>
      </c>
      <c r="N22" s="4" t="n">
        <v>-14.6121661979552</v>
      </c>
      <c r="O22" s="4" t="n">
        <v>0.552103740251762</v>
      </c>
      <c r="P22" s="5" t="n">
        <f aca="false">ABS((D22-J22))</f>
        <v>0.283696430743305</v>
      </c>
      <c r="Q22" s="5" t="n">
        <f aca="false">ABS((F22-L22))</f>
        <v>0.848023525501986</v>
      </c>
      <c r="R22" s="4" t="n">
        <f aca="false">ABS((H22-N22))</f>
        <v>0.0206819343090014</v>
      </c>
      <c r="S22" s="5" t="n">
        <f aca="false">100*ABS((D22-J22)/AVERAGE(D22,J22))</f>
        <v>0.40610639129366</v>
      </c>
      <c r="T22" s="5" t="n">
        <f aca="false">100*ABS((F22-L22)/AVERAGE(F22,L22))</f>
        <v>0.475994050881707</v>
      </c>
      <c r="U22" s="4" t="n">
        <f aca="false">100*ABS((H22-N22)/AVERAGE(H22,N22))</f>
        <v>0.141639377147013</v>
      </c>
    </row>
    <row r="23" customFormat="false" ht="12.8" hidden="false" customHeight="false" outlineLevel="0" collapsed="false">
      <c r="A23" s="0" t="s">
        <v>53</v>
      </c>
      <c r="B23" s="0" t="s">
        <v>54</v>
      </c>
      <c r="C23" s="0" t="s">
        <v>14</v>
      </c>
      <c r="D23" s="3" t="n">
        <v>-49.7599728365896</v>
      </c>
      <c r="E23" s="3" t="n">
        <v>0.616478796894623</v>
      </c>
      <c r="F23" s="3" t="n">
        <v>-127.249306107995</v>
      </c>
      <c r="G23" s="3" t="n">
        <v>1.96930987302295</v>
      </c>
      <c r="H23" s="4" t="n">
        <v>-10.2936005471949</v>
      </c>
      <c r="I23" s="4" t="n">
        <v>0.00696376012093562</v>
      </c>
      <c r="J23" s="3" t="n">
        <v>-49.4942661927082</v>
      </c>
      <c r="K23" s="3" t="n">
        <v>8.46311981790627</v>
      </c>
      <c r="L23" s="3" t="n">
        <v>-126.396701031273</v>
      </c>
      <c r="M23" s="3" t="n">
        <v>27.0523848382071</v>
      </c>
      <c r="N23" s="4" t="n">
        <v>-10.2923293678587</v>
      </c>
      <c r="O23" s="4" t="n">
        <v>0.0900933324180603</v>
      </c>
      <c r="P23" s="5" t="n">
        <f aca="false">ABS((D23-J23))</f>
        <v>0.265706643881394</v>
      </c>
      <c r="Q23" s="5" t="n">
        <f aca="false">ABS((F23-L23))</f>
        <v>0.852605076722</v>
      </c>
      <c r="R23" s="4" t="n">
        <f aca="false">ABS((H23-N23))</f>
        <v>0.00127117933620013</v>
      </c>
      <c r="S23" s="5" t="n">
        <f aca="false">100*ABS((D23-J23)/AVERAGE(D23,J23))</f>
        <v>0.535406137773044</v>
      </c>
      <c r="T23" s="5" t="n">
        <f aca="false">100*ABS((F23-L23)/AVERAGE(F23,L23))</f>
        <v>0.672279517693227</v>
      </c>
      <c r="U23" s="4" t="n">
        <f aca="false">100*ABS((H23-N23)/AVERAGE(H23,N23))</f>
        <v>0.0123499821620453</v>
      </c>
    </row>
    <row r="24" customFormat="false" ht="12.8" hidden="false" customHeight="false" outlineLevel="0" collapsed="false">
      <c r="A24" s="0" t="s">
        <v>55</v>
      </c>
      <c r="B24" s="0" t="s">
        <v>56</v>
      </c>
      <c r="C24" s="0" t="s">
        <v>14</v>
      </c>
      <c r="D24" s="3" t="n">
        <v>-52.4829464790254</v>
      </c>
      <c r="E24" s="3" t="n">
        <v>0.232256810898483</v>
      </c>
      <c r="F24" s="3" t="n">
        <v>-127.832283142203</v>
      </c>
      <c r="G24" s="3" t="n">
        <v>0.712358263386817</v>
      </c>
      <c r="H24" s="4" t="n">
        <v>-12.8357638624711</v>
      </c>
      <c r="I24" s="4" t="n">
        <v>0.0114465166712472</v>
      </c>
      <c r="J24" s="3" t="n">
        <v>-52.5795451048327</v>
      </c>
      <c r="K24" s="3" t="n">
        <v>10.7036953258157</v>
      </c>
      <c r="L24" s="3" t="n">
        <v>-128.126486754952</v>
      </c>
      <c r="M24" s="3" t="n">
        <v>32.806575392048</v>
      </c>
      <c r="N24" s="4" t="n">
        <v>-12.8411152377843</v>
      </c>
      <c r="O24" s="4" t="n">
        <v>0.53396335992685</v>
      </c>
      <c r="P24" s="5" t="n">
        <f aca="false">ABS((D24-J24))</f>
        <v>0.0965986258072959</v>
      </c>
      <c r="Q24" s="5" t="n">
        <f aca="false">ABS((F24-L24))</f>
        <v>0.294203612749001</v>
      </c>
      <c r="R24" s="4" t="n">
        <f aca="false">ABS((H24-N24))</f>
        <v>0.0053513753131984</v>
      </c>
      <c r="S24" s="5" t="n">
        <f aca="false">100*ABS((D24-J24)/AVERAGE(D24,J24))</f>
        <v>0.183887940122177</v>
      </c>
      <c r="T24" s="5" t="n">
        <f aca="false">100*ABS((F24-L24)/AVERAGE(F24,L24))</f>
        <v>0.229883596383287</v>
      </c>
      <c r="U24" s="4" t="n">
        <f aca="false">100*ABS((H24-N24)/AVERAGE(H24,N24))</f>
        <v>0.0416824435111756</v>
      </c>
    </row>
    <row r="25" customFormat="false" ht="12.8" hidden="false" customHeight="false" outlineLevel="0" collapsed="false">
      <c r="A25" s="0" t="s">
        <v>57</v>
      </c>
      <c r="B25" s="0" t="s">
        <v>58</v>
      </c>
      <c r="C25" s="0" t="s">
        <v>14</v>
      </c>
      <c r="D25" s="3" t="n">
        <v>-53.6943214037329</v>
      </c>
      <c r="E25" s="3" t="n">
        <v>0.269644193772729</v>
      </c>
      <c r="F25" s="3" t="n">
        <v>-139.591774404366</v>
      </c>
      <c r="G25" s="3" t="n">
        <v>0.867268164839779</v>
      </c>
      <c r="H25" s="4" t="n">
        <v>-10.3999325722189</v>
      </c>
      <c r="I25" s="4" t="n">
        <v>0.00200031909506726</v>
      </c>
      <c r="J25" s="3" t="n">
        <v>-53.717403217213</v>
      </c>
      <c r="K25" s="3" t="n">
        <v>6.79008694464879</v>
      </c>
      <c r="L25" s="3" t="n">
        <v>-139.664124592316</v>
      </c>
      <c r="M25" s="3" t="n">
        <v>21.8308530410719</v>
      </c>
      <c r="N25" s="4" t="n">
        <v>-10.4005749749061</v>
      </c>
      <c r="O25" s="4" t="n">
        <v>0.0496041343258694</v>
      </c>
      <c r="P25" s="5" t="n">
        <f aca="false">ABS((D25-J25))</f>
        <v>0.023081813480097</v>
      </c>
      <c r="Q25" s="5" t="n">
        <f aca="false">ABS((F25-L25))</f>
        <v>0.0723501879500077</v>
      </c>
      <c r="R25" s="4" t="n">
        <f aca="false">ABS((H25-N25))</f>
        <v>0.000642402687200061</v>
      </c>
      <c r="S25" s="5" t="n">
        <f aca="false">100*ABS((D25-J25)/AVERAGE(D25,J25))</f>
        <v>0.0429782010512396</v>
      </c>
      <c r="T25" s="5" t="n">
        <f aca="false">100*ABS((F25-L25)/AVERAGE(F25,L25))</f>
        <v>0.0518164079684256</v>
      </c>
      <c r="U25" s="4" t="n">
        <f aca="false">100*ABS((H25-N25)/AVERAGE(H25,N25))</f>
        <v>0.0061767981934542</v>
      </c>
    </row>
    <row r="26" customFormat="false" ht="12.8" hidden="false" customHeight="false" outlineLevel="0" collapsed="false">
      <c r="A26" s="0" t="s">
        <v>59</v>
      </c>
      <c r="B26" s="0" t="s">
        <v>60</v>
      </c>
      <c r="C26" s="0" t="s">
        <v>14</v>
      </c>
      <c r="D26" s="3" t="n">
        <v>-53.6160659257512</v>
      </c>
      <c r="E26" s="3" t="n">
        <v>0.450432973389436</v>
      </c>
      <c r="F26" s="3" t="n">
        <v>-131.365625862088</v>
      </c>
      <c r="G26" s="3" t="n">
        <v>1.38856266712597</v>
      </c>
      <c r="H26" s="4" t="n">
        <v>-12.8730170646244</v>
      </c>
      <c r="I26" s="4" t="n">
        <v>0.0200188787606542</v>
      </c>
      <c r="J26" s="3" t="n">
        <v>-53.8290822067321</v>
      </c>
      <c r="K26" s="3" t="n">
        <v>8.26253008666451</v>
      </c>
      <c r="L26" s="3" t="n">
        <v>-132.01930488152</v>
      </c>
      <c r="M26" s="3" t="n">
        <v>25.4443540731496</v>
      </c>
      <c r="N26" s="4" t="n">
        <v>-12.8832947977287</v>
      </c>
      <c r="O26" s="4" t="n">
        <v>0.375021185221225</v>
      </c>
      <c r="P26" s="5" t="n">
        <f aca="false">ABS((D26-J26))</f>
        <v>0.213016280980902</v>
      </c>
      <c r="Q26" s="5" t="n">
        <f aca="false">ABS((F26-L26))</f>
        <v>0.653679019431991</v>
      </c>
      <c r="R26" s="4" t="n">
        <f aca="false">ABS((H26-N26))</f>
        <v>0.0102777331042994</v>
      </c>
      <c r="S26" s="5" t="n">
        <f aca="false">100*ABS((D26-J26)/AVERAGE(D26,J26))</f>
        <v>0.396511680021598</v>
      </c>
      <c r="T26" s="5" t="n">
        <f aca="false">100*ABS((F26-L26)/AVERAGE(F26,L26))</f>
        <v>0.496367819970926</v>
      </c>
      <c r="U26" s="4" t="n">
        <f aca="false">100*ABS((H26-N26)/AVERAGE(H26,N26))</f>
        <v>0.0798074907558631</v>
      </c>
    </row>
    <row r="27" customFormat="false" ht="12.8" hidden="false" customHeight="false" outlineLevel="0" collapsed="false">
      <c r="A27" s="0" t="s">
        <v>61</v>
      </c>
      <c r="B27" s="0" t="s">
        <v>62</v>
      </c>
      <c r="C27" s="0" t="s">
        <v>14</v>
      </c>
      <c r="D27" s="3" t="n">
        <v>-41.8653602703428</v>
      </c>
      <c r="E27" s="3" t="n">
        <v>0.104273845498731</v>
      </c>
      <c r="F27" s="3" t="n">
        <v>-101.139669260227</v>
      </c>
      <c r="G27" s="3" t="n">
        <v>0.33436969098549</v>
      </c>
      <c r="H27" s="4" t="n">
        <v>-10.4968918492835</v>
      </c>
      <c r="I27" s="4" t="n">
        <v>0.000996398681685726</v>
      </c>
      <c r="J27" s="3" t="n">
        <v>-41.870630434619</v>
      </c>
      <c r="K27" s="3" t="n">
        <v>12.4543826050806</v>
      </c>
      <c r="L27" s="3" t="n">
        <v>-101.156202262247</v>
      </c>
      <c r="M27" s="3" t="n">
        <v>39.8827367092749</v>
      </c>
      <c r="N27" s="4" t="n">
        <v>-10.4970343029831</v>
      </c>
      <c r="O27" s="4" t="n">
        <v>0.126172182351114</v>
      </c>
      <c r="P27" s="5" t="n">
        <f aca="false">ABS((D27-J27))</f>
        <v>0.00527016427620453</v>
      </c>
      <c r="Q27" s="5" t="n">
        <f aca="false">ABS((F27-L27))</f>
        <v>0.0165330020200116</v>
      </c>
      <c r="R27" s="4" t="n">
        <f aca="false">ABS((H27-N27))</f>
        <v>0.000142453699599088</v>
      </c>
      <c r="S27" s="5" t="n">
        <f aca="false">100*ABS((D27-J27)/AVERAGE(D27,J27))</f>
        <v>0.0125875725165147</v>
      </c>
      <c r="T27" s="5" t="n">
        <f aca="false">100*ABS((F27-L27)/AVERAGE(F27,L27))</f>
        <v>0.0163453676988904</v>
      </c>
      <c r="U27" s="4" t="n">
        <f aca="false">100*ABS((H27-N27)/AVERAGE(H27,N27))</f>
        <v>0.0013570944145072</v>
      </c>
    </row>
    <row r="28" customFormat="false" ht="12.8" hidden="false" customHeight="false" outlineLevel="0" collapsed="false">
      <c r="A28" s="0" t="s">
        <v>12</v>
      </c>
      <c r="B28" s="0" t="s">
        <v>13</v>
      </c>
      <c r="C28" s="0" t="s">
        <v>63</v>
      </c>
      <c r="D28" s="3" t="n">
        <v>-56.4927019426681</v>
      </c>
      <c r="E28" s="3" t="n">
        <v>0.636072580669516</v>
      </c>
      <c r="F28" s="3" t="n">
        <v>-144.744847557303</v>
      </c>
      <c r="G28" s="3" t="n">
        <v>1.99876394462169</v>
      </c>
      <c r="H28" s="4" t="n">
        <v>-11.6000874727706</v>
      </c>
      <c r="I28" s="4" t="n">
        <v>0.0169447142160132</v>
      </c>
      <c r="J28" s="3" t="n">
        <v>-56.6702551773223</v>
      </c>
      <c r="K28" s="3" t="n">
        <v>5.38009336150405</v>
      </c>
      <c r="L28" s="3" t="n">
        <v>-145.293659170938</v>
      </c>
      <c r="M28" s="3" t="n">
        <v>16.8937955842246</v>
      </c>
      <c r="N28" s="4" t="n">
        <v>-11.6074267854558</v>
      </c>
      <c r="O28" s="4" t="n">
        <v>0.146213020612628</v>
      </c>
      <c r="P28" s="5" t="n">
        <f aca="false">ABS((D28-J28))</f>
        <v>0.177553234654205</v>
      </c>
      <c r="Q28" s="5" t="n">
        <f aca="false">ABS((F28-L28))</f>
        <v>0.548811613635024</v>
      </c>
      <c r="R28" s="4" t="n">
        <f aca="false">ABS((H28-N28))</f>
        <v>0.00733931268520038</v>
      </c>
      <c r="S28" s="5" t="n">
        <f aca="false">100*ABS((D28-J28)/AVERAGE(D28,J28))</f>
        <v>0.313800980767831</v>
      </c>
      <c r="T28" s="5" t="n">
        <f aca="false">100*ABS((F28-L28)/AVERAGE(F28,L28))</f>
        <v>0.378440518002837</v>
      </c>
      <c r="U28" s="4" t="n">
        <f aca="false">100*ABS((H28-N28)/AVERAGE(H28,N28))</f>
        <v>0.0632494510488025</v>
      </c>
    </row>
    <row r="29" customFormat="false" ht="12.8" hidden="false" customHeight="false" outlineLevel="0" collapsed="false">
      <c r="A29" s="0" t="s">
        <v>15</v>
      </c>
      <c r="B29" s="0" t="s">
        <v>16</v>
      </c>
      <c r="C29" s="0" t="s">
        <v>63</v>
      </c>
      <c r="D29" s="3" t="n">
        <v>-58.2298531602822</v>
      </c>
      <c r="E29" s="3" t="n">
        <v>0.998085948330637</v>
      </c>
      <c r="F29" s="3" t="n">
        <v>-150.951653731531</v>
      </c>
      <c r="G29" s="3" t="n">
        <v>3.15270310477683</v>
      </c>
      <c r="H29" s="4" t="n">
        <v>-11.4121977554477</v>
      </c>
      <c r="I29" s="4" t="n">
        <v>0.0216721426686632</v>
      </c>
      <c r="J29" s="3" t="n">
        <v>-58.674866722839</v>
      </c>
      <c r="K29" s="3" t="n">
        <v>3.39374096693432</v>
      </c>
      <c r="L29" s="3" t="n">
        <v>-152.344922873197</v>
      </c>
      <c r="M29" s="3" t="n">
        <v>10.7078528455773</v>
      </c>
      <c r="N29" s="4" t="n">
        <v>-11.4250888937171</v>
      </c>
      <c r="O29" s="4" t="n">
        <v>0.0766905507015903</v>
      </c>
      <c r="P29" s="5" t="n">
        <f aca="false">ABS((D29-J29))</f>
        <v>0.445013562556802</v>
      </c>
      <c r="Q29" s="5" t="n">
        <f aca="false">ABS((F29-L29))</f>
        <v>1.393269141666</v>
      </c>
      <c r="R29" s="4" t="n">
        <f aca="false">ABS((H29-N29))</f>
        <v>0.0128911382693993</v>
      </c>
      <c r="S29" s="5" t="n">
        <f aca="false">100*ABS((D29-J29)/AVERAGE(D29,J29))</f>
        <v>0.761326938727054</v>
      </c>
      <c r="T29" s="5" t="n">
        <f aca="false">100*ABS((F29-L29)/AVERAGE(F29,L29))</f>
        <v>0.918750325020501</v>
      </c>
      <c r="U29" s="4" t="n">
        <f aca="false">100*ABS((H29-N29)/AVERAGE(H29,N29))</f>
        <v>0.112895533234205</v>
      </c>
    </row>
    <row r="30" customFormat="false" ht="12.8" hidden="false" customHeight="false" outlineLevel="0" collapsed="false">
      <c r="A30" s="0" t="s">
        <v>17</v>
      </c>
      <c r="B30" s="0" t="s">
        <v>18</v>
      </c>
      <c r="C30" s="0" t="s">
        <v>63</v>
      </c>
      <c r="D30" s="3" t="n">
        <v>-59.3170831159179</v>
      </c>
      <c r="E30" s="3" t="n">
        <v>1.42082531821377</v>
      </c>
      <c r="F30" s="3" t="n">
        <v>-154.63399128928</v>
      </c>
      <c r="G30" s="3" t="n">
        <v>4.48812404919661</v>
      </c>
      <c r="H30" s="4" t="n">
        <v>-11.3573507175479</v>
      </c>
      <c r="I30" s="4" t="n">
        <v>0.0312744042844643</v>
      </c>
      <c r="J30" s="3" t="n">
        <v>-59.6831878757336</v>
      </c>
      <c r="K30" s="3" t="n">
        <v>4.33612109917277</v>
      </c>
      <c r="L30" s="3" t="n">
        <v>-155.765949601879</v>
      </c>
      <c r="M30" s="3" t="n">
        <v>13.6865131683617</v>
      </c>
      <c r="N30" s="4" t="n">
        <v>-11.3723786067107</v>
      </c>
      <c r="O30" s="4" t="n">
        <v>0.0975111850199255</v>
      </c>
      <c r="P30" s="5" t="n">
        <f aca="false">ABS((D30-J30))</f>
        <v>0.366104759815698</v>
      </c>
      <c r="Q30" s="5" t="n">
        <f aca="false">ABS((F30-L30))</f>
        <v>1.13195831259898</v>
      </c>
      <c r="R30" s="4" t="n">
        <f aca="false">ABS((H30-N30))</f>
        <v>0.0150278891628002</v>
      </c>
      <c r="S30" s="5" t="n">
        <f aca="false">100*ABS((D30-J30)/AVERAGE(D30,J30))</f>
        <v>0.615300716149432</v>
      </c>
      <c r="T30" s="5" t="n">
        <f aca="false">100*ABS((F30-L30)/AVERAGE(F30,L30))</f>
        <v>0.729354721749706</v>
      </c>
      <c r="U30" s="4" t="n">
        <f aca="false">100*ABS((H30-N30)/AVERAGE(H30,N30))</f>
        <v>0.132231131734257</v>
      </c>
    </row>
    <row r="31" customFormat="false" ht="12.8" hidden="false" customHeight="false" outlineLevel="0" collapsed="false">
      <c r="A31" s="0" t="s">
        <v>19</v>
      </c>
      <c r="B31" s="0" t="s">
        <v>20</v>
      </c>
      <c r="C31" s="0" t="s">
        <v>63</v>
      </c>
      <c r="D31" s="3" t="n">
        <v>-25.8394186674085</v>
      </c>
      <c r="E31" s="3" t="n">
        <v>0.380014942492912</v>
      </c>
      <c r="F31" s="3" t="n">
        <v>-51.4661154999934</v>
      </c>
      <c r="G31" s="3" t="n">
        <v>1.23445427938186</v>
      </c>
      <c r="H31" s="4" t="n">
        <v>-9.87720294508558</v>
      </c>
      <c r="I31" s="4" t="n">
        <v>0.00381381509023481</v>
      </c>
      <c r="J31" s="3" t="n">
        <v>-25.7586850895793</v>
      </c>
      <c r="K31" s="3" t="n">
        <v>4.41240155860217</v>
      </c>
      <c r="L31" s="3" t="n">
        <v>-51.2027642824178</v>
      </c>
      <c r="M31" s="3" t="n">
        <v>14.3375564255464</v>
      </c>
      <c r="N31" s="4" t="n">
        <v>-9.87814774738741</v>
      </c>
      <c r="O31" s="4" t="n">
        <v>0.0448811336320673</v>
      </c>
      <c r="P31" s="5" t="n">
        <f aca="false">ABS((D31-J31))</f>
        <v>0.0807335778292</v>
      </c>
      <c r="Q31" s="5" t="n">
        <f aca="false">ABS((F31-L31))</f>
        <v>0.263351217575597</v>
      </c>
      <c r="R31" s="4" t="n">
        <f aca="false">ABS((H31-N31))</f>
        <v>0.000944802301830805</v>
      </c>
      <c r="S31" s="5" t="n">
        <f aca="false">100*ABS((D31-J31)/AVERAGE(D31,J31))</f>
        <v>0.312932344217268</v>
      </c>
      <c r="T31" s="5" t="n">
        <f aca="false">100*ABS((F31-L31)/AVERAGE(F31,L31))</f>
        <v>0.513010793794037</v>
      </c>
      <c r="U31" s="4" t="n">
        <f aca="false">100*ABS((H31-N31)/AVERAGE(H31,N31))</f>
        <v>0.00956502687842221</v>
      </c>
    </row>
    <row r="32" customFormat="false" ht="12.8" hidden="false" customHeight="false" outlineLevel="0" collapsed="false">
      <c r="A32" s="0" t="s">
        <v>21</v>
      </c>
      <c r="B32" s="0" t="s">
        <v>22</v>
      </c>
      <c r="C32" s="0" t="s">
        <v>63</v>
      </c>
      <c r="D32" s="3" t="n">
        <v>-27.8357943888054</v>
      </c>
      <c r="E32" s="3" t="n">
        <v>0.458476608559613</v>
      </c>
      <c r="F32" s="3" t="n">
        <v>-55.7333576229121</v>
      </c>
      <c r="G32" s="3" t="n">
        <v>1.45252276057453</v>
      </c>
      <c r="H32" s="4" t="n">
        <v>-10.5500935220592</v>
      </c>
      <c r="I32" s="4" t="n">
        <v>0.00857202744829198</v>
      </c>
      <c r="J32" s="3" t="n">
        <v>-27.7396093429988</v>
      </c>
      <c r="K32" s="3" t="n">
        <v>5.08557422195047</v>
      </c>
      <c r="L32" s="3" t="n">
        <v>-55.4271126065197</v>
      </c>
      <c r="M32" s="3" t="n">
        <v>16.1195440256103</v>
      </c>
      <c r="N32" s="4" t="n">
        <v>-10.5488903680867</v>
      </c>
      <c r="O32" s="4" t="n">
        <v>0.0925830169077456</v>
      </c>
      <c r="P32" s="5" t="n">
        <f aca="false">ABS((D32-J32))</f>
        <v>0.0961850458065996</v>
      </c>
      <c r="Q32" s="5" t="n">
        <f aca="false">ABS((F32-L32))</f>
        <v>0.306245016392403</v>
      </c>
      <c r="R32" s="4" t="n">
        <f aca="false">ABS((H32-N32))</f>
        <v>0.00120315397249904</v>
      </c>
      <c r="S32" s="5" t="n">
        <f aca="false">100*ABS((D32-J32)/AVERAGE(D32,J32))</f>
        <v>0.34614249955167</v>
      </c>
      <c r="T32" s="5" t="n">
        <f aca="false">100*ABS((F32-L32)/AVERAGE(F32,L32))</f>
        <v>0.550996259300311</v>
      </c>
      <c r="U32" s="4" t="n">
        <f aca="false">100*ABS((H32-N32)/AVERAGE(H32,N32))</f>
        <v>0.0114048522787959</v>
      </c>
    </row>
    <row r="33" customFormat="false" ht="12.8" hidden="false" customHeight="false" outlineLevel="0" collapsed="false">
      <c r="A33" s="0" t="s">
        <v>23</v>
      </c>
      <c r="B33" s="0" t="s">
        <v>24</v>
      </c>
      <c r="C33" s="0" t="s">
        <v>63</v>
      </c>
      <c r="D33" s="3" t="n">
        <v>-39.8677624098761</v>
      </c>
      <c r="E33" s="3" t="n">
        <v>0.844485587020579</v>
      </c>
      <c r="F33" s="3" t="n">
        <v>-88.3249827624695</v>
      </c>
      <c r="G33" s="3" t="n">
        <v>2.59767034420014</v>
      </c>
      <c r="H33" s="4" t="n">
        <v>-12.4737690060961</v>
      </c>
      <c r="I33" s="4" t="n">
        <v>0.039314036899423</v>
      </c>
      <c r="J33" s="3" t="n">
        <v>-40.1481604406696</v>
      </c>
      <c r="K33" s="3" t="n">
        <v>6.58410011724044</v>
      </c>
      <c r="L33" s="3" t="n">
        <v>-89.1812793628746</v>
      </c>
      <c r="M33" s="3" t="n">
        <v>20.2331368292593</v>
      </c>
      <c r="N33" s="4" t="n">
        <v>-12.488586646274</v>
      </c>
      <c r="O33" s="4" t="n">
        <v>0.312280215052898</v>
      </c>
      <c r="P33" s="5" t="n">
        <f aca="false">ABS((D33-J33))</f>
        <v>0.280398030793499</v>
      </c>
      <c r="Q33" s="5" t="n">
        <f aca="false">ABS((F33-L33))</f>
        <v>0.856296600405102</v>
      </c>
      <c r="R33" s="4" t="n">
        <f aca="false">ABS((H33-N33))</f>
        <v>0.014817640177899</v>
      </c>
      <c r="S33" s="5" t="n">
        <f aca="false">100*ABS((D33-J33)/AVERAGE(D33,J33))</f>
        <v>0.700855581750219</v>
      </c>
      <c r="T33" s="5" t="n">
        <f aca="false">100*ABS((F33-L33)/AVERAGE(F33,L33))</f>
        <v>0.964807201900784</v>
      </c>
      <c r="U33" s="4" t="n">
        <f aca="false">100*ABS((H33-N33)/AVERAGE(H33,N33))</f>
        <v>0.118719886730659</v>
      </c>
    </row>
    <row r="34" customFormat="false" ht="12.8" hidden="false" customHeight="false" outlineLevel="0" collapsed="false">
      <c r="A34" s="0" t="s">
        <v>25</v>
      </c>
      <c r="B34" s="0" t="s">
        <v>26</v>
      </c>
      <c r="C34" s="0" t="s">
        <v>63</v>
      </c>
      <c r="D34" s="3" t="n">
        <v>-43.5875875066762</v>
      </c>
      <c r="E34" s="3" t="n">
        <v>0.887757246582879</v>
      </c>
      <c r="F34" s="3" t="n">
        <v>-104.988945977192</v>
      </c>
      <c r="G34" s="3" t="n">
        <v>2.7957153961584</v>
      </c>
      <c r="H34" s="4" t="n">
        <v>-11.0252659118501</v>
      </c>
      <c r="I34" s="4" t="n">
        <v>0.0211525470853942</v>
      </c>
      <c r="J34" s="3" t="n">
        <v>-43.1240227169454</v>
      </c>
      <c r="K34" s="3" t="n">
        <v>11.3133583963836</v>
      </c>
      <c r="L34" s="3" t="n">
        <v>-103.525496668974</v>
      </c>
      <c r="M34" s="3" t="n">
        <v>35.6582227347728</v>
      </c>
      <c r="N34" s="4" t="n">
        <v>-11.0155899250631</v>
      </c>
      <c r="O34" s="4" t="n">
        <v>0.259969926040059</v>
      </c>
      <c r="P34" s="5" t="n">
        <f aca="false">ABS((D34-J34))</f>
        <v>0.463564789730803</v>
      </c>
      <c r="Q34" s="5" t="n">
        <f aca="false">ABS((F34-L34))</f>
        <v>1.463449308218</v>
      </c>
      <c r="R34" s="4" t="n">
        <f aca="false">ABS((H34-N34))</f>
        <v>0.00967598678700021</v>
      </c>
      <c r="S34" s="5" t="n">
        <f aca="false">100*ABS((D34-J34)/AVERAGE(D34,J34))</f>
        <v>1.06921042876568</v>
      </c>
      <c r="T34" s="5" t="n">
        <f aca="false">100*ABS((F34-L34)/AVERAGE(F34,L34))</f>
        <v>1.40369107256649</v>
      </c>
      <c r="U34" s="4" t="n">
        <f aca="false">100*ABS((H34-N34)/AVERAGE(H34,N34))</f>
        <v>0.0878004634538304</v>
      </c>
    </row>
    <row r="35" customFormat="false" ht="12.8" hidden="false" customHeight="false" outlineLevel="0" collapsed="false">
      <c r="A35" s="0" t="s">
        <v>27</v>
      </c>
      <c r="B35" s="0" t="s">
        <v>28</v>
      </c>
      <c r="C35" s="0" t="s">
        <v>63</v>
      </c>
      <c r="D35" s="3" t="n">
        <v>-38.5580725797562</v>
      </c>
      <c r="E35" s="3" t="n">
        <v>0.406135192945067</v>
      </c>
      <c r="F35" s="3" t="n">
        <v>-91.6135492365951</v>
      </c>
      <c r="G35" s="3" t="n">
        <v>1.31225365056284</v>
      </c>
      <c r="H35" s="4" t="n">
        <v>-10.1441302840262</v>
      </c>
      <c r="I35" s="4" t="n">
        <v>0.00298886759901673</v>
      </c>
      <c r="J35" s="3" t="n">
        <v>-38.3181541359019</v>
      </c>
      <c r="K35" s="3" t="n">
        <v>7.75086791004703</v>
      </c>
      <c r="L35" s="3" t="n">
        <v>-90.8358260075304</v>
      </c>
      <c r="M35" s="3" t="n">
        <v>25.0673110513649</v>
      </c>
      <c r="N35" s="4" t="n">
        <v>-10.1454226996663</v>
      </c>
      <c r="O35" s="4" t="n">
        <v>0.0574430446911618</v>
      </c>
      <c r="P35" s="5" t="n">
        <f aca="false">ABS((D35-J35))</f>
        <v>0.2399184438543</v>
      </c>
      <c r="Q35" s="5" t="n">
        <f aca="false">ABS((F35-L35))</f>
        <v>0.777723229064705</v>
      </c>
      <c r="R35" s="4" t="n">
        <f aca="false">ABS((H35-N35))</f>
        <v>0.00129241564009952</v>
      </c>
      <c r="S35" s="5" t="n">
        <f aca="false">100*ABS((D35-J35)/AVERAGE(D35,J35))</f>
        <v>0.624168105288742</v>
      </c>
      <c r="T35" s="5" t="n">
        <f aca="false">100*ABS((F35-L35)/AVERAGE(F35,L35))</f>
        <v>0.852535919099834</v>
      </c>
      <c r="U35" s="4" t="n">
        <f aca="false">100*ABS((H35-N35)/AVERAGE(H35,N35))</f>
        <v>0.012739715272567</v>
      </c>
    </row>
    <row r="36" customFormat="false" ht="12.8" hidden="false" customHeight="false" outlineLevel="0" collapsed="false">
      <c r="A36" s="0" t="s">
        <v>29</v>
      </c>
      <c r="B36" s="0" t="s">
        <v>30</v>
      </c>
      <c r="C36" s="0" t="s">
        <v>63</v>
      </c>
      <c r="D36" s="3" t="n">
        <v>-70.6338270235842</v>
      </c>
      <c r="E36" s="3" t="n">
        <v>1.24694111742766</v>
      </c>
      <c r="F36" s="3" t="n">
        <v>-179.229129839077</v>
      </c>
      <c r="G36" s="3" t="n">
        <v>3.74045440364616</v>
      </c>
      <c r="H36" s="4" t="n">
        <v>-15.0459124039945</v>
      </c>
      <c r="I36" s="4" t="n">
        <v>0.087340500384258</v>
      </c>
      <c r="J36" s="3" t="n">
        <v>-70.3452206937878</v>
      </c>
      <c r="K36" s="3" t="n">
        <v>8.51162464973281</v>
      </c>
      <c r="L36" s="3" t="n">
        <v>-178.343500608295</v>
      </c>
      <c r="M36" s="3" t="n">
        <v>25.5227573744026</v>
      </c>
      <c r="N36" s="4" t="n">
        <v>-15.031983980125</v>
      </c>
      <c r="O36" s="4" t="n">
        <v>0.598636533731804</v>
      </c>
      <c r="P36" s="5" t="n">
        <f aca="false">ABS((D36-J36))</f>
        <v>0.288606329796409</v>
      </c>
      <c r="Q36" s="5" t="n">
        <f aca="false">ABS((F36-L36))</f>
        <v>0.885629230782001</v>
      </c>
      <c r="R36" s="4" t="n">
        <f aca="false">ABS((H36-N36))</f>
        <v>0.0139284238694994</v>
      </c>
      <c r="S36" s="5" t="n">
        <f aca="false">100*ABS((D36-J36)/AVERAGE(D36,J36))</f>
        <v>0.409431521164751</v>
      </c>
      <c r="T36" s="5" t="n">
        <f aca="false">100*ABS((F36-L36)/AVERAGE(F36,L36))</f>
        <v>0.495356274709258</v>
      </c>
      <c r="U36" s="4" t="n">
        <f aca="false">100*ABS((H36-N36)/AVERAGE(H36,N36))</f>
        <v>0.0926156782483855</v>
      </c>
    </row>
    <row r="37" customFormat="false" ht="12.8" hidden="false" customHeight="false" outlineLevel="0" collapsed="false">
      <c r="A37" s="0" t="s">
        <v>31</v>
      </c>
      <c r="B37" s="0" t="s">
        <v>32</v>
      </c>
      <c r="C37" s="0" t="s">
        <v>63</v>
      </c>
      <c r="D37" s="3" t="n">
        <v>-60.6075433310615</v>
      </c>
      <c r="E37" s="3" t="n">
        <v>0.835802779052713</v>
      </c>
      <c r="F37" s="3" t="n">
        <v>-161.789482547426</v>
      </c>
      <c r="G37" s="3" t="n">
        <v>2.67601619352401</v>
      </c>
      <c r="H37" s="4" t="n">
        <v>-10.4285353189773</v>
      </c>
      <c r="I37" s="4" t="n">
        <v>0.00823755128851587</v>
      </c>
      <c r="J37" s="3" t="n">
        <v>-60.6111029965263</v>
      </c>
      <c r="K37" s="3" t="n">
        <v>5.57185992990806</v>
      </c>
      <c r="L37" s="3" t="n">
        <v>-161.79303474437</v>
      </c>
      <c r="M37" s="3" t="n">
        <v>17.8373498250101</v>
      </c>
      <c r="N37" s="4" t="n">
        <v>-10.43099327056</v>
      </c>
      <c r="O37" s="4" t="n">
        <v>0.0540140475019804</v>
      </c>
      <c r="P37" s="5" t="n">
        <f aca="false">ABS((D37-J37))</f>
        <v>0.00355966546479891</v>
      </c>
      <c r="Q37" s="5" t="n">
        <f aca="false">ABS((F37-L37))</f>
        <v>0.00355219694401399</v>
      </c>
      <c r="R37" s="4" t="n">
        <f aca="false">ABS((H37-N37))</f>
        <v>0.00245795158270035</v>
      </c>
      <c r="S37" s="5" t="n">
        <f aca="false">100*ABS((D37-J37)/AVERAGE(D37,J37))</f>
        <v>0.00587313185329438</v>
      </c>
      <c r="T37" s="5" t="n">
        <f aca="false">100*ABS((F37-L37)/AVERAGE(F37,L37))</f>
        <v>0.00219554317936821</v>
      </c>
      <c r="U37" s="4" t="n">
        <f aca="false">100*ABS((H37-N37)/AVERAGE(H37,N37))</f>
        <v>0.0235667030743274</v>
      </c>
    </row>
    <row r="38" customFormat="false" ht="12.8" hidden="false" customHeight="false" outlineLevel="0" collapsed="false">
      <c r="A38" s="0" t="s">
        <v>33</v>
      </c>
      <c r="B38" s="0" t="s">
        <v>34</v>
      </c>
      <c r="C38" s="0" t="s">
        <v>63</v>
      </c>
      <c r="D38" s="3" t="n">
        <v>-50.0149297034711</v>
      </c>
      <c r="E38" s="3" t="n">
        <v>0.398326513060413</v>
      </c>
      <c r="F38" s="3" t="n">
        <v>-128.30302589875</v>
      </c>
      <c r="G38" s="3" t="n">
        <v>1.28605643841505</v>
      </c>
      <c r="H38" s="4" t="n">
        <v>-10.2217462209738</v>
      </c>
      <c r="I38" s="4" t="n">
        <v>0.00303019597818427</v>
      </c>
      <c r="J38" s="3" t="n">
        <v>-50.1484678682412</v>
      </c>
      <c r="K38" s="3" t="n">
        <v>6.76948449364469</v>
      </c>
      <c r="L38" s="3" t="n">
        <v>-128.731469400887</v>
      </c>
      <c r="M38" s="3" t="n">
        <v>21.842315773202</v>
      </c>
      <c r="N38" s="4" t="n">
        <v>-10.222402633556</v>
      </c>
      <c r="O38" s="4" t="n">
        <v>0.0486609767902921</v>
      </c>
      <c r="P38" s="5" t="n">
        <f aca="false">ABS((D38-J38))</f>
        <v>0.133538164770101</v>
      </c>
      <c r="Q38" s="5" t="n">
        <f aca="false">ABS((F38-L38))</f>
        <v>0.428443502136986</v>
      </c>
      <c r="R38" s="4" t="n">
        <f aca="false">ABS((H38-N38))</f>
        <v>0.00065641258219884</v>
      </c>
      <c r="S38" s="5" t="n">
        <f aca="false">100*ABS((D38-J38)/AVERAGE(D38,J38))</f>
        <v>0.266640645200746</v>
      </c>
      <c r="T38" s="5" t="n">
        <f aca="false">100*ABS((F38-L38)/AVERAGE(F38,L38))</f>
        <v>0.333374321324093</v>
      </c>
      <c r="U38" s="4" t="n">
        <f aca="false">100*ABS((H38-N38)/AVERAGE(H38,N38))</f>
        <v>0.00642152027819342</v>
      </c>
    </row>
    <row r="39" customFormat="false" ht="12.8" hidden="false" customHeight="false" outlineLevel="0" collapsed="false">
      <c r="A39" s="0" t="s">
        <v>35</v>
      </c>
      <c r="B39" s="0" t="s">
        <v>36</v>
      </c>
      <c r="C39" s="0" t="s">
        <v>63</v>
      </c>
      <c r="D39" s="3" t="n">
        <v>-51.6150485405048</v>
      </c>
      <c r="E39" s="3" t="n">
        <v>0.273722587859333</v>
      </c>
      <c r="F39" s="3" t="n">
        <v>-129.864098762591</v>
      </c>
      <c r="G39" s="3" t="n">
        <v>0.865975578436981</v>
      </c>
      <c r="H39" s="4" t="n">
        <v>-11.3376983092872</v>
      </c>
      <c r="I39" s="4" t="n">
        <v>0.00585694211254563</v>
      </c>
      <c r="J39" s="3" t="n">
        <v>-51.6847842142882</v>
      </c>
      <c r="K39" s="3" t="n">
        <v>3.89546170875127</v>
      </c>
      <c r="L39" s="3" t="n">
        <v>-130.076724011945</v>
      </c>
      <c r="M39" s="3" t="n">
        <v>12.3157351678254</v>
      </c>
      <c r="N39" s="4" t="n">
        <v>-11.3414882619834</v>
      </c>
      <c r="O39" s="4" t="n">
        <v>0.0841335922049652</v>
      </c>
      <c r="P39" s="5" t="n">
        <f aca="false">ABS((D39-J39))</f>
        <v>0.0697356737833985</v>
      </c>
      <c r="Q39" s="5" t="n">
        <f aca="false">ABS((F39-L39))</f>
        <v>0.212625249354005</v>
      </c>
      <c r="R39" s="4" t="n">
        <f aca="false">ABS((H39-N39))</f>
        <v>0.00378995269620042</v>
      </c>
      <c r="S39" s="5" t="n">
        <f aca="false">100*ABS((D39-J39)/AVERAGE(D39,J39))</f>
        <v>0.13501604392513</v>
      </c>
      <c r="T39" s="5" t="n">
        <f aca="false">100*ABS((F39-L39)/AVERAGE(F39,L39))</f>
        <v>0.163595119138658</v>
      </c>
      <c r="U39" s="4" t="n">
        <f aca="false">100*ABS((H39-N39)/AVERAGE(H39,N39))</f>
        <v>0.0334222983200061</v>
      </c>
    </row>
    <row r="40" customFormat="false" ht="12.8" hidden="false" customHeight="false" outlineLevel="0" collapsed="false">
      <c r="A40" s="0" t="s">
        <v>37</v>
      </c>
      <c r="B40" s="0" t="s">
        <v>38</v>
      </c>
      <c r="C40" s="0" t="s">
        <v>63</v>
      </c>
      <c r="D40" s="3" t="n">
        <v>-62.168085823462</v>
      </c>
      <c r="E40" s="3" t="n">
        <v>0.831193333429304</v>
      </c>
      <c r="F40" s="3" t="n">
        <v>-164.275644677843</v>
      </c>
      <c r="G40" s="3" t="n">
        <v>2.6353448154309</v>
      </c>
      <c r="H40" s="4" t="n">
        <v>-11.217994626629</v>
      </c>
      <c r="I40" s="4" t="n">
        <v>0.0151070734277078</v>
      </c>
      <c r="J40" s="3" t="n">
        <v>-62.3162510656261</v>
      </c>
      <c r="K40" s="3" t="n">
        <v>2.62368770655386</v>
      </c>
      <c r="L40" s="3" t="n">
        <v>-164.736589735035</v>
      </c>
      <c r="M40" s="3" t="n">
        <v>8.31422290706594</v>
      </c>
      <c r="N40" s="4" t="n">
        <v>-11.223197759305</v>
      </c>
      <c r="O40" s="4" t="n">
        <v>0.0485136585955803</v>
      </c>
      <c r="P40" s="5" t="n">
        <f aca="false">ABS((D40-J40))</f>
        <v>0.148165242164097</v>
      </c>
      <c r="Q40" s="5" t="n">
        <f aca="false">ABS((F40-L40))</f>
        <v>0.460945057192021</v>
      </c>
      <c r="R40" s="4" t="n">
        <f aca="false">ABS((H40-N40))</f>
        <v>0.00520313267599981</v>
      </c>
      <c r="S40" s="5" t="n">
        <f aca="false">100*ABS((D40-J40)/AVERAGE(D40,J40))</f>
        <v>0.238046401445843</v>
      </c>
      <c r="T40" s="5" t="n">
        <f aca="false">100*ABS((F40-L40)/AVERAGE(F40,L40))</f>
        <v>0.280199341531829</v>
      </c>
      <c r="U40" s="4" t="n">
        <f aca="false">100*ABS((H40-N40)/AVERAGE(H40,N40))</f>
        <v>0.0463712675023552</v>
      </c>
    </row>
    <row r="41" customFormat="false" ht="12.8" hidden="false" customHeight="false" outlineLevel="0" collapsed="false">
      <c r="A41" s="0" t="s">
        <v>39</v>
      </c>
      <c r="B41" s="0" t="s">
        <v>40</v>
      </c>
      <c r="C41" s="0" t="s">
        <v>63</v>
      </c>
      <c r="D41" s="3" t="n">
        <v>-60.890062800785</v>
      </c>
      <c r="E41" s="3" t="n">
        <v>0.656462556446027</v>
      </c>
      <c r="F41" s="3" t="n">
        <v>-160.404010835194</v>
      </c>
      <c r="G41" s="3" t="n">
        <v>2.08447913129344</v>
      </c>
      <c r="H41" s="4" t="n">
        <v>-11.1407588402496</v>
      </c>
      <c r="I41" s="4" t="n">
        <v>0.0110543549829181</v>
      </c>
      <c r="J41" s="3" t="n">
        <v>-61.0674735941241</v>
      </c>
      <c r="K41" s="3" t="n">
        <v>3.67015645682701</v>
      </c>
      <c r="L41" s="3" t="n">
        <v>-160.960496261847</v>
      </c>
      <c r="M41" s="3" t="n">
        <v>11.6468183712596</v>
      </c>
      <c r="N41" s="4" t="n">
        <v>-11.1455756785123</v>
      </c>
      <c r="O41" s="4" t="n">
        <v>0.0632143132787048</v>
      </c>
      <c r="P41" s="5" t="n">
        <f aca="false">ABS((D41-J41))</f>
        <v>0.177410793339099</v>
      </c>
      <c r="Q41" s="5" t="n">
        <f aca="false">ABS((F41-L41))</f>
        <v>0.556485426653012</v>
      </c>
      <c r="R41" s="4" t="n">
        <f aca="false">ABS((H41-N41))</f>
        <v>0.00481683826270007</v>
      </c>
      <c r="S41" s="5" t="n">
        <f aca="false">100*ABS((D41-J41)/AVERAGE(D41,J41))</f>
        <v>0.290938630909414</v>
      </c>
      <c r="T41" s="5" t="n">
        <f aca="false">100*ABS((F41-L41)/AVERAGE(F41,L41))</f>
        <v>0.346326625600239</v>
      </c>
      <c r="U41" s="4" t="n">
        <f aca="false">100*ABS((H41-N41)/AVERAGE(H41,N41))</f>
        <v>0.0432268326462119</v>
      </c>
    </row>
    <row r="42" customFormat="false" ht="12.8" hidden="false" customHeight="false" outlineLevel="0" collapsed="false">
      <c r="A42" s="0" t="s">
        <v>41</v>
      </c>
      <c r="B42" s="0" t="s">
        <v>42</v>
      </c>
      <c r="C42" s="0" t="s">
        <v>63</v>
      </c>
      <c r="D42" s="3" t="n">
        <v>-73.5741256659235</v>
      </c>
      <c r="E42" s="3" t="n">
        <v>1.09921367530814</v>
      </c>
      <c r="F42" s="3" t="n">
        <v>-195.12743316292</v>
      </c>
      <c r="G42" s="3" t="n">
        <v>3.40860039640499</v>
      </c>
      <c r="H42" s="4" t="n">
        <v>-13.0553522704438</v>
      </c>
      <c r="I42" s="4" t="n">
        <v>0.0431118241164043</v>
      </c>
      <c r="J42" s="3" t="n">
        <v>-74.2497977152223</v>
      </c>
      <c r="K42" s="3" t="n">
        <v>3.69092475517302</v>
      </c>
      <c r="L42" s="3" t="n">
        <v>-197.195167721309</v>
      </c>
      <c r="M42" s="3" t="n">
        <v>11.4300322586879</v>
      </c>
      <c r="N42" s="4" t="n">
        <v>-13.0897164464584</v>
      </c>
      <c r="O42" s="4" t="n">
        <v>0.148742360005274</v>
      </c>
      <c r="P42" s="5" t="n">
        <f aca="false">ABS((D42-J42))</f>
        <v>0.675672049298797</v>
      </c>
      <c r="Q42" s="5" t="n">
        <f aca="false">ABS((F42-L42))</f>
        <v>2.06773455838899</v>
      </c>
      <c r="R42" s="4" t="n">
        <f aca="false">ABS((H42-N42))</f>
        <v>0.0343641760146003</v>
      </c>
      <c r="S42" s="5" t="n">
        <f aca="false">100*ABS((D42-J42)/AVERAGE(D42,J42))</f>
        <v>0.914157916857151</v>
      </c>
      <c r="T42" s="5" t="n">
        <f aca="false">100*ABS((F42-L42)/AVERAGE(F42,L42))</f>
        <v>1.05409912848695</v>
      </c>
      <c r="U42" s="4" t="n">
        <f aca="false">100*ABS((H42-N42)/AVERAGE(H42,N42))</f>
        <v>0.26287309768962</v>
      </c>
    </row>
    <row r="43" customFormat="false" ht="12.8" hidden="false" customHeight="false" outlineLevel="0" collapsed="false">
      <c r="A43" s="0" t="s">
        <v>43</v>
      </c>
      <c r="B43" s="0" t="s">
        <v>44</v>
      </c>
      <c r="C43" s="0" t="s">
        <v>63</v>
      </c>
      <c r="D43" s="3" t="n">
        <v>-45.1496839200382</v>
      </c>
      <c r="E43" s="3" t="n">
        <v>1.19754120721428</v>
      </c>
      <c r="F43" s="3" t="n">
        <v>-112.585171524789</v>
      </c>
      <c r="G43" s="3" t="n">
        <v>3.82841074304965</v>
      </c>
      <c r="H43" s="4" t="n">
        <v>-10.231392971625</v>
      </c>
      <c r="I43" s="4" t="n">
        <v>0.0131240876402415</v>
      </c>
      <c r="J43" s="3" t="n">
        <v>-43.9130128589328</v>
      </c>
      <c r="K43" s="3" t="n">
        <v>7.1665910996235</v>
      </c>
      <c r="L43" s="3" t="n">
        <v>-108.618570476962</v>
      </c>
      <c r="M43" s="3" t="n">
        <v>22.9514478787615</v>
      </c>
      <c r="N43" s="4" t="n">
        <v>-10.2249632255029</v>
      </c>
      <c r="O43" s="4" t="n">
        <v>0.0671558670536382</v>
      </c>
      <c r="P43" s="5" t="n">
        <f aca="false">ABS((D43-J43))</f>
        <v>1.2366710611054</v>
      </c>
      <c r="Q43" s="5" t="n">
        <f aca="false">ABS((F43-L43))</f>
        <v>3.966601047827</v>
      </c>
      <c r="R43" s="4" t="n">
        <f aca="false">ABS((H43-N43))</f>
        <v>0.0064297461220999</v>
      </c>
      <c r="S43" s="5" t="n">
        <f aca="false">100*ABS((D43-J43)/AVERAGE(D43,J43))</f>
        <v>2.77707975579153</v>
      </c>
      <c r="T43" s="5" t="n">
        <f aca="false">100*ABS((F43-L43)/AVERAGE(F43,L43))</f>
        <v>3.5863778902941</v>
      </c>
      <c r="U43" s="4" t="n">
        <f aca="false">100*ABS((H43-N43)/AVERAGE(H43,N43))</f>
        <v>0.0628630637845722</v>
      </c>
    </row>
    <row r="44" customFormat="false" ht="12.8" hidden="false" customHeight="false" outlineLevel="0" collapsed="false">
      <c r="A44" s="0" t="s">
        <v>45</v>
      </c>
      <c r="B44" s="0" t="s">
        <v>46</v>
      </c>
      <c r="C44" s="0" t="s">
        <v>63</v>
      </c>
      <c r="D44" s="3" t="n">
        <v>-59.4749730623194</v>
      </c>
      <c r="E44" s="3" t="n">
        <v>0.21307743199043</v>
      </c>
      <c r="F44" s="3" t="n">
        <v>-153.182293131867</v>
      </c>
      <c r="G44" s="3" t="n">
        <v>0.66762851651405</v>
      </c>
      <c r="H44" s="4" t="n">
        <v>-11.9654848474709</v>
      </c>
      <c r="I44" s="4" t="n">
        <v>0.00641754645285402</v>
      </c>
      <c r="J44" s="3" t="n">
        <v>-59.6085629209148</v>
      </c>
      <c r="K44" s="3" t="n">
        <v>3.08280969520794</v>
      </c>
      <c r="L44" s="3" t="n">
        <v>-153.594516059959</v>
      </c>
      <c r="M44" s="3" t="n">
        <v>9.64825824523746</v>
      </c>
      <c r="N44" s="4" t="n">
        <v>-11.9712237649185</v>
      </c>
      <c r="O44" s="4" t="n">
        <v>0.0950493910042073</v>
      </c>
      <c r="P44" s="5" t="n">
        <f aca="false">ABS((D44-J44))</f>
        <v>0.1335898585954</v>
      </c>
      <c r="Q44" s="5" t="n">
        <f aca="false">ABS((F44-L44))</f>
        <v>0.412222928092007</v>
      </c>
      <c r="R44" s="4" t="n">
        <f aca="false">ABS((H44-N44))</f>
        <v>0.00573891744759969</v>
      </c>
      <c r="S44" s="5" t="n">
        <f aca="false">100*ABS((D44-J44)/AVERAGE(D44,J44))</f>
        <v>0.224363271534376</v>
      </c>
      <c r="T44" s="5" t="n">
        <f aca="false">100*ABS((F44-L44)/AVERAGE(F44,L44))</f>
        <v>0.268744517669356</v>
      </c>
      <c r="U44" s="4" t="n">
        <f aca="false">100*ABS((H44-N44)/AVERAGE(H44,N44))</f>
        <v>0.0479507649989045</v>
      </c>
    </row>
    <row r="45" customFormat="false" ht="12.8" hidden="false" customHeight="false" outlineLevel="0" collapsed="false">
      <c r="A45" s="0" t="s">
        <v>47</v>
      </c>
      <c r="B45" s="0" t="s">
        <v>48</v>
      </c>
      <c r="C45" s="0" t="s">
        <v>63</v>
      </c>
      <c r="D45" s="3" t="n">
        <v>-68.6936914751746</v>
      </c>
      <c r="E45" s="3" t="n">
        <v>1.17989392510596</v>
      </c>
      <c r="F45" s="3" t="n">
        <v>-181.642380348545</v>
      </c>
      <c r="G45" s="3" t="n">
        <v>3.69404422146871</v>
      </c>
      <c r="H45" s="4" t="n">
        <v>-12.3573072100733</v>
      </c>
      <c r="I45" s="4" t="n">
        <v>0.0358874403152291</v>
      </c>
      <c r="J45" s="3" t="n">
        <v>-69.6734906790885</v>
      </c>
      <c r="K45" s="3" t="n">
        <v>3.21981965574645</v>
      </c>
      <c r="L45" s="3" t="n">
        <v>-184.675520086064</v>
      </c>
      <c r="M45" s="3" t="n">
        <v>10.0612325024036</v>
      </c>
      <c r="N45" s="4" t="n">
        <v>-12.3963781243958</v>
      </c>
      <c r="O45" s="4" t="n">
        <v>0.102831734152269</v>
      </c>
      <c r="P45" s="5" t="n">
        <f aca="false">ABS((D45-J45))</f>
        <v>0.979799203913899</v>
      </c>
      <c r="Q45" s="5" t="n">
        <f aca="false">ABS((F45-L45))</f>
        <v>3.03313973751901</v>
      </c>
      <c r="R45" s="4" t="n">
        <f aca="false">ABS((H45-N45))</f>
        <v>0.039070914322501</v>
      </c>
      <c r="S45" s="5" t="n">
        <f aca="false">100*ABS((D45-J45)/AVERAGE(D45,J45))</f>
        <v>1.41623062442876</v>
      </c>
      <c r="T45" s="5" t="n">
        <f aca="false">100*ABS((F45-L45)/AVERAGE(F45,L45))</f>
        <v>1.65601502624928</v>
      </c>
      <c r="U45" s="4" t="n">
        <f aca="false">100*ABS((H45-N45)/AVERAGE(H45,N45))</f>
        <v>0.315677555035374</v>
      </c>
    </row>
    <row r="46" customFormat="false" ht="12.8" hidden="false" customHeight="false" outlineLevel="0" collapsed="false">
      <c r="A46" s="0" t="s">
        <v>49</v>
      </c>
      <c r="B46" s="0" t="s">
        <v>50</v>
      </c>
      <c r="C46" s="0" t="s">
        <v>63</v>
      </c>
      <c r="D46" s="3" t="n">
        <v>-65.0167430842678</v>
      </c>
      <c r="E46" s="3" t="n">
        <v>0.261052810632566</v>
      </c>
      <c r="F46" s="3" t="n">
        <v>-177.525816604076</v>
      </c>
      <c r="G46" s="3" t="n">
        <v>0.84610501824309</v>
      </c>
      <c r="H46" s="4" t="n">
        <v>-9.95711106451361</v>
      </c>
      <c r="I46" s="4" t="n">
        <v>0.00268681602188962</v>
      </c>
      <c r="J46" s="3" t="n">
        <v>-65.3137848993849</v>
      </c>
      <c r="K46" s="3" t="n">
        <v>5.46110223592109</v>
      </c>
      <c r="L46" s="3" t="n">
        <v>-178.482356306615</v>
      </c>
      <c r="M46" s="3" t="n">
        <v>17.6451981663114</v>
      </c>
      <c r="N46" s="4" t="n">
        <v>-9.95748209088833</v>
      </c>
      <c r="O46" s="4" t="n">
        <v>0.0444000171252641</v>
      </c>
      <c r="P46" s="5" t="n">
        <f aca="false">ABS((D46-J46))</f>
        <v>0.297041815117097</v>
      </c>
      <c r="Q46" s="5" t="n">
        <f aca="false">ABS((F46-L46))</f>
        <v>0.956539702539004</v>
      </c>
      <c r="R46" s="4" t="n">
        <f aca="false">ABS((H46-N46))</f>
        <v>0.000371026374720529</v>
      </c>
      <c r="S46" s="5" t="n">
        <f aca="false">100*ABS((D46-J46)/AVERAGE(D46,J46))</f>
        <v>0.455828453567464</v>
      </c>
      <c r="T46" s="5" t="n">
        <f aca="false">100*ABS((F46-L46)/AVERAGE(F46,L46))</f>
        <v>0.537369518636845</v>
      </c>
      <c r="U46" s="4" t="n">
        <f aca="false">100*ABS((H46-N46)/AVERAGE(H46,N46))</f>
        <v>0.00372617579305039</v>
      </c>
    </row>
    <row r="47" customFormat="false" ht="12.8" hidden="false" customHeight="false" outlineLevel="0" collapsed="false">
      <c r="A47" s="0" t="s">
        <v>51</v>
      </c>
      <c r="B47" s="0" t="s">
        <v>52</v>
      </c>
      <c r="C47" s="0" t="s">
        <v>63</v>
      </c>
      <c r="D47" s="3" t="n">
        <v>-77.627781510727</v>
      </c>
      <c r="E47" s="3" t="n">
        <v>1.1590212498199</v>
      </c>
      <c r="F47" s="3" t="n">
        <v>-205.376026710521</v>
      </c>
      <c r="G47" s="3" t="n">
        <v>3.56008344491663</v>
      </c>
      <c r="H47" s="4" t="n">
        <v>-13.9304068264591</v>
      </c>
      <c r="I47" s="4" t="n">
        <v>0.0556735355447149</v>
      </c>
      <c r="J47" s="3" t="n">
        <v>-78.7080450914274</v>
      </c>
      <c r="K47" s="3" t="n">
        <v>5.29972443083519</v>
      </c>
      <c r="L47" s="3" t="n">
        <v>-208.666384198432</v>
      </c>
      <c r="M47" s="3" t="n">
        <v>16.2507539639934</v>
      </c>
      <c r="N47" s="4" t="n">
        <v>-13.9901660322837</v>
      </c>
      <c r="O47" s="4" t="n">
        <v>0.26246188794059</v>
      </c>
      <c r="P47" s="5" t="n">
        <f aca="false">ABS((D47-J47))</f>
        <v>1.08026358070039</v>
      </c>
      <c r="Q47" s="5" t="n">
        <f aca="false">ABS((F47-L47))</f>
        <v>3.29035748791102</v>
      </c>
      <c r="R47" s="4" t="n">
        <f aca="false">ABS((H47-N47))</f>
        <v>0.0597592058245997</v>
      </c>
      <c r="S47" s="5" t="n">
        <f aca="false">100*ABS((D47-J47)/AVERAGE(D47,J47))</f>
        <v>1.38197827609849</v>
      </c>
      <c r="T47" s="5" t="n">
        <f aca="false">100*ABS((F47-L47)/AVERAGE(F47,L47))</f>
        <v>1.58938186099712</v>
      </c>
      <c r="U47" s="4" t="n">
        <f aca="false">100*ABS((H47-N47)/AVERAGE(H47,N47))</f>
        <v>0.428065757296145</v>
      </c>
    </row>
    <row r="48" customFormat="false" ht="12.8" hidden="false" customHeight="false" outlineLevel="0" collapsed="false">
      <c r="A48" s="0" t="s">
        <v>53</v>
      </c>
      <c r="B48" s="0" t="s">
        <v>54</v>
      </c>
      <c r="C48" s="0" t="s">
        <v>63</v>
      </c>
      <c r="D48" s="3" t="n">
        <v>-50.1155328119146</v>
      </c>
      <c r="E48" s="3" t="n">
        <v>1.0033261626784</v>
      </c>
      <c r="F48" s="3" t="n">
        <v>-130.663290149609</v>
      </c>
      <c r="G48" s="3" t="n">
        <v>3.26692221155063</v>
      </c>
      <c r="H48" s="4" t="n">
        <v>-9.59031337201335</v>
      </c>
      <c r="I48" s="4" t="n">
        <v>0.0133519936231547</v>
      </c>
      <c r="J48" s="3" t="n">
        <v>-50.2612285778655</v>
      </c>
      <c r="K48" s="3" t="n">
        <v>2.83417988756163</v>
      </c>
      <c r="L48" s="3" t="n">
        <v>-131.12437439951</v>
      </c>
      <c r="M48" s="3" t="n">
        <v>9.22271788155962</v>
      </c>
      <c r="N48" s="4" t="n">
        <v>-9.59300385785763</v>
      </c>
      <c r="O48" s="4" t="n">
        <v>0.0355076853950555</v>
      </c>
      <c r="P48" s="5" t="n">
        <f aca="false">ABS((D48-J48))</f>
        <v>0.145695765950904</v>
      </c>
      <c r="Q48" s="5" t="n">
        <f aca="false">ABS((F48-L48))</f>
        <v>0.461084249901006</v>
      </c>
      <c r="R48" s="4" t="n">
        <f aca="false">ABS((H48-N48))</f>
        <v>0.00269048584427978</v>
      </c>
      <c r="S48" s="5" t="n">
        <f aca="false">100*ABS((D48-J48)/AVERAGE(D48,J48))</f>
        <v>0.290297801868986</v>
      </c>
      <c r="T48" s="5" t="n">
        <f aca="false">100*ABS((F48-L48)/AVERAGE(F48,L48))</f>
        <v>0.35225819420876</v>
      </c>
      <c r="U48" s="4" t="n">
        <f aca="false">100*ABS((H48-N48)/AVERAGE(H48,N48))</f>
        <v>0.028050266927665</v>
      </c>
    </row>
    <row r="49" customFormat="false" ht="12.8" hidden="false" customHeight="false" outlineLevel="0" collapsed="false">
      <c r="A49" s="0" t="s">
        <v>55</v>
      </c>
      <c r="B49" s="0" t="s">
        <v>56</v>
      </c>
      <c r="C49" s="0" t="s">
        <v>63</v>
      </c>
      <c r="D49" s="3" t="n">
        <v>-48.3967519045851</v>
      </c>
      <c r="E49" s="3" t="n">
        <v>1.12880570186444</v>
      </c>
      <c r="F49" s="3" t="n">
        <v>-118.697536901498</v>
      </c>
      <c r="G49" s="3" t="n">
        <v>3.52629856947148</v>
      </c>
      <c r="H49" s="4" t="n">
        <v>-11.5827108345855</v>
      </c>
      <c r="I49" s="4" t="n">
        <v>0.0367724257296544</v>
      </c>
      <c r="J49" s="3" t="n">
        <v>-48.7424305906978</v>
      </c>
      <c r="K49" s="3" t="n">
        <v>5.96328409695299</v>
      </c>
      <c r="L49" s="3" t="n">
        <v>-119.75255955078</v>
      </c>
      <c r="M49" s="3" t="n">
        <v>18.6119429990837</v>
      </c>
      <c r="N49" s="4" t="n">
        <v>-11.6011742460235</v>
      </c>
      <c r="O49" s="4" t="n">
        <v>0.19807351909762</v>
      </c>
      <c r="P49" s="5" t="n">
        <f aca="false">ABS((D49-J49))</f>
        <v>0.345678686112699</v>
      </c>
      <c r="Q49" s="5" t="n">
        <f aca="false">ABS((F49-L49))</f>
        <v>1.05502264928201</v>
      </c>
      <c r="R49" s="4" t="n">
        <f aca="false">ABS((H49-N49))</f>
        <v>0.0184634114380007</v>
      </c>
      <c r="S49" s="5" t="n">
        <f aca="false">100*ABS((D49-J49)/AVERAGE(D49,J49))</f>
        <v>0.711718334935513</v>
      </c>
      <c r="T49" s="5" t="n">
        <f aca="false">100*ABS((F49-L49)/AVERAGE(F49,L49))</f>
        <v>0.884900165677354</v>
      </c>
      <c r="U49" s="4" t="n">
        <f aca="false">100*ABS((H49-N49)/AVERAGE(H49,N49))</f>
        <v>0.159277975833683</v>
      </c>
    </row>
    <row r="50" customFormat="false" ht="12.8" hidden="false" customHeight="false" outlineLevel="0" collapsed="false">
      <c r="A50" s="0" t="s">
        <v>57</v>
      </c>
      <c r="B50" s="0" t="s">
        <v>58</v>
      </c>
      <c r="C50" s="0" t="s">
        <v>63</v>
      </c>
      <c r="D50" s="3" t="n">
        <v>-58.001278490687</v>
      </c>
      <c r="E50" s="3" t="n">
        <v>0.579502984669069</v>
      </c>
      <c r="F50" s="3" t="n">
        <v>-157.682800971828</v>
      </c>
      <c r="G50" s="3" t="n">
        <v>1.89856538543352</v>
      </c>
      <c r="H50" s="4" t="n">
        <v>-9.09595776927443</v>
      </c>
      <c r="I50" s="4" t="n">
        <v>0.0104507462088453</v>
      </c>
      <c r="J50" s="3" t="n">
        <v>-57.9787493277784</v>
      </c>
      <c r="K50" s="3" t="n">
        <v>3.33138671331042</v>
      </c>
      <c r="L50" s="3" t="n">
        <v>-157.602454020554</v>
      </c>
      <c r="M50" s="3" t="n">
        <v>10.9134428619727</v>
      </c>
      <c r="N50" s="4" t="n">
        <v>-9.09834821330369</v>
      </c>
      <c r="O50" s="4" t="n">
        <v>0.0591357642632495</v>
      </c>
      <c r="P50" s="5" t="n">
        <f aca="false">ABS((D50-J50))</f>
        <v>0.0225291629085973</v>
      </c>
      <c r="Q50" s="5" t="n">
        <f aca="false">ABS((F50-L50))</f>
        <v>0.080346951273981</v>
      </c>
      <c r="R50" s="4" t="n">
        <f aca="false">ABS((H50-N50))</f>
        <v>0.00239044402926147</v>
      </c>
      <c r="S50" s="5" t="n">
        <f aca="false">100*ABS((D50-J50)/AVERAGE(D50,J50))</f>
        <v>0.0388500732968619</v>
      </c>
      <c r="T50" s="5" t="n">
        <f aca="false">100*ABS((F50-L50)/AVERAGE(F50,L50))</f>
        <v>0.0509677823505716</v>
      </c>
      <c r="U50" s="4" t="n">
        <f aca="false">100*ABS((H50-N50)/AVERAGE(H50,N50))</f>
        <v>0.026276836627354</v>
      </c>
    </row>
    <row r="51" customFormat="false" ht="12.8" hidden="false" customHeight="false" outlineLevel="0" collapsed="false">
      <c r="A51" s="0" t="s">
        <v>59</v>
      </c>
      <c r="B51" s="0" t="s">
        <v>60</v>
      </c>
      <c r="C51" s="0" t="s">
        <v>63</v>
      </c>
      <c r="D51" s="3" t="n">
        <v>-62.2109142333222</v>
      </c>
      <c r="E51" s="3" t="n">
        <v>0.830572625245992</v>
      </c>
      <c r="F51" s="3" t="n">
        <v>-161.804577148264</v>
      </c>
      <c r="G51" s="3" t="n">
        <v>2.59258535600833</v>
      </c>
      <c r="H51" s="4" t="n">
        <v>-12.0272246307882</v>
      </c>
      <c r="I51" s="4" t="n">
        <v>0.0272119130461759</v>
      </c>
      <c r="J51" s="3" t="n">
        <v>-62.2447742759466</v>
      </c>
      <c r="K51" s="3" t="n">
        <v>4.89605997918876</v>
      </c>
      <c r="L51" s="3" t="n">
        <v>-161.899039493257</v>
      </c>
      <c r="M51" s="3" t="n">
        <v>15.2782321836374</v>
      </c>
      <c r="N51" s="4" t="n">
        <v>-12.0317871771131</v>
      </c>
      <c r="O51" s="4" t="n">
        <v>0.161252111285062</v>
      </c>
      <c r="P51" s="5" t="n">
        <f aca="false">ABS((D51-J51))</f>
        <v>0.0338600426243971</v>
      </c>
      <c r="Q51" s="5" t="n">
        <f aca="false">ABS((F51-L51))</f>
        <v>0.0944623449929907</v>
      </c>
      <c r="R51" s="4" t="n">
        <f aca="false">ABS((H51-N51))</f>
        <v>0.00456254632489994</v>
      </c>
      <c r="S51" s="5" t="n">
        <f aca="false">100*ABS((D51-J51)/AVERAGE(D51,J51))</f>
        <v>0.0544130092082941</v>
      </c>
      <c r="T51" s="5" t="n">
        <f aca="false">100*ABS((F51-L51)/AVERAGE(F51,L51))</f>
        <v>0.0583634782787127</v>
      </c>
      <c r="U51" s="4" t="n">
        <f aca="false">100*ABS((H51-N51)/AVERAGE(H51,N51))</f>
        <v>0.037927961142623</v>
      </c>
    </row>
    <row r="52" customFormat="false" ht="12.8" hidden="false" customHeight="false" outlineLevel="0" collapsed="false">
      <c r="A52" s="0" t="s">
        <v>61</v>
      </c>
      <c r="B52" s="0" t="s">
        <v>62</v>
      </c>
      <c r="C52" s="0" t="s">
        <v>63</v>
      </c>
      <c r="D52" s="3" t="n">
        <v>-46.3529614018215</v>
      </c>
      <c r="E52" s="3" t="n">
        <v>0.58805858404618</v>
      </c>
      <c r="F52" s="3" t="n">
        <v>-119.082770609483</v>
      </c>
      <c r="G52" s="3" t="n">
        <v>1.92073948089827</v>
      </c>
      <c r="H52" s="4" t="n">
        <v>-9.41944009729039</v>
      </c>
      <c r="I52" s="4" t="n">
        <v>0.00960647083880016</v>
      </c>
      <c r="J52" s="3" t="n">
        <v>-46.8769978292777</v>
      </c>
      <c r="K52" s="3" t="n">
        <v>2.8739685105157</v>
      </c>
      <c r="L52" s="3" t="n">
        <v>-120.78242747299</v>
      </c>
      <c r="M52" s="3" t="n">
        <v>9.36852870036266</v>
      </c>
      <c r="N52" s="4" t="n">
        <v>-9.41632794852983</v>
      </c>
      <c r="O52" s="4" t="n">
        <v>0.0412210715205736</v>
      </c>
      <c r="P52" s="5" t="n">
        <f aca="false">ABS((D52-J52))</f>
        <v>0.524036427456196</v>
      </c>
      <c r="Q52" s="5" t="n">
        <f aca="false">ABS((F52-L52))</f>
        <v>1.69965686350699</v>
      </c>
      <c r="R52" s="4" t="n">
        <f aca="false">ABS((H52-N52))</f>
        <v>0.00311214876056098</v>
      </c>
      <c r="S52" s="5" t="n">
        <f aca="false">100*ABS((D52-J52)/AVERAGE(D52,J52))</f>
        <v>1.12418032095715</v>
      </c>
      <c r="T52" s="5" t="n">
        <f aca="false">100*ABS((F52-L52)/AVERAGE(F52,L52))</f>
        <v>1.41717671183178</v>
      </c>
      <c r="U52" s="4" t="n">
        <f aca="false">100*ABS((H52-N52)/AVERAGE(H52,N52))</f>
        <v>0.0330450954056168</v>
      </c>
    </row>
    <row r="53" customFormat="false" ht="12.8" hidden="false" customHeight="false" outlineLevel="0" collapsed="false">
      <c r="P53" s="5" t="n">
        <f aca="false">AVERAGE(P3:P52)</f>
        <v>0.247787665149245</v>
      </c>
      <c r="Q53" s="5" t="n">
        <f aca="false">AVERAGE(Q3:Q52)</f>
        <v>0.773481731000633</v>
      </c>
      <c r="R53" s="4" t="n">
        <f aca="false">AVERAGE(R3:R52)</f>
        <v>0.00820189870868503</v>
      </c>
      <c r="S53" s="5" t="n">
        <f aca="false">AVERAGE(S3:S52)</f>
        <v>0.463684363732573</v>
      </c>
      <c r="T53" s="5" t="n">
        <f aca="false">AVERAGE(T3:T52)</f>
        <v>0.589838883162127</v>
      </c>
      <c r="U53" s="4" t="n">
        <f aca="false">AVERAGE(U3:U52)</f>
        <v>0.0654714435174225</v>
      </c>
    </row>
  </sheetData>
  <mergeCells count="4">
    <mergeCell ref="D1:I1"/>
    <mergeCell ref="J1:O1"/>
    <mergeCell ref="P1:R1"/>
    <mergeCell ref="S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2023-03-17T11:37:46Z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