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sie\Documents\meltR.a.paper\data-raw\"/>
    </mc:Choice>
  </mc:AlternateContent>
  <xr:revisionPtr revIDLastSave="0" documentId="13_ncr:1_{236C6C7E-E830-4EAD-B4DC-1FC972D6E79A}" xr6:coauthVersionLast="47" xr6:coauthVersionMax="47" xr10:uidLastSave="{00000000-0000-0000-0000-000000000000}"/>
  <bookViews>
    <workbookView xWindow="144" yWindow="24" windowWidth="22884" windowHeight="9672" tabRatio="500" xr2:uid="{00000000-000D-0000-FFFF-FFFF00000000}"/>
  </bookViews>
  <sheets>
    <sheet name="Table 2" sheetId="1" r:id="rId1"/>
    <sheet name="Table 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7" i="2" l="1"/>
  <c r="I7" i="2" s="1"/>
  <c r="J7" i="2" s="1"/>
  <c r="K7" i="2" s="1"/>
  <c r="H30" i="2"/>
  <c r="I30" i="2" s="1"/>
  <c r="J30" i="2" s="1"/>
  <c r="K30" i="2" s="1"/>
  <c r="H13" i="2"/>
  <c r="I13" i="2" s="1"/>
  <c r="J13" i="2" s="1"/>
  <c r="K13" i="2" s="1"/>
  <c r="I9" i="2"/>
  <c r="J9" i="2" s="1"/>
  <c r="K9" i="2" s="1"/>
  <c r="H9" i="2"/>
  <c r="F33" i="2"/>
  <c r="D33" i="2"/>
  <c r="F32" i="2"/>
  <c r="D32" i="2"/>
  <c r="F31" i="2"/>
  <c r="D31" i="2"/>
  <c r="F30" i="2"/>
  <c r="D30" i="2"/>
  <c r="F29" i="2"/>
  <c r="D29" i="2"/>
  <c r="F28" i="2"/>
  <c r="D28" i="2"/>
  <c r="F27" i="2"/>
  <c r="D27" i="2"/>
  <c r="F26" i="2"/>
  <c r="D26" i="2"/>
  <c r="F25" i="2"/>
  <c r="D25" i="2"/>
  <c r="F24" i="2"/>
  <c r="D24" i="2"/>
  <c r="F23" i="2"/>
  <c r="D23" i="2"/>
  <c r="F22" i="2"/>
  <c r="D22" i="2"/>
  <c r="F21" i="2"/>
  <c r="D21" i="2"/>
  <c r="F20" i="2"/>
  <c r="D20" i="2"/>
  <c r="F19" i="2"/>
  <c r="D19" i="2"/>
  <c r="F18" i="2"/>
  <c r="D18" i="2"/>
  <c r="F17" i="2"/>
  <c r="D17" i="2"/>
  <c r="F16" i="2"/>
  <c r="D16" i="2"/>
  <c r="F15" i="2"/>
  <c r="D15" i="2"/>
  <c r="F14" i="2"/>
  <c r="D14" i="2"/>
  <c r="F13" i="2"/>
  <c r="D13" i="2"/>
  <c r="F12" i="2"/>
  <c r="D12" i="2"/>
  <c r="F11" i="2"/>
  <c r="D11" i="2"/>
  <c r="F10" i="2"/>
  <c r="D10" i="2"/>
  <c r="F9" i="2"/>
  <c r="D9" i="2"/>
  <c r="F8" i="2"/>
  <c r="D8" i="2"/>
  <c r="F7" i="2"/>
  <c r="D7" i="2"/>
  <c r="F6" i="2"/>
  <c r="D6" i="2"/>
  <c r="F5" i="2"/>
  <c r="D5" i="2"/>
  <c r="F4" i="2"/>
  <c r="D4" i="2"/>
  <c r="F3" i="2"/>
  <c r="D3" i="2"/>
</calcChain>
</file>

<file path=xl/sharedStrings.xml><?xml version="1.0" encoding="utf-8"?>
<sst xmlns="http://schemas.openxmlformats.org/spreadsheetml/2006/main" count="217" uniqueCount="217">
  <si>
    <r>
      <rPr>
        <b/>
        <sz val="11"/>
        <color rgb="FF000000"/>
        <rFont val="Times New Roman"/>
        <family val="1"/>
        <charset val="1"/>
      </rPr>
      <t>Table 2:</t>
    </r>
    <r>
      <rPr>
        <sz val="11"/>
        <color rgb="FF000000"/>
        <rFont val="Times New Roman"/>
        <family val="1"/>
        <charset val="1"/>
      </rPr>
      <t xml:space="preserve"> Experimental thermodynamic parameters</t>
    </r>
  </si>
  <si>
    <t>Sequence name</t>
  </si>
  <si>
    <r>
      <rPr>
        <sz val="11"/>
        <rFont val="Times New Roman"/>
        <family val="1"/>
        <charset val="1"/>
      </rPr>
      <t>Sequence</t>
    </r>
    <r>
      <rPr>
        <vertAlign val="superscript"/>
        <sz val="11"/>
        <rFont val="Times New Roman"/>
        <family val="1"/>
        <charset val="1"/>
      </rPr>
      <t>a</t>
    </r>
  </si>
  <si>
    <r>
      <rPr>
        <sz val="11"/>
        <color rgb="FF000000"/>
        <rFont val="Times New Roman"/>
        <family val="1"/>
        <charset val="1"/>
      </rPr>
      <t>Frequency</t>
    </r>
    <r>
      <rPr>
        <vertAlign val="superscript"/>
        <sz val="11"/>
        <color rgb="FF000000"/>
        <rFont val="Times New Roman"/>
        <family val="1"/>
        <charset val="1"/>
      </rPr>
      <t>b</t>
    </r>
    <r>
      <rPr>
        <sz val="11"/>
        <color rgb="FF000000"/>
        <rFont val="Times New Roman"/>
        <family val="1"/>
        <charset val="1"/>
      </rPr>
      <t xml:space="preserve">   </t>
    </r>
  </si>
  <si>
    <t>ΔH° (kcal/mol)</t>
  </si>
  <si>
    <t>ΔS° (cal/Kmol) </t>
  </si>
  <si>
    <t>ΔG°37 (kcal/mol)</t>
  </si>
  <si>
    <t>Tm (°C)</t>
  </si>
  <si>
    <t>HP5_1_425</t>
  </si>
  <si>
    <t>GCAC(GGCGA)GUGC</t>
  </si>
  <si>
    <t xml:space="preserve">-47.5 ± 2.1 </t>
  </si>
  <si>
    <t>-138.6 ± 6.5</t>
  </si>
  <si>
    <t>-4.51 ± 0.10</t>
  </si>
  <si>
    <t>HP5_4_2</t>
  </si>
  <si>
    <t>GCAC(UGUUC)GUGC</t>
  </si>
  <si>
    <t>-44.2 ± 2.9</t>
  </si>
  <si>
    <t>-130.7 ± 9.4</t>
  </si>
  <si>
    <t>-3.67 ± 0.05</t>
  </si>
  <si>
    <t>HP5_4_3_1</t>
  </si>
  <si>
    <t>CAGG(UAAGU)UCUG</t>
  </si>
  <si>
    <t>-28.6 ± 9.5</t>
  </si>
  <si>
    <t>-91.5 ± 30.7</t>
  </si>
  <si>
    <t>-0.25 ± 0.09</t>
  </si>
  <si>
    <t>HP5_4_4</t>
  </si>
  <si>
    <t>CGAG(GUAAG)CUCG</t>
  </si>
  <si>
    <t>-35.7  ± 2.2</t>
  </si>
  <si>
    <t>-107.2 ± 7.0</t>
  </si>
  <si>
    <t>-2.48 ± 0.13</t>
  </si>
  <si>
    <t>HP5_4_5</t>
  </si>
  <si>
    <t>GACG(CUCAA)CGUC</t>
  </si>
  <si>
    <t>-32.7 ± 4.4</t>
  </si>
  <si>
    <t>-99.2 ± 14.2</t>
  </si>
  <si>
    <t>-1.92 ± 0.08</t>
  </si>
  <si>
    <t>HP5_4_7</t>
  </si>
  <si>
    <t>GCGA(GAGAA)UCGC</t>
  </si>
  <si>
    <t>-40.7  ± 5.3</t>
  </si>
  <si>
    <t>-120.8 ± 16.8</t>
  </si>
  <si>
    <t>-3.28 ± 0.19</t>
  </si>
  <si>
    <t>HP5_4_8</t>
  </si>
  <si>
    <t>GCGU(AAUUA)ACGC</t>
  </si>
  <si>
    <t>-35.5  ± 2.3</t>
  </si>
  <si>
    <t>-106.9 ± 7.5</t>
  </si>
  <si>
    <t>-2.38 ± 0.08</t>
  </si>
  <si>
    <t>HP5_4_9</t>
  </si>
  <si>
    <t>CGUG(UUCGU)CACG</t>
  </si>
  <si>
    <t>-44.0 ± 4.2</t>
  </si>
  <si>
    <t>-131.4 ± 13.8</t>
  </si>
  <si>
    <t>-3.23 ± 0.11</t>
  </si>
  <si>
    <t>HP5_4_10</t>
  </si>
  <si>
    <t>CGCU(ACCAA)AGCG</t>
  </si>
  <si>
    <t>-32.3 ± 3.6</t>
  </si>
  <si>
    <t>-95.6 ± 11.6</t>
  </si>
  <si>
    <t>-2.67 ± 0.15</t>
  </si>
  <si>
    <t>HP5_4_11</t>
  </si>
  <si>
    <t>CGCU(GAAAG)GGCG</t>
  </si>
  <si>
    <t>-38.7 ± 3.1</t>
  </si>
  <si>
    <t>-113.9 ± 10.0</t>
  </si>
  <si>
    <t>-3.34 ± 0.15</t>
  </si>
  <si>
    <t>HP5_4_13</t>
  </si>
  <si>
    <t>GCGA(GAAAU)UCGC</t>
  </si>
  <si>
    <t>-42.0 ± 1.8</t>
  </si>
  <si>
    <t>-124.9 ± 5.6</t>
  </si>
  <si>
    <t>-3.31 ± 0.08</t>
  </si>
  <si>
    <t>HP5_4_14</t>
  </si>
  <si>
    <t>CGCU(GAAUA)GGCG</t>
  </si>
  <si>
    <t>-37.6 ± 1.9</t>
  </si>
  <si>
    <t>-111.5 ± 5.8</t>
  </si>
  <si>
    <t>-3.00 ± 0.18</t>
  </si>
  <si>
    <t>HP5_4_15</t>
  </si>
  <si>
    <t>CGCU(GAACA)GGCG</t>
  </si>
  <si>
    <t>-41.4 ± 2.3</t>
  </si>
  <si>
    <t>-122.4 ± 7.4</t>
  </si>
  <si>
    <t>-3.42 ± 0.10</t>
  </si>
  <si>
    <t>HP5_4_16</t>
  </si>
  <si>
    <t>GACG(UAAUU)CGUC</t>
  </si>
  <si>
    <t>-39.8 ± 3.3</t>
  </si>
  <si>
    <t>-120.1 ± 10.3</t>
  </si>
  <si>
    <t>-2.56 ± 0.17</t>
  </si>
  <si>
    <t>HP5_4_17</t>
  </si>
  <si>
    <t>GCAC(CUUGU)GUGC</t>
  </si>
  <si>
    <t>-48.5 ± 2.7</t>
  </si>
  <si>
    <t>-139.6 ± 8.2</t>
  </si>
  <si>
    <t>-5.19 ± 0.19</t>
  </si>
  <si>
    <t>HP5_4_18</t>
  </si>
  <si>
    <t>GGCU(GAAAU)GGCC</t>
  </si>
  <si>
    <t>-42.5 ± 2.0</t>
  </si>
  <si>
    <t>-123.7 ± 5.9</t>
  </si>
  <si>
    <t>-4.11 ± 0.19</t>
  </si>
  <si>
    <t>HP5_4_22</t>
  </si>
  <si>
    <t>GCGU(AUCAA)ACGC</t>
  </si>
  <si>
    <t>-36.1 ± 2.5</t>
  </si>
  <si>
    <t>-107.8 ± 8.0</t>
  </si>
  <si>
    <t>-2.67 ± 0.07</t>
  </si>
  <si>
    <t>HP5_4_22t</t>
  </si>
  <si>
    <t>GCGU(AUCAA)GCGC</t>
  </si>
  <si>
    <t>-37.6 ± 1.5</t>
  </si>
  <si>
    <t>-111.6 ± 4.8</t>
  </si>
  <si>
    <t>-3.01 ± 0.07</t>
  </si>
  <si>
    <t>HP5_4_32t</t>
  </si>
  <si>
    <t>GCGU(AAUUA)GCGC</t>
  </si>
  <si>
    <t>-34.1 ± 4.5</t>
  </si>
  <si>
    <t>-102.2 ± 14.6</t>
  </si>
  <si>
    <t>-2.41 ± 0.09</t>
  </si>
  <si>
    <t>HP5_4_T</t>
  </si>
  <si>
    <t>CGUG(UAAAU)UACG</t>
  </si>
  <si>
    <t>-33.7 ± 17.4</t>
  </si>
  <si>
    <t>-107.9 ± 56.1</t>
  </si>
  <si>
    <t>-0.23 ± 0.08</t>
  </si>
  <si>
    <t>HP5_4_T1</t>
  </si>
  <si>
    <t>CGCG(UAAAU)CGCG</t>
  </si>
  <si>
    <t>-39.4 ± 1.5</t>
  </si>
  <si>
    <t>-114.9 ± 4.8</t>
  </si>
  <si>
    <t>-3.76 ± 0.07</t>
  </si>
  <si>
    <t>HP5_R4</t>
  </si>
  <si>
    <t>CGAG(AAUGC)CUCG</t>
  </si>
  <si>
    <t>-31.5 ± 2.8</t>
  </si>
  <si>
    <t>-95.7 ± 9.2</t>
  </si>
  <si>
    <t>-1.78 ± 0.06</t>
  </si>
  <si>
    <t>HP5_P_1</t>
  </si>
  <si>
    <r>
      <rPr>
        <sz val="11"/>
        <rFont val="Times New Roman"/>
        <family val="1"/>
        <charset val="1"/>
      </rPr>
      <t>GGC(AUUUA)GCC</t>
    </r>
    <r>
      <rPr>
        <vertAlign val="superscript"/>
        <sz val="11"/>
        <rFont val="Times New Roman"/>
        <family val="1"/>
        <charset val="1"/>
      </rPr>
      <t>c</t>
    </r>
  </si>
  <si>
    <t>-31.6 ± 2.6</t>
  </si>
  <si>
    <t>-93.3 ± 8.0</t>
  </si>
  <si>
    <t>-2.55 ± 0.18</t>
  </si>
  <si>
    <t>HP5_P_3</t>
  </si>
  <si>
    <r>
      <rPr>
        <sz val="11"/>
        <rFont val="Times New Roman"/>
        <family val="1"/>
        <charset val="1"/>
      </rPr>
      <t>GGG(AUUUA)CCC</t>
    </r>
    <r>
      <rPr>
        <vertAlign val="superscript"/>
        <sz val="11"/>
        <rFont val="Times New Roman"/>
        <family val="1"/>
        <charset val="1"/>
      </rPr>
      <t>c</t>
    </r>
  </si>
  <si>
    <t>-29.3 ± 2.4</t>
  </si>
  <si>
    <t>-89.0 ± 7.7</t>
  </si>
  <si>
    <t>-1.67 ± 0.08</t>
  </si>
  <si>
    <t>HP5_P_5</t>
  </si>
  <si>
    <r>
      <rPr>
        <sz val="11"/>
        <rFont val="Times New Roman"/>
        <family val="1"/>
        <charset val="1"/>
      </rPr>
      <t>GGA(AUUUA)UCC</t>
    </r>
    <r>
      <rPr>
        <vertAlign val="superscript"/>
        <sz val="11"/>
        <rFont val="Times New Roman"/>
        <family val="1"/>
        <charset val="1"/>
      </rPr>
      <t>c</t>
    </r>
  </si>
  <si>
    <t>-23.9 ± 2.3</t>
  </si>
  <si>
    <t>-78.4 ± 8.5</t>
  </si>
  <si>
    <t>-0.21 ± 0.15</t>
  </si>
  <si>
    <t>HP5_P_6</t>
  </si>
  <si>
    <r>
      <rPr>
        <sz val="11"/>
        <rFont val="Times New Roman"/>
        <family val="1"/>
        <charset val="1"/>
      </rPr>
      <t>GGU(AUUUA)ACC</t>
    </r>
    <r>
      <rPr>
        <vertAlign val="superscript"/>
        <sz val="11"/>
        <rFont val="Times New Roman"/>
        <family val="1"/>
        <charset val="1"/>
      </rPr>
      <t>c</t>
    </r>
  </si>
  <si>
    <t>-23.2 ± 3.4</t>
  </si>
  <si>
    <t>-74.0 ± 10.5</t>
  </si>
  <si>
    <t>-0.30 ± 0.29</t>
  </si>
  <si>
    <t>HP5_P_8</t>
  </si>
  <si>
    <r>
      <rPr>
        <sz val="11"/>
        <rFont val="Times New Roman"/>
        <family val="1"/>
        <charset val="1"/>
      </rPr>
      <t>GGU(AUUUA)GCC</t>
    </r>
    <r>
      <rPr>
        <vertAlign val="superscript"/>
        <sz val="11"/>
        <rFont val="Times New Roman"/>
        <family val="1"/>
        <charset val="1"/>
      </rPr>
      <t>d</t>
    </r>
  </si>
  <si>
    <t>-26.5 ± 0.5</t>
  </si>
  <si>
    <t>-83.6 ± 2.2</t>
  </si>
  <si>
    <t>-0.6 ± 0.3</t>
  </si>
  <si>
    <t>HP5_P_2</t>
  </si>
  <si>
    <r>
      <rPr>
        <sz val="11"/>
        <rFont val="Times New Roman"/>
        <family val="1"/>
        <charset val="1"/>
      </rPr>
      <t>GGC(AUAUA)GCC</t>
    </r>
    <r>
      <rPr>
        <vertAlign val="superscript"/>
        <sz val="11"/>
        <rFont val="Times New Roman"/>
        <family val="1"/>
        <charset val="1"/>
      </rPr>
      <t>c</t>
    </r>
  </si>
  <si>
    <t>-27.6 ± 2.0</t>
  </si>
  <si>
    <t>-81.3 ± 6.5</t>
  </si>
  <si>
    <t>-2.73 ± 0.18</t>
  </si>
  <si>
    <t>HP5_P_N1</t>
  </si>
  <si>
    <r>
      <rPr>
        <sz val="11"/>
        <rFont val="Times New Roman"/>
        <family val="1"/>
        <charset val="1"/>
      </rPr>
      <t>GUC(AUCCC)GAC</t>
    </r>
    <r>
      <rPr>
        <vertAlign val="superscript"/>
        <sz val="11"/>
        <rFont val="Times New Roman"/>
        <family val="1"/>
        <charset val="1"/>
      </rPr>
      <t>c</t>
    </r>
  </si>
  <si>
    <t>-24.1 ± 2.0</t>
  </si>
  <si>
    <t>-73.9 ± 4.7</t>
  </si>
  <si>
    <t>-1.2 ± 0.2</t>
  </si>
  <si>
    <t>HP5_P_N2</t>
  </si>
  <si>
    <r>
      <rPr>
        <sz val="11"/>
        <rFont val="Times New Roman"/>
        <family val="1"/>
        <charset val="1"/>
      </rPr>
      <t>GGC(GUAAA)GCC</t>
    </r>
    <r>
      <rPr>
        <vertAlign val="superscript"/>
        <sz val="11"/>
        <rFont val="Times New Roman"/>
        <family val="1"/>
        <charset val="1"/>
      </rPr>
      <t>c</t>
    </r>
  </si>
  <si>
    <t>-39.8 ± 2.5</t>
  </si>
  <si>
    <t>-117.4 ± 7.3</t>
  </si>
  <si>
    <t>-3.3 ± 0.3</t>
  </si>
  <si>
    <t>HP5_P_N3</t>
  </si>
  <si>
    <r>
      <rPr>
        <sz val="11"/>
        <rFont val="Times New Roman"/>
        <family val="1"/>
        <charset val="1"/>
      </rPr>
      <t>GCG(GAAGA)UGC</t>
    </r>
    <r>
      <rPr>
        <vertAlign val="superscript"/>
        <sz val="11"/>
        <rFont val="Times New Roman"/>
        <family val="1"/>
        <charset val="1"/>
      </rPr>
      <t>d</t>
    </r>
  </si>
  <si>
    <t>-21.4 ± 4.4</t>
  </si>
  <si>
    <t>-68.1 ± 14.0</t>
  </si>
  <si>
    <t>-0.3 ± 0.3</t>
  </si>
  <si>
    <r>
      <rPr>
        <vertAlign val="superscript"/>
        <sz val="11"/>
        <color rgb="FF000000"/>
        <rFont val="Times New Roman"/>
        <family val="1"/>
        <charset val="1"/>
      </rPr>
      <t>a</t>
    </r>
    <r>
      <rPr>
        <sz val="11"/>
        <color rgb="FF000000"/>
        <rFont val="Times New Roman"/>
        <family val="1"/>
        <charset val="1"/>
      </rPr>
      <t>Sequences are written 5’-3’. Parentheses were added to designate the loop sequence. Sequences are listed here based on order of frequency in the secondary structure database.</t>
    </r>
  </si>
  <si>
    <r>
      <rPr>
        <vertAlign val="superscript"/>
        <sz val="11"/>
        <color rgb="FF000000"/>
        <rFont val="Times New Roman"/>
        <family val="1"/>
        <charset val="1"/>
      </rPr>
      <t>b</t>
    </r>
    <r>
      <rPr>
        <sz val="11"/>
        <color rgb="FF000000"/>
        <rFont val="Times New Roman"/>
        <family val="1"/>
        <charset val="1"/>
      </rPr>
      <t>Frequency of occurrence in the secondary structure database.</t>
    </r>
  </si>
  <si>
    <r>
      <rPr>
        <vertAlign val="superscript"/>
        <sz val="11"/>
        <color rgb="FF000000"/>
        <rFont val="Times New Roman"/>
        <family val="1"/>
        <charset val="1"/>
      </rPr>
      <t>c</t>
    </r>
    <r>
      <rPr>
        <sz val="11"/>
        <color rgb="FF000000"/>
        <rFont val="Times New Roman"/>
        <family val="1"/>
        <charset val="1"/>
      </rPr>
      <t>Serra et al. 1997</t>
    </r>
  </si>
  <si>
    <r>
      <rPr>
        <vertAlign val="superscript"/>
        <sz val="11"/>
        <color rgb="FF000000"/>
        <rFont val="Times New Roman"/>
        <family val="1"/>
        <charset val="1"/>
      </rPr>
      <t>d</t>
    </r>
    <r>
      <rPr>
        <sz val="11"/>
        <color rgb="FF000000"/>
        <rFont val="Times New Roman"/>
        <family val="1"/>
        <charset val="1"/>
      </rPr>
      <t>Giese et al. 1998</t>
    </r>
  </si>
  <si>
    <r>
      <rPr>
        <b/>
        <sz val="12"/>
        <color rgb="FF000000"/>
        <rFont val="Times New Roman"/>
        <family val="1"/>
        <charset val="1"/>
      </rPr>
      <t>Table 3:</t>
    </r>
    <r>
      <rPr>
        <sz val="12"/>
        <color rgb="FF000000"/>
        <rFont val="Times New Roman"/>
        <family val="1"/>
        <charset val="1"/>
      </rPr>
      <t xml:space="preserve"> Pentaloop contribution to stem-loop thermodynamics</t>
    </r>
  </si>
  <si>
    <r>
      <rPr>
        <b/>
        <sz val="12"/>
        <color rgb="FF000000"/>
        <rFont val="Times New Roman"/>
        <family val="1"/>
        <charset val="1"/>
      </rPr>
      <t>Sequence</t>
    </r>
    <r>
      <rPr>
        <b/>
        <vertAlign val="superscript"/>
        <sz val="12"/>
        <color rgb="FF000000"/>
        <rFont val="Times New Roman"/>
        <family val="1"/>
        <charset val="1"/>
      </rPr>
      <t>a</t>
    </r>
  </si>
  <si>
    <r>
      <rPr>
        <b/>
        <sz val="12"/>
        <color rgb="FF000000"/>
        <rFont val="Calibri"/>
        <family val="2"/>
        <charset val="1"/>
      </rPr>
      <t>Exp ΔG°</t>
    </r>
    <r>
      <rPr>
        <b/>
        <vertAlign val="subscript"/>
        <sz val="12"/>
        <color rgb="FF000000"/>
        <rFont val="Calibri"/>
        <family val="2"/>
        <charset val="1"/>
      </rPr>
      <t>37,pentaloop</t>
    </r>
    <r>
      <rPr>
        <b/>
        <vertAlign val="superscript"/>
        <sz val="12"/>
        <color rgb="FF000000"/>
        <rFont val="Calibri"/>
        <family val="2"/>
        <charset val="1"/>
      </rPr>
      <t>b</t>
    </r>
    <r>
      <rPr>
        <b/>
        <sz val="12"/>
        <color rgb="FF000000"/>
        <rFont val="Calibri"/>
        <family val="2"/>
        <charset val="1"/>
      </rPr>
      <t xml:space="preserve"> (kcal/mol)</t>
    </r>
  </si>
  <si>
    <r>
      <rPr>
        <b/>
        <sz val="12"/>
        <color rgb="FF000000"/>
        <rFont val="Times New Roman"/>
        <family val="1"/>
        <charset val="1"/>
      </rPr>
      <t>Current predicted ΔG°</t>
    </r>
    <r>
      <rPr>
        <b/>
        <vertAlign val="subscript"/>
        <sz val="12"/>
        <color rgb="FF000000"/>
        <rFont val="Times New Roman"/>
        <family val="1"/>
        <charset val="1"/>
      </rPr>
      <t>37,pentaloop</t>
    </r>
    <r>
      <rPr>
        <b/>
        <vertAlign val="superscript"/>
        <sz val="12"/>
        <color rgb="FF000000"/>
        <rFont val="Times New Roman"/>
        <family val="1"/>
        <charset val="1"/>
      </rPr>
      <t>c</t>
    </r>
    <r>
      <rPr>
        <b/>
        <sz val="12"/>
        <color rgb="FF000000"/>
        <rFont val="Times New Roman"/>
        <family val="1"/>
        <charset val="1"/>
      </rPr>
      <t xml:space="preserve"> (kcal/mol)</t>
    </r>
  </si>
  <si>
    <r>
      <rPr>
        <b/>
        <sz val="12"/>
        <color rgb="FF000000"/>
        <rFont val="Times New Roman"/>
        <family val="1"/>
        <charset val="1"/>
      </rPr>
      <t>Current ΔΔG°</t>
    </r>
    <r>
      <rPr>
        <b/>
        <vertAlign val="subscript"/>
        <sz val="12"/>
        <color rgb="FF000000"/>
        <rFont val="Times New Roman"/>
        <family val="1"/>
        <charset val="1"/>
      </rPr>
      <t>37,pentaloop</t>
    </r>
    <r>
      <rPr>
        <b/>
        <vertAlign val="superscript"/>
        <sz val="12"/>
        <color rgb="FF000000"/>
        <rFont val="Times New Roman"/>
        <family val="1"/>
        <charset val="1"/>
      </rPr>
      <t>d</t>
    </r>
    <r>
      <rPr>
        <b/>
        <sz val="12"/>
        <color rgb="FF000000"/>
        <rFont val="Times New Roman"/>
        <family val="1"/>
        <charset val="1"/>
      </rPr>
      <t xml:space="preserve"> (kcal/mol)</t>
    </r>
  </si>
  <si>
    <r>
      <rPr>
        <b/>
        <sz val="12"/>
        <color rgb="FF000000"/>
        <rFont val="Times New Roman"/>
        <family val="1"/>
        <charset val="1"/>
      </rPr>
      <t>New predicted ΔG°</t>
    </r>
    <r>
      <rPr>
        <b/>
        <vertAlign val="subscript"/>
        <sz val="12"/>
        <color rgb="FF000000"/>
        <rFont val="Times New Roman"/>
        <family val="1"/>
        <charset val="1"/>
      </rPr>
      <t>37,pentaloop</t>
    </r>
    <r>
      <rPr>
        <b/>
        <vertAlign val="superscript"/>
        <sz val="12"/>
        <color rgb="FF000000"/>
        <rFont val="Times New Roman"/>
        <family val="1"/>
        <charset val="1"/>
      </rPr>
      <t>e</t>
    </r>
    <r>
      <rPr>
        <b/>
        <sz val="12"/>
        <color rgb="FF000000"/>
        <rFont val="Times New Roman"/>
        <family val="1"/>
        <charset val="1"/>
      </rPr>
      <t xml:space="preserve"> (kcal/mol) </t>
    </r>
  </si>
  <si>
    <r>
      <rPr>
        <b/>
        <sz val="12"/>
        <color rgb="FF000000"/>
        <rFont val="Times New Roman"/>
        <family val="1"/>
        <charset val="1"/>
      </rPr>
      <t>New ΔΔG°</t>
    </r>
    <r>
      <rPr>
        <b/>
        <vertAlign val="subscript"/>
        <sz val="12"/>
        <color rgb="FF000000"/>
        <rFont val="Times New Roman"/>
        <family val="1"/>
        <charset val="1"/>
      </rPr>
      <t>37,pentaloop</t>
    </r>
    <r>
      <rPr>
        <b/>
        <vertAlign val="superscript"/>
        <sz val="12"/>
        <color rgb="FF000000"/>
        <rFont val="Times New Roman"/>
        <family val="1"/>
        <charset val="1"/>
      </rPr>
      <t>f</t>
    </r>
    <r>
      <rPr>
        <b/>
        <sz val="12"/>
        <color rgb="FF000000"/>
        <rFont val="Times New Roman"/>
        <family val="1"/>
        <charset val="1"/>
      </rPr>
      <t xml:space="preserve"> (kcal/mol)</t>
    </r>
  </si>
  <si>
    <t>C(CUUGU)G</t>
  </si>
  <si>
    <t>C(GGCGA)G</t>
  </si>
  <si>
    <r>
      <rPr>
        <sz val="12"/>
        <color rgb="FF000000"/>
        <rFont val="Times New Roman"/>
        <family val="1"/>
        <charset val="1"/>
      </rPr>
      <t>C(GUAAA)G</t>
    </r>
    <r>
      <rPr>
        <vertAlign val="superscript"/>
        <sz val="12"/>
        <color rgb="FF000000"/>
        <rFont val="Times New Roman"/>
        <family val="1"/>
        <charset val="1"/>
      </rPr>
      <t>g</t>
    </r>
  </si>
  <si>
    <r>
      <rPr>
        <sz val="12"/>
        <color rgb="FF000000"/>
        <rFont val="Times New Roman"/>
        <family val="1"/>
        <charset val="1"/>
      </rPr>
      <t>C(AUCCC)G</t>
    </r>
    <r>
      <rPr>
        <vertAlign val="superscript"/>
        <sz val="12"/>
        <color rgb="FF000000"/>
        <rFont val="Times New Roman"/>
        <family val="1"/>
        <charset val="1"/>
      </rPr>
      <t>g</t>
    </r>
  </si>
  <si>
    <t>G(UUCGU)C</t>
  </si>
  <si>
    <r>
      <rPr>
        <sz val="12"/>
        <color rgb="FF000000"/>
        <rFont val="Times New Roman"/>
        <family val="1"/>
        <charset val="1"/>
      </rPr>
      <t>C(AUAUA)G</t>
    </r>
    <r>
      <rPr>
        <vertAlign val="superscript"/>
        <sz val="12"/>
        <color rgb="FF000000"/>
        <rFont val="Times New Roman"/>
        <family val="1"/>
        <charset val="1"/>
      </rPr>
      <t>g</t>
    </r>
  </si>
  <si>
    <t>C(UGUUC)G</t>
  </si>
  <si>
    <t>U(GAACA)G</t>
  </si>
  <si>
    <r>
      <rPr>
        <sz val="12"/>
        <color rgb="FF000000"/>
        <rFont val="Times New Roman"/>
        <family val="1"/>
        <charset val="1"/>
      </rPr>
      <t>C(AUUUA)G</t>
    </r>
    <r>
      <rPr>
        <vertAlign val="superscript"/>
        <sz val="12"/>
        <color rgb="FF000000"/>
        <rFont val="Times New Roman"/>
        <family val="1"/>
        <charset val="1"/>
      </rPr>
      <t>g</t>
    </r>
  </si>
  <si>
    <t>U(GAAAG)G</t>
  </si>
  <si>
    <t>G(GUAAG)C</t>
  </si>
  <si>
    <t>U(GAAAU)G</t>
  </si>
  <si>
    <t>A(GAAAU)U</t>
  </si>
  <si>
    <r>
      <rPr>
        <sz val="12"/>
        <color rgb="FF000000"/>
        <rFont val="Times New Roman"/>
        <family val="1"/>
        <charset val="1"/>
      </rPr>
      <t>G(GAAGA)U</t>
    </r>
    <r>
      <rPr>
        <vertAlign val="superscript"/>
        <sz val="12"/>
        <color rgb="FF000000"/>
        <rFont val="Times New Roman"/>
        <family val="1"/>
        <charset val="1"/>
      </rPr>
      <t>h</t>
    </r>
  </si>
  <si>
    <t>G(UAAAU)C</t>
  </si>
  <si>
    <t>G(UAAUU)C</t>
  </si>
  <si>
    <t>A(GAGAA)U</t>
  </si>
  <si>
    <t>U(GAAUA)G</t>
  </si>
  <si>
    <t>U(ACCAA)A</t>
  </si>
  <si>
    <r>
      <rPr>
        <sz val="12"/>
        <color rgb="FF000000"/>
        <rFont val="Times New Roman"/>
        <family val="1"/>
        <charset val="1"/>
      </rPr>
      <t>U(AUUUA)A</t>
    </r>
    <r>
      <rPr>
        <vertAlign val="superscript"/>
        <sz val="12"/>
        <color rgb="FF000000"/>
        <rFont val="Times New Roman"/>
        <family val="1"/>
        <charset val="1"/>
      </rPr>
      <t>g</t>
    </r>
  </si>
  <si>
    <t>G(UAAAU)U</t>
  </si>
  <si>
    <r>
      <rPr>
        <sz val="12"/>
        <color rgb="FF000000"/>
        <rFont val="Times New Roman"/>
        <family val="1"/>
        <charset val="1"/>
      </rPr>
      <t>U(AUUUA)G</t>
    </r>
    <r>
      <rPr>
        <vertAlign val="superscript"/>
        <sz val="12"/>
        <color rgb="FF000000"/>
        <rFont val="Times New Roman"/>
        <family val="1"/>
        <charset val="1"/>
      </rPr>
      <t>h</t>
    </r>
  </si>
  <si>
    <r>
      <rPr>
        <sz val="12"/>
        <color rgb="FF000000"/>
        <rFont val="Times New Roman"/>
        <family val="1"/>
        <charset val="1"/>
      </rPr>
      <t>G(AUUUA)C</t>
    </r>
    <r>
      <rPr>
        <vertAlign val="superscript"/>
        <sz val="12"/>
        <color rgb="FF000000"/>
        <rFont val="Times New Roman"/>
        <family val="1"/>
        <charset val="1"/>
      </rPr>
      <t>g</t>
    </r>
  </si>
  <si>
    <t>U(AUCAA)A</t>
  </si>
  <si>
    <t>U(AUCAA)G</t>
  </si>
  <si>
    <r>
      <rPr>
        <sz val="12"/>
        <color rgb="FF000000"/>
        <rFont val="Times New Roman"/>
        <family val="1"/>
        <charset val="1"/>
      </rPr>
      <t>A(AUUUA)U</t>
    </r>
    <r>
      <rPr>
        <vertAlign val="superscript"/>
        <sz val="12"/>
        <color rgb="FF000000"/>
        <rFont val="Times New Roman"/>
        <family val="1"/>
        <charset val="1"/>
      </rPr>
      <t>g</t>
    </r>
  </si>
  <si>
    <t>G(AAUGC)C</t>
  </si>
  <si>
    <t>G(CUCAA)C</t>
  </si>
  <si>
    <t>U(AAUUA)A</t>
  </si>
  <si>
    <t>U(AAUUA)G</t>
  </si>
  <si>
    <t>G(UAAGU)U</t>
  </si>
  <si>
    <t>Average</t>
  </si>
  <si>
    <r>
      <rPr>
        <vertAlign val="superscript"/>
        <sz val="12"/>
        <color rgb="FF000000"/>
        <rFont val="Times New Roman"/>
        <family val="1"/>
        <charset val="1"/>
      </rPr>
      <t>a</t>
    </r>
    <r>
      <rPr>
        <sz val="12"/>
        <color rgb="FF000000"/>
        <rFont val="Times New Roman"/>
        <family val="1"/>
        <charset val="1"/>
      </rPr>
      <t>Sequences are written 5’-3’, and parentheses were added to designate the loop sequence. Pentaloop sequences are listed from least destabilizing to most destabilizing.</t>
    </r>
  </si>
  <si>
    <r>
      <rPr>
        <vertAlign val="superscript"/>
        <sz val="12"/>
        <color rgb="FF000000"/>
        <rFont val="Times New Roman"/>
        <family val="1"/>
        <charset val="1"/>
      </rPr>
      <t>b</t>
    </r>
    <r>
      <rPr>
        <sz val="12"/>
        <color rgb="FF000000"/>
        <rFont val="Times New Roman"/>
        <family val="1"/>
        <charset val="1"/>
      </rPr>
      <t xml:space="preserve">Free energy contribution of loop to stem-loop thermodynamics calculated by subtracting the contribution of the stem base pairs from the experimental free energy of the stem-loop. Values for the previously published pentaloops were recalculated here. </t>
    </r>
  </si>
  <si>
    <r>
      <rPr>
        <vertAlign val="superscript"/>
        <sz val="12"/>
        <color rgb="FF000000"/>
        <rFont val="Times New Roman"/>
        <family val="1"/>
        <charset val="1"/>
      </rPr>
      <t>c</t>
    </r>
    <r>
      <rPr>
        <sz val="12"/>
        <color rgb="FF000000"/>
        <rFont val="Times New Roman"/>
        <family val="1"/>
        <charset val="1"/>
      </rPr>
      <t xml:space="preserve">Predicted free energy contribution of loop using the current model (Eqs 1 and 2). </t>
    </r>
  </si>
  <si>
    <r>
      <rPr>
        <vertAlign val="superscript"/>
        <sz val="12"/>
        <color rgb="FF000000"/>
        <rFont val="Times New Roman"/>
        <family val="1"/>
        <charset val="1"/>
      </rPr>
      <t>d</t>
    </r>
    <r>
      <rPr>
        <sz val="12"/>
        <color rgb="FF000000"/>
        <rFont val="Times New Roman"/>
        <family val="1"/>
        <charset val="1"/>
      </rPr>
      <t>Difference between experimental and predicted free energy contribution of loop using the current model. Positive values indicate predictions that are more destabilizing than the experimental value; negative values indicate predictions that are less destabilizing than the experimental value.</t>
    </r>
  </si>
  <si>
    <r>
      <rPr>
        <vertAlign val="superscript"/>
        <sz val="12"/>
        <color rgb="FF000000"/>
        <rFont val="Times New Roman"/>
        <family val="1"/>
        <charset val="1"/>
      </rPr>
      <t>e</t>
    </r>
    <r>
      <rPr>
        <sz val="12"/>
        <color rgb="FF000000"/>
        <rFont val="Times New Roman"/>
        <family val="1"/>
        <charset val="1"/>
      </rPr>
      <t>Predicted free energy contribution of loop using the new model derived here (Eq 3).</t>
    </r>
  </si>
  <si>
    <r>
      <rPr>
        <vertAlign val="superscript"/>
        <sz val="12"/>
        <color rgb="FF000000"/>
        <rFont val="Times New Roman"/>
        <family val="1"/>
        <charset val="1"/>
      </rPr>
      <t>f</t>
    </r>
    <r>
      <rPr>
        <sz val="12"/>
        <color rgb="FF000000"/>
        <rFont val="Times New Roman"/>
        <family val="1"/>
        <charset val="1"/>
      </rPr>
      <t xml:space="preserve">Difference between experimental and predicted free energy contribution of loop using the new model. Positive values indicate predictions that are more destabilizing than the experimental value; negative values indicate predictions that are less destabilizing than the experimental value.  </t>
    </r>
  </si>
  <si>
    <r>
      <rPr>
        <vertAlign val="superscript"/>
        <sz val="12"/>
        <color rgb="FF000000"/>
        <rFont val="Times New Roman"/>
        <family val="1"/>
        <charset val="1"/>
      </rPr>
      <t>g</t>
    </r>
    <r>
      <rPr>
        <sz val="12"/>
        <color rgb="FF000000"/>
        <rFont val="Times New Roman"/>
        <family val="1"/>
        <charset val="1"/>
      </rPr>
      <t>(Serra et al. 1997).</t>
    </r>
  </si>
  <si>
    <r>
      <rPr>
        <vertAlign val="superscript"/>
        <sz val="12"/>
        <color rgb="FF000000"/>
        <rFont val="Times New Roman"/>
        <family val="1"/>
        <charset val="1"/>
      </rPr>
      <t>h</t>
    </r>
    <r>
      <rPr>
        <sz val="12"/>
        <color rgb="FF000000"/>
        <rFont val="Times New Roman"/>
        <family val="1"/>
        <charset val="1"/>
      </rPr>
      <t>(Giese et al. 1998).</t>
    </r>
  </si>
  <si>
    <t>Exp dG</t>
  </si>
  <si>
    <t>Exp dG helix</t>
  </si>
  <si>
    <t>dGpredicted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</si>
</sst>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rgb="FF000000"/>
      <name val="Calibri"/>
      <family val="2"/>
      <charset val="1"/>
    </font>
    <font>
      <sz val="11"/>
      <color rgb="FF000000"/>
      <name val="Times New Roman"/>
      <family val="1"/>
      <charset val="1"/>
    </font>
    <font>
      <sz val="11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b/>
      <sz val="11"/>
      <name val="Times New Roman"/>
      <family val="1"/>
      <charset val="1"/>
    </font>
    <font>
      <vertAlign val="superscript"/>
      <sz val="11"/>
      <name val="Times New Roman"/>
      <family val="1"/>
      <charset val="1"/>
    </font>
    <font>
      <vertAlign val="superscript"/>
      <sz val="11"/>
      <color rgb="FF000000"/>
      <name val="Times New Roman"/>
      <family val="1"/>
      <charset val="1"/>
    </font>
    <font>
      <b/>
      <sz val="12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b/>
      <vertAlign val="superscript"/>
      <sz val="12"/>
      <color rgb="FF000000"/>
      <name val="Times New Roman"/>
      <family val="1"/>
      <charset val="1"/>
    </font>
    <font>
      <b/>
      <sz val="12"/>
      <color rgb="FF000000"/>
      <name val="Calibri"/>
      <family val="2"/>
      <charset val="1"/>
    </font>
    <font>
      <b/>
      <vertAlign val="subscript"/>
      <sz val="12"/>
      <color rgb="FF000000"/>
      <name val="Calibri"/>
      <family val="2"/>
      <charset val="1"/>
    </font>
    <font>
      <b/>
      <vertAlign val="superscript"/>
      <sz val="12"/>
      <color rgb="FF000000"/>
      <name val="Calibri"/>
      <family val="2"/>
      <charset val="1"/>
    </font>
    <font>
      <b/>
      <vertAlign val="subscript"/>
      <sz val="12"/>
      <color rgb="FF000000"/>
      <name val="Times New Roman"/>
      <family val="1"/>
      <charset val="1"/>
    </font>
    <font>
      <vertAlign val="superscript"/>
      <sz val="12"/>
      <color rgb="FF000000"/>
      <name val="Times New Roman"/>
      <family val="1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CC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15" fillId="0" borderId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4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 wrapText="1"/>
    </xf>
    <xf numFmtId="2" fontId="3" fillId="2" borderId="2" xfId="0" applyNumberFormat="1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/>
    </xf>
    <xf numFmtId="2" fontId="1" fillId="2" borderId="4" xfId="0" applyNumberFormat="1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2" fontId="1" fillId="2" borderId="4" xfId="0" applyNumberFormat="1" applyFont="1" applyFill="1" applyBorder="1" applyAlignment="1">
      <alignment horizontal="center" vertical="center" wrapText="1"/>
    </xf>
    <xf numFmtId="164" fontId="2" fillId="2" borderId="4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 wrapText="1"/>
    </xf>
    <xf numFmtId="2" fontId="1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2" fontId="8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 vertical="center"/>
    </xf>
    <xf numFmtId="2" fontId="1" fillId="4" borderId="4" xfId="0" applyNumberFormat="1" applyFont="1" applyFill="1" applyBorder="1" applyAlignment="1">
      <alignment horizontal="center" vertical="center"/>
    </xf>
    <xf numFmtId="164" fontId="2" fillId="4" borderId="4" xfId="0" applyNumberFormat="1" applyFont="1" applyFill="1" applyBorder="1" applyAlignment="1">
      <alignment horizontal="center" vertical="center"/>
    </xf>
    <xf numFmtId="0" fontId="1" fillId="5" borderId="0" xfId="0" applyFont="1" applyFill="1"/>
    <xf numFmtId="0" fontId="2" fillId="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0" fontId="7" fillId="0" borderId="7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top" wrapText="1"/>
    </xf>
    <xf numFmtId="0" fontId="8" fillId="5" borderId="4" xfId="0" applyFont="1" applyFill="1" applyBorder="1" applyAlignment="1">
      <alignment horizontal="center" vertical="center" wrapText="1"/>
    </xf>
    <xf numFmtId="2" fontId="8" fillId="5" borderId="4" xfId="0" applyNumberFormat="1" applyFont="1" applyFill="1" applyBorder="1" applyAlignment="1">
      <alignment horizontal="center" vertical="center"/>
    </xf>
    <xf numFmtId="2" fontId="8" fillId="5" borderId="4" xfId="0" applyNumberFormat="1" applyFont="1" applyFill="1" applyBorder="1" applyAlignment="1">
      <alignment horizontal="center" vertical="center" wrapText="1"/>
    </xf>
    <xf numFmtId="0" fontId="0" fillId="5" borderId="0" xfId="0" applyFill="1"/>
    <xf numFmtId="2" fontId="0" fillId="5" borderId="0" xfId="0" applyNumberFormat="1" applyFill="1"/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3" displayName="Table13" ref="A2:G33" totalsRowShown="0">
  <autoFilter ref="A2:G33" xr:uid="{00000000-0009-0000-0100-000001000000}"/>
  <tableColumns count="7">
    <tableColumn id="1" xr3:uid="{00000000-0010-0000-0000-000001000000}" name="Sequence name"/>
    <tableColumn id="2" xr3:uid="{00000000-0010-0000-0000-000002000000}" name="Sequencea"/>
    <tableColumn id="3" xr3:uid="{00000000-0010-0000-0000-000003000000}" name="Frequencyb   "/>
    <tableColumn id="4" xr3:uid="{00000000-0010-0000-0000-000004000000}" name="ΔH° (kcal/mol)"/>
    <tableColumn id="5" xr3:uid="{00000000-0010-0000-0000-000005000000}" name="ΔS° (cal/Kmol) "/>
    <tableColumn id="6" xr3:uid="{00000000-0010-0000-0000-000006000000}" name="ΔG°37 (kcal/mol)"/>
    <tableColumn id="7" xr3:uid="{00000000-0010-0000-0000-000007000000}" name="Tm (°C)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60"/>
  <sheetViews>
    <sheetView tabSelected="1" zoomScale="90" zoomScaleNormal="90" workbookViewId="0">
      <selection activeCell="F10" sqref="F10"/>
    </sheetView>
  </sheetViews>
  <sheetFormatPr defaultColWidth="8.6640625" defaultRowHeight="14.4" x14ac:dyDescent="0.3"/>
  <cols>
    <col min="1" max="1" width="21" style="1" customWidth="1"/>
    <col min="2" max="2" width="21.21875" style="2" customWidth="1"/>
    <col min="3" max="3" width="13.33203125" style="1" customWidth="1"/>
    <col min="4" max="4" width="14.77734375" style="1" customWidth="1"/>
    <col min="5" max="5" width="15.44140625" style="1" customWidth="1"/>
    <col min="6" max="7" width="16.77734375" style="1" customWidth="1"/>
    <col min="8" max="8" width="9" style="3" customWidth="1"/>
    <col min="9" max="1024" width="8.6640625" style="1"/>
  </cols>
  <sheetData>
    <row r="1" spans="1:8" x14ac:dyDescent="0.3">
      <c r="A1" s="45" t="s">
        <v>0</v>
      </c>
      <c r="B1" s="45"/>
      <c r="C1" s="45"/>
      <c r="D1" s="45"/>
      <c r="E1" s="45"/>
      <c r="F1" s="45"/>
      <c r="G1" s="45"/>
      <c r="H1" s="45"/>
    </row>
    <row r="2" spans="1:8" s="1" customFormat="1" ht="16.8" x14ac:dyDescent="0.25">
      <c r="A2" s="4" t="s">
        <v>1</v>
      </c>
      <c r="B2" s="5" t="s">
        <v>2</v>
      </c>
      <c r="C2" s="6" t="s">
        <v>3</v>
      </c>
      <c r="D2" s="7" t="s">
        <v>4</v>
      </c>
      <c r="E2" s="7" t="s">
        <v>5</v>
      </c>
      <c r="F2" s="8" t="s">
        <v>6</v>
      </c>
      <c r="G2" s="9" t="s">
        <v>7</v>
      </c>
    </row>
    <row r="3" spans="1:8" s="1" customFormat="1" ht="13.8" x14ac:dyDescent="0.25">
      <c r="A3" s="10" t="s">
        <v>8</v>
      </c>
      <c r="B3" s="11" t="s">
        <v>9</v>
      </c>
      <c r="C3" s="12">
        <v>63</v>
      </c>
      <c r="D3" s="13" t="s">
        <v>10</v>
      </c>
      <c r="E3" s="13" t="s">
        <v>11</v>
      </c>
      <c r="F3" s="14" t="s">
        <v>12</v>
      </c>
      <c r="G3" s="15">
        <v>69.599999999999994</v>
      </c>
    </row>
    <row r="4" spans="1:8" s="43" customFormat="1" ht="13.8" x14ac:dyDescent="0.25">
      <c r="A4" s="16" t="s">
        <v>13</v>
      </c>
      <c r="B4" s="38" t="s">
        <v>14</v>
      </c>
      <c r="C4" s="39">
        <v>58</v>
      </c>
      <c r="D4" s="40" t="s">
        <v>15</v>
      </c>
      <c r="E4" s="40" t="s">
        <v>16</v>
      </c>
      <c r="F4" s="41" t="s">
        <v>17</v>
      </c>
      <c r="G4" s="42">
        <v>65.099999999999994</v>
      </c>
    </row>
    <row r="5" spans="1:8" s="1" customFormat="1" ht="13.8" x14ac:dyDescent="0.25">
      <c r="A5" s="17" t="s">
        <v>18</v>
      </c>
      <c r="B5" s="12" t="s">
        <v>19</v>
      </c>
      <c r="C5" s="11">
        <v>56</v>
      </c>
      <c r="D5" s="13" t="s">
        <v>20</v>
      </c>
      <c r="E5" s="13" t="s">
        <v>21</v>
      </c>
      <c r="F5" s="14" t="s">
        <v>22</v>
      </c>
      <c r="G5" s="15">
        <v>39.799999999999997</v>
      </c>
    </row>
    <row r="6" spans="1:8" s="43" customFormat="1" ht="13.8" x14ac:dyDescent="0.25">
      <c r="A6" s="16" t="s">
        <v>23</v>
      </c>
      <c r="B6" s="38" t="s">
        <v>24</v>
      </c>
      <c r="C6" s="39">
        <v>44</v>
      </c>
      <c r="D6" s="40" t="s">
        <v>25</v>
      </c>
      <c r="E6" s="40" t="s">
        <v>26</v>
      </c>
      <c r="F6" s="41" t="s">
        <v>27</v>
      </c>
      <c r="G6" s="42">
        <v>60.2</v>
      </c>
    </row>
    <row r="7" spans="1:8" s="43" customFormat="1" ht="13.8" x14ac:dyDescent="0.25">
      <c r="A7" s="16" t="s">
        <v>28</v>
      </c>
      <c r="B7" s="38" t="s">
        <v>29</v>
      </c>
      <c r="C7" s="39">
        <v>41</v>
      </c>
      <c r="D7" s="40" t="s">
        <v>30</v>
      </c>
      <c r="E7" s="40" t="s">
        <v>31</v>
      </c>
      <c r="F7" s="41" t="s">
        <v>32</v>
      </c>
      <c r="G7" s="42">
        <v>56.3</v>
      </c>
    </row>
    <row r="8" spans="1:8" s="1" customFormat="1" ht="13.8" x14ac:dyDescent="0.25">
      <c r="A8" s="18" t="s">
        <v>33</v>
      </c>
      <c r="B8" s="12" t="s">
        <v>34</v>
      </c>
      <c r="C8" s="11">
        <v>35</v>
      </c>
      <c r="D8" s="13" t="s">
        <v>35</v>
      </c>
      <c r="E8" s="13" t="s">
        <v>36</v>
      </c>
      <c r="F8" s="14" t="s">
        <v>37</v>
      </c>
      <c r="G8" s="15">
        <v>64.099999999999994</v>
      </c>
    </row>
    <row r="9" spans="1:8" s="1" customFormat="1" ht="13.8" x14ac:dyDescent="0.25">
      <c r="A9" s="19" t="s">
        <v>38</v>
      </c>
      <c r="B9" s="11" t="s">
        <v>39</v>
      </c>
      <c r="C9" s="11">
        <v>34</v>
      </c>
      <c r="D9" s="13" t="s">
        <v>40</v>
      </c>
      <c r="E9" s="13" t="s">
        <v>41</v>
      </c>
      <c r="F9" s="14" t="s">
        <v>42</v>
      </c>
      <c r="G9" s="15">
        <v>59.3</v>
      </c>
    </row>
    <row r="10" spans="1:8" s="43" customFormat="1" ht="13.8" x14ac:dyDescent="0.25">
      <c r="A10" s="16" t="s">
        <v>43</v>
      </c>
      <c r="B10" s="44" t="s">
        <v>44</v>
      </c>
      <c r="C10" s="39">
        <v>32</v>
      </c>
      <c r="D10" s="40" t="s">
        <v>45</v>
      </c>
      <c r="E10" s="40" t="s">
        <v>46</v>
      </c>
      <c r="F10" s="41" t="s">
        <v>47</v>
      </c>
      <c r="G10" s="42">
        <v>61.6</v>
      </c>
    </row>
    <row r="11" spans="1:8" s="1" customFormat="1" ht="13.8" x14ac:dyDescent="0.25">
      <c r="A11" s="19" t="s">
        <v>48</v>
      </c>
      <c r="B11" s="12" t="s">
        <v>49</v>
      </c>
      <c r="C11" s="11">
        <v>30</v>
      </c>
      <c r="D11" s="13" t="s">
        <v>50</v>
      </c>
      <c r="E11" s="13" t="s">
        <v>51</v>
      </c>
      <c r="F11" s="14" t="s">
        <v>52</v>
      </c>
      <c r="G11" s="15">
        <v>64.900000000000006</v>
      </c>
    </row>
    <row r="12" spans="1:8" s="1" customFormat="1" ht="13.8" x14ac:dyDescent="0.25">
      <c r="A12" s="19" t="s">
        <v>53</v>
      </c>
      <c r="B12" s="12" t="s">
        <v>54</v>
      </c>
      <c r="C12" s="11">
        <v>29</v>
      </c>
      <c r="D12" s="13" t="s">
        <v>55</v>
      </c>
      <c r="E12" s="13" t="s">
        <v>56</v>
      </c>
      <c r="F12" s="14" t="s">
        <v>57</v>
      </c>
      <c r="G12" s="15">
        <v>66.3</v>
      </c>
    </row>
    <row r="13" spans="1:8" s="1" customFormat="1" ht="13.8" x14ac:dyDescent="0.25">
      <c r="A13" s="19" t="s">
        <v>58</v>
      </c>
      <c r="B13" s="12" t="s">
        <v>59</v>
      </c>
      <c r="C13" s="11">
        <v>19</v>
      </c>
      <c r="D13" s="13" t="s">
        <v>60</v>
      </c>
      <c r="E13" s="13" t="s">
        <v>61</v>
      </c>
      <c r="F13" s="14" t="s">
        <v>62</v>
      </c>
      <c r="G13" s="15">
        <v>63.5</v>
      </c>
    </row>
    <row r="14" spans="1:8" s="1" customFormat="1" ht="13.8" x14ac:dyDescent="0.25">
      <c r="A14" s="19" t="s">
        <v>63</v>
      </c>
      <c r="B14" s="20" t="s">
        <v>64</v>
      </c>
      <c r="C14" s="11">
        <v>19</v>
      </c>
      <c r="D14" s="13" t="s">
        <v>65</v>
      </c>
      <c r="E14" s="13" t="s">
        <v>66</v>
      </c>
      <c r="F14" s="14" t="s">
        <v>67</v>
      </c>
      <c r="G14" s="15">
        <v>63.9</v>
      </c>
    </row>
    <row r="15" spans="1:8" s="1" customFormat="1" ht="13.8" x14ac:dyDescent="0.25">
      <c r="A15" s="19" t="s">
        <v>68</v>
      </c>
      <c r="B15" s="20" t="s">
        <v>69</v>
      </c>
      <c r="C15" s="11">
        <v>17</v>
      </c>
      <c r="D15" s="13" t="s">
        <v>70</v>
      </c>
      <c r="E15" s="13" t="s">
        <v>71</v>
      </c>
      <c r="F15" s="14" t="s">
        <v>72</v>
      </c>
      <c r="G15" s="15">
        <v>65</v>
      </c>
    </row>
    <row r="16" spans="1:8" s="1" customFormat="1" ht="13.8" x14ac:dyDescent="0.25">
      <c r="A16" s="18" t="s">
        <v>73</v>
      </c>
      <c r="B16" s="12" t="s">
        <v>74</v>
      </c>
      <c r="C16" s="11">
        <v>17</v>
      </c>
      <c r="D16" s="13" t="s">
        <v>75</v>
      </c>
      <c r="E16" s="13" t="s">
        <v>76</v>
      </c>
      <c r="F16" s="14" t="s">
        <v>77</v>
      </c>
      <c r="G16" s="15">
        <v>58.3</v>
      </c>
    </row>
    <row r="17" spans="1:7" s="1" customFormat="1" ht="13.8" x14ac:dyDescent="0.25">
      <c r="A17" s="18" t="s">
        <v>78</v>
      </c>
      <c r="B17" s="12" t="s">
        <v>79</v>
      </c>
      <c r="C17" s="11">
        <v>16</v>
      </c>
      <c r="D17" s="13" t="s">
        <v>80</v>
      </c>
      <c r="E17" s="13" t="s">
        <v>81</v>
      </c>
      <c r="F17" s="14" t="s">
        <v>82</v>
      </c>
      <c r="G17" s="15">
        <v>74.099999999999994</v>
      </c>
    </row>
    <row r="18" spans="1:7" s="1" customFormat="1" ht="13.8" x14ac:dyDescent="0.25">
      <c r="A18" s="18" t="s">
        <v>83</v>
      </c>
      <c r="B18" s="12" t="s">
        <v>84</v>
      </c>
      <c r="C18" s="11">
        <v>16</v>
      </c>
      <c r="D18" s="13" t="s">
        <v>85</v>
      </c>
      <c r="E18" s="13" t="s">
        <v>86</v>
      </c>
      <c r="F18" s="14" t="s">
        <v>87</v>
      </c>
      <c r="G18" s="15">
        <v>70.2</v>
      </c>
    </row>
    <row r="19" spans="1:7" s="1" customFormat="1" ht="13.8" x14ac:dyDescent="0.25">
      <c r="A19" s="19" t="s">
        <v>88</v>
      </c>
      <c r="B19" s="11" t="s">
        <v>89</v>
      </c>
      <c r="C19" s="11">
        <v>11</v>
      </c>
      <c r="D19" s="13" t="s">
        <v>90</v>
      </c>
      <c r="E19" s="13" t="s">
        <v>91</v>
      </c>
      <c r="F19" s="14" t="s">
        <v>92</v>
      </c>
      <c r="G19" s="15">
        <v>61.8</v>
      </c>
    </row>
    <row r="20" spans="1:7" s="1" customFormat="1" ht="13.8" x14ac:dyDescent="0.25">
      <c r="A20" s="19" t="s">
        <v>93</v>
      </c>
      <c r="B20" s="11" t="s">
        <v>94</v>
      </c>
      <c r="C20" s="11">
        <v>0</v>
      </c>
      <c r="D20" s="13" t="s">
        <v>95</v>
      </c>
      <c r="E20" s="13" t="s">
        <v>96</v>
      </c>
      <c r="F20" s="14" t="s">
        <v>97</v>
      </c>
      <c r="G20" s="15">
        <v>64</v>
      </c>
    </row>
    <row r="21" spans="1:7" s="1" customFormat="1" ht="13.8" x14ac:dyDescent="0.25">
      <c r="A21" s="19" t="s">
        <v>98</v>
      </c>
      <c r="B21" s="5" t="s">
        <v>99</v>
      </c>
      <c r="C21" s="11">
        <v>0</v>
      </c>
      <c r="D21" s="13" t="s">
        <v>100</v>
      </c>
      <c r="E21" s="13" t="s">
        <v>101</v>
      </c>
      <c r="F21" s="14" t="s">
        <v>102</v>
      </c>
      <c r="G21" s="15">
        <v>60.6</v>
      </c>
    </row>
    <row r="22" spans="1:7" s="1" customFormat="1" ht="13.8" x14ac:dyDescent="0.25">
      <c r="A22" s="19" t="s">
        <v>103</v>
      </c>
      <c r="B22" s="11" t="s">
        <v>104</v>
      </c>
      <c r="C22" s="11">
        <v>0</v>
      </c>
      <c r="D22" s="13" t="s">
        <v>105</v>
      </c>
      <c r="E22" s="13" t="s">
        <v>106</v>
      </c>
      <c r="F22" s="14" t="s">
        <v>107</v>
      </c>
      <c r="G22" s="15">
        <v>39.1</v>
      </c>
    </row>
    <row r="23" spans="1:7" s="1" customFormat="1" ht="13.8" x14ac:dyDescent="0.25">
      <c r="A23" s="19" t="s">
        <v>108</v>
      </c>
      <c r="B23" s="11" t="s">
        <v>109</v>
      </c>
      <c r="C23" s="11">
        <v>0</v>
      </c>
      <c r="D23" s="13" t="s">
        <v>110</v>
      </c>
      <c r="E23" s="13" t="s">
        <v>111</v>
      </c>
      <c r="F23" s="14" t="s">
        <v>112</v>
      </c>
      <c r="G23" s="15">
        <v>69.7</v>
      </c>
    </row>
    <row r="24" spans="1:7" s="1" customFormat="1" ht="13.8" x14ac:dyDescent="0.25">
      <c r="A24" s="19" t="s">
        <v>113</v>
      </c>
      <c r="B24" s="20" t="s">
        <v>114</v>
      </c>
      <c r="C24" s="11">
        <v>0</v>
      </c>
      <c r="D24" s="13" t="s">
        <v>115</v>
      </c>
      <c r="E24" s="13" t="s">
        <v>116</v>
      </c>
      <c r="F24" s="14" t="s">
        <v>117</v>
      </c>
      <c r="G24" s="15">
        <v>55.5</v>
      </c>
    </row>
    <row r="25" spans="1:7" s="1" customFormat="1" ht="16.8" x14ac:dyDescent="0.25">
      <c r="A25" s="18" t="s">
        <v>118</v>
      </c>
      <c r="B25" s="11" t="s">
        <v>119</v>
      </c>
      <c r="C25" s="11">
        <v>0</v>
      </c>
      <c r="D25" s="21" t="s">
        <v>120</v>
      </c>
      <c r="E25" s="21" t="s">
        <v>121</v>
      </c>
      <c r="F25" s="22" t="s">
        <v>122</v>
      </c>
      <c r="G25" s="23">
        <v>64.7</v>
      </c>
    </row>
    <row r="26" spans="1:7" s="1" customFormat="1" ht="16.8" x14ac:dyDescent="0.25">
      <c r="A26" s="18" t="s">
        <v>123</v>
      </c>
      <c r="B26" s="5" t="s">
        <v>124</v>
      </c>
      <c r="C26" s="11">
        <v>0</v>
      </c>
      <c r="D26" s="21" t="s">
        <v>125</v>
      </c>
      <c r="E26" s="21" t="s">
        <v>126</v>
      </c>
      <c r="F26" s="22" t="s">
        <v>127</v>
      </c>
      <c r="G26" s="23">
        <v>55.4</v>
      </c>
    </row>
    <row r="27" spans="1:7" s="1" customFormat="1" ht="16.8" x14ac:dyDescent="0.25">
      <c r="A27" s="24" t="s">
        <v>128</v>
      </c>
      <c r="B27" s="5" t="s">
        <v>129</v>
      </c>
      <c r="C27" s="11">
        <v>0</v>
      </c>
      <c r="D27" s="21" t="s">
        <v>130</v>
      </c>
      <c r="E27" s="21" t="s">
        <v>131</v>
      </c>
      <c r="F27" s="22" t="s">
        <v>132</v>
      </c>
      <c r="G27" s="23">
        <v>39.4</v>
      </c>
    </row>
    <row r="28" spans="1:7" s="1" customFormat="1" ht="16.8" x14ac:dyDescent="0.25">
      <c r="A28" s="19" t="s">
        <v>133</v>
      </c>
      <c r="B28" s="11" t="s">
        <v>134</v>
      </c>
      <c r="C28" s="11">
        <v>0</v>
      </c>
      <c r="D28" s="21" t="s">
        <v>135</v>
      </c>
      <c r="E28" s="21" t="s">
        <v>136</v>
      </c>
      <c r="F28" s="22" t="s">
        <v>137</v>
      </c>
      <c r="G28" s="23">
        <v>40.700000000000003</v>
      </c>
    </row>
    <row r="29" spans="1:7" s="1" customFormat="1" ht="16.8" x14ac:dyDescent="0.25">
      <c r="A29" s="19" t="s">
        <v>138</v>
      </c>
      <c r="B29" s="5" t="s">
        <v>139</v>
      </c>
      <c r="C29" s="11">
        <v>0</v>
      </c>
      <c r="D29" s="21" t="s">
        <v>140</v>
      </c>
      <c r="E29" s="21" t="s">
        <v>141</v>
      </c>
      <c r="F29" s="22" t="s">
        <v>142</v>
      </c>
      <c r="G29" s="23">
        <v>43.5</v>
      </c>
    </row>
    <row r="30" spans="1:7" s="1" customFormat="1" ht="16.8" x14ac:dyDescent="0.25">
      <c r="A30" s="19" t="s">
        <v>143</v>
      </c>
      <c r="B30" s="11" t="s">
        <v>144</v>
      </c>
      <c r="C30" s="11">
        <v>0</v>
      </c>
      <c r="D30" s="21" t="s">
        <v>145</v>
      </c>
      <c r="E30" s="21" t="s">
        <v>146</v>
      </c>
      <c r="F30" s="22" t="s">
        <v>147</v>
      </c>
      <c r="G30" s="23">
        <v>66.3</v>
      </c>
    </row>
    <row r="31" spans="1:7" s="1" customFormat="1" ht="16.8" x14ac:dyDescent="0.25">
      <c r="A31" s="25" t="s">
        <v>148</v>
      </c>
      <c r="B31" s="26" t="s">
        <v>149</v>
      </c>
      <c r="C31" s="26">
        <v>4</v>
      </c>
      <c r="D31" s="27" t="s">
        <v>150</v>
      </c>
      <c r="E31" s="27" t="s">
        <v>151</v>
      </c>
      <c r="F31" s="28" t="s">
        <v>152</v>
      </c>
      <c r="G31" s="29">
        <v>53.1</v>
      </c>
    </row>
    <row r="32" spans="1:7" s="1" customFormat="1" ht="16.8" x14ac:dyDescent="0.25">
      <c r="A32" s="19" t="s">
        <v>153</v>
      </c>
      <c r="B32" s="11" t="s">
        <v>154</v>
      </c>
      <c r="C32" s="11">
        <v>0</v>
      </c>
      <c r="D32" s="21" t="s">
        <v>155</v>
      </c>
      <c r="E32" s="21" t="s">
        <v>156</v>
      </c>
      <c r="F32" s="22" t="s">
        <v>157</v>
      </c>
      <c r="G32" s="23">
        <v>65.599999999999994</v>
      </c>
    </row>
    <row r="33" spans="1:8" s="1" customFormat="1" ht="16.8" x14ac:dyDescent="0.25">
      <c r="A33" s="19" t="s">
        <v>158</v>
      </c>
      <c r="B33" s="5" t="s">
        <v>159</v>
      </c>
      <c r="C33" s="11">
        <v>0</v>
      </c>
      <c r="D33" s="21" t="s">
        <v>160</v>
      </c>
      <c r="E33" s="21" t="s">
        <v>161</v>
      </c>
      <c r="F33" s="22" t="s">
        <v>162</v>
      </c>
      <c r="G33" s="23">
        <v>41</v>
      </c>
    </row>
    <row r="34" spans="1:8" ht="15" customHeight="1" x14ac:dyDescent="0.3">
      <c r="A34" s="46" t="s">
        <v>163</v>
      </c>
      <c r="B34" s="46"/>
      <c r="C34" s="46"/>
      <c r="D34" s="46"/>
      <c r="E34" s="46"/>
      <c r="F34" s="46"/>
      <c r="G34" s="46"/>
      <c r="H34" s="46"/>
    </row>
    <row r="35" spans="1:8" ht="16.8" x14ac:dyDescent="0.3">
      <c r="A35" s="47" t="s">
        <v>164</v>
      </c>
      <c r="B35" s="47"/>
      <c r="C35" s="47"/>
      <c r="D35" s="47"/>
      <c r="E35" s="47"/>
      <c r="F35" s="47"/>
      <c r="G35" s="47"/>
      <c r="H35" s="47"/>
    </row>
    <row r="36" spans="1:8" ht="16.8" x14ac:dyDescent="0.3">
      <c r="A36" s="30" t="s">
        <v>165</v>
      </c>
    </row>
    <row r="37" spans="1:8" ht="16.8" x14ac:dyDescent="0.3">
      <c r="A37" s="30" t="s">
        <v>166</v>
      </c>
    </row>
    <row r="60" ht="32.25" customHeight="1" x14ac:dyDescent="0.3"/>
  </sheetData>
  <mergeCells count="3">
    <mergeCell ref="A1:H1"/>
    <mergeCell ref="A34:H34"/>
    <mergeCell ref="A35:H35"/>
  </mergeCells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2"/>
  <sheetViews>
    <sheetView zoomScale="90" zoomScaleNormal="90" workbookViewId="0">
      <selection activeCell="I7" sqref="I7"/>
    </sheetView>
  </sheetViews>
  <sheetFormatPr defaultColWidth="8.88671875" defaultRowHeight="14.4" x14ac:dyDescent="0.3"/>
  <cols>
    <col min="1" max="1" width="15.6640625" customWidth="1"/>
    <col min="2" max="2" width="16" customWidth="1"/>
    <col min="3" max="3" width="18.6640625" customWidth="1"/>
    <col min="4" max="4" width="14.33203125" customWidth="1"/>
    <col min="5" max="5" width="15.33203125" customWidth="1"/>
    <col min="6" max="6" width="15.44140625" customWidth="1"/>
  </cols>
  <sheetData>
    <row r="1" spans="1:11" ht="15.6" x14ac:dyDescent="0.3">
      <c r="A1" s="49" t="s">
        <v>167</v>
      </c>
      <c r="B1" s="49"/>
      <c r="C1" s="49"/>
      <c r="D1" s="49"/>
      <c r="E1" s="49"/>
      <c r="F1" s="49"/>
      <c r="G1" t="s">
        <v>214</v>
      </c>
      <c r="H1" t="s">
        <v>215</v>
      </c>
      <c r="I1" t="s">
        <v>216</v>
      </c>
    </row>
    <row r="2" spans="1:11" ht="86.25" customHeight="1" x14ac:dyDescent="0.3">
      <c r="A2" s="31" t="s">
        <v>168</v>
      </c>
      <c r="B2" s="32" t="s">
        <v>169</v>
      </c>
      <c r="C2" s="33" t="s">
        <v>170</v>
      </c>
      <c r="D2" s="33" t="s">
        <v>171</v>
      </c>
      <c r="E2" s="33" t="s">
        <v>172</v>
      </c>
      <c r="F2" s="33" t="s">
        <v>173</v>
      </c>
    </row>
    <row r="3" spans="1:11" ht="15.6" x14ac:dyDescent="0.3">
      <c r="A3" s="34" t="s">
        <v>174</v>
      </c>
      <c r="B3" s="35">
        <v>2.58</v>
      </c>
      <c r="C3" s="36">
        <v>4.9000000000000004</v>
      </c>
      <c r="D3" s="36">
        <f t="shared" ref="D3:D33" si="0">C3-B3</f>
        <v>2.3200000000000003</v>
      </c>
      <c r="E3" s="35">
        <v>3.37</v>
      </c>
      <c r="F3" s="36">
        <f t="shared" ref="F3:F33" si="1">E3-B3</f>
        <v>0.79</v>
      </c>
    </row>
    <row r="4" spans="1:11" ht="15.6" x14ac:dyDescent="0.3">
      <c r="A4" s="37" t="s">
        <v>175</v>
      </c>
      <c r="B4" s="35">
        <v>3.26</v>
      </c>
      <c r="C4" s="36">
        <v>3.5</v>
      </c>
      <c r="D4" s="36">
        <f t="shared" si="0"/>
        <v>0.24000000000000021</v>
      </c>
      <c r="E4" s="36">
        <v>3.37</v>
      </c>
      <c r="F4" s="36">
        <f t="shared" si="1"/>
        <v>0.11000000000000032</v>
      </c>
    </row>
    <row r="5" spans="1:11" ht="18.600000000000001" x14ac:dyDescent="0.3">
      <c r="A5" s="37" t="s">
        <v>176</v>
      </c>
      <c r="B5" s="36">
        <v>3.38</v>
      </c>
      <c r="C5" s="36">
        <v>3.5</v>
      </c>
      <c r="D5" s="36">
        <f t="shared" si="0"/>
        <v>0.12000000000000011</v>
      </c>
      <c r="E5" s="35">
        <v>3.37</v>
      </c>
      <c r="F5" s="36">
        <f t="shared" si="1"/>
        <v>-9.9999999999997868E-3</v>
      </c>
    </row>
    <row r="6" spans="1:11" ht="18.600000000000001" x14ac:dyDescent="0.3">
      <c r="A6" s="37" t="s">
        <v>177</v>
      </c>
      <c r="B6" s="36">
        <v>3.39</v>
      </c>
      <c r="C6" s="36">
        <v>4.2</v>
      </c>
      <c r="D6" s="36">
        <f t="shared" si="0"/>
        <v>0.81</v>
      </c>
      <c r="E6" s="35">
        <v>3.37</v>
      </c>
      <c r="F6" s="36">
        <f t="shared" si="1"/>
        <v>-2.0000000000000018E-2</v>
      </c>
    </row>
    <row r="7" spans="1:11" s="54" customFormat="1" ht="15.6" x14ac:dyDescent="0.3">
      <c r="A7" s="51" t="s">
        <v>178</v>
      </c>
      <c r="B7" s="52">
        <v>3.48</v>
      </c>
      <c r="C7" s="53">
        <v>3.9</v>
      </c>
      <c r="D7" s="53">
        <f t="shared" si="0"/>
        <v>0.41999999999999993</v>
      </c>
      <c r="E7" s="52">
        <v>4.37</v>
      </c>
      <c r="F7" s="53">
        <f t="shared" si="1"/>
        <v>0.89000000000000012</v>
      </c>
      <c r="G7" s="41">
        <v>-3.23</v>
      </c>
      <c r="H7" s="55">
        <f>G7-B7</f>
        <v>-6.71</v>
      </c>
      <c r="I7" s="55">
        <f>E7+H7</f>
        <v>-2.34</v>
      </c>
      <c r="J7" s="55">
        <f>I7-G7</f>
        <v>0.89000000000000012</v>
      </c>
      <c r="K7" s="54">
        <f>J7/I7</f>
        <v>-0.38034188034188043</v>
      </c>
    </row>
    <row r="8" spans="1:11" ht="18.600000000000001" x14ac:dyDescent="0.3">
      <c r="A8" s="37" t="s">
        <v>179</v>
      </c>
      <c r="B8" s="36">
        <v>3.95</v>
      </c>
      <c r="C8" s="36">
        <v>4.2</v>
      </c>
      <c r="D8" s="36">
        <f t="shared" si="0"/>
        <v>0.25</v>
      </c>
      <c r="E8" s="35">
        <v>3.97</v>
      </c>
      <c r="F8" s="36">
        <f t="shared" si="1"/>
        <v>2.0000000000000018E-2</v>
      </c>
    </row>
    <row r="9" spans="1:11" s="54" customFormat="1" ht="15.6" x14ac:dyDescent="0.3">
      <c r="A9" s="51" t="s">
        <v>180</v>
      </c>
      <c r="B9" s="52">
        <v>4.0999999999999996</v>
      </c>
      <c r="C9" s="53">
        <v>4.3</v>
      </c>
      <c r="D9" s="53">
        <f t="shared" si="0"/>
        <v>0.20000000000000018</v>
      </c>
      <c r="E9" s="52">
        <v>3.37</v>
      </c>
      <c r="F9" s="53">
        <f t="shared" si="1"/>
        <v>-0.72999999999999954</v>
      </c>
      <c r="G9" s="41">
        <v>-3.67</v>
      </c>
      <c r="H9" s="55">
        <f>G9-B9</f>
        <v>-7.77</v>
      </c>
      <c r="I9" s="55">
        <f>E9+H9</f>
        <v>-4.3999999999999995</v>
      </c>
      <c r="J9" s="55">
        <f>I9-G9</f>
        <v>-0.72999999999999954</v>
      </c>
      <c r="K9" s="54">
        <f>J9/I9</f>
        <v>0.16590909090909081</v>
      </c>
    </row>
    <row r="10" spans="1:11" ht="15.6" x14ac:dyDescent="0.3">
      <c r="A10" s="34" t="s">
        <v>181</v>
      </c>
      <c r="B10" s="35">
        <v>4.13</v>
      </c>
      <c r="C10" s="36">
        <v>4.2</v>
      </c>
      <c r="D10" s="36">
        <f t="shared" si="0"/>
        <v>7.0000000000000284E-2</v>
      </c>
      <c r="E10" s="35">
        <v>4.37</v>
      </c>
      <c r="F10" s="36">
        <f t="shared" si="1"/>
        <v>0.24000000000000021</v>
      </c>
    </row>
    <row r="11" spans="1:11" ht="18.600000000000001" x14ac:dyDescent="0.3">
      <c r="A11" s="37" t="s">
        <v>182</v>
      </c>
      <c r="B11" s="36">
        <v>4.13</v>
      </c>
      <c r="C11" s="36">
        <v>4.2</v>
      </c>
      <c r="D11" s="36">
        <f t="shared" si="0"/>
        <v>7.0000000000000284E-2</v>
      </c>
      <c r="E11" s="35">
        <v>3.97</v>
      </c>
      <c r="F11" s="36">
        <f t="shared" si="1"/>
        <v>-0.1599999999999997</v>
      </c>
    </row>
    <row r="12" spans="1:11" ht="15.6" x14ac:dyDescent="0.3">
      <c r="A12" s="34" t="s">
        <v>183</v>
      </c>
      <c r="B12" s="35">
        <v>4.21</v>
      </c>
      <c r="C12" s="36">
        <v>5</v>
      </c>
      <c r="D12" s="36">
        <f t="shared" si="0"/>
        <v>0.79</v>
      </c>
      <c r="E12" s="35">
        <v>4.37</v>
      </c>
      <c r="F12" s="36">
        <f t="shared" si="1"/>
        <v>0.16000000000000014</v>
      </c>
    </row>
    <row r="13" spans="1:11" s="54" customFormat="1" ht="15.6" x14ac:dyDescent="0.3">
      <c r="A13" s="51" t="s">
        <v>184</v>
      </c>
      <c r="B13" s="52">
        <v>4.3099999999999996</v>
      </c>
      <c r="C13" s="53">
        <v>3.5</v>
      </c>
      <c r="D13" s="53">
        <f t="shared" si="0"/>
        <v>-0.80999999999999961</v>
      </c>
      <c r="E13" s="52">
        <v>4.37</v>
      </c>
      <c r="F13" s="53">
        <f t="shared" si="1"/>
        <v>6.0000000000000497E-2</v>
      </c>
      <c r="G13" s="41">
        <v>-2.48</v>
      </c>
      <c r="H13" s="55">
        <f>G13-B13</f>
        <v>-6.7899999999999991</v>
      </c>
      <c r="I13" s="55">
        <f>E13+H13</f>
        <v>-2.419999999999999</v>
      </c>
      <c r="J13" s="55">
        <f>I13-G13</f>
        <v>6.0000000000000941E-2</v>
      </c>
      <c r="K13" s="54">
        <f>J13/I13</f>
        <v>-2.4793388429752466E-2</v>
      </c>
    </row>
    <row r="14" spans="1:11" ht="15.6" x14ac:dyDescent="0.3">
      <c r="A14" s="34" t="s">
        <v>185</v>
      </c>
      <c r="B14" s="35">
        <v>4.34</v>
      </c>
      <c r="C14" s="36">
        <v>5</v>
      </c>
      <c r="D14" s="36">
        <f t="shared" si="0"/>
        <v>0.66000000000000014</v>
      </c>
      <c r="E14" s="35">
        <v>4.37</v>
      </c>
      <c r="F14" s="36">
        <f t="shared" si="1"/>
        <v>3.0000000000000249E-2</v>
      </c>
    </row>
    <row r="15" spans="1:11" ht="15.6" x14ac:dyDescent="0.3">
      <c r="A15" s="34" t="s">
        <v>186</v>
      </c>
      <c r="B15" s="35">
        <v>4.37</v>
      </c>
      <c r="C15" s="36">
        <v>5.2</v>
      </c>
      <c r="D15" s="36">
        <f t="shared" si="0"/>
        <v>0.83000000000000007</v>
      </c>
      <c r="E15" s="35">
        <v>4.37</v>
      </c>
      <c r="F15" s="36">
        <f t="shared" si="1"/>
        <v>0</v>
      </c>
    </row>
    <row r="16" spans="1:11" ht="18.600000000000001" x14ac:dyDescent="0.3">
      <c r="A16" s="37" t="s">
        <v>187</v>
      </c>
      <c r="B16" s="36">
        <v>4.37</v>
      </c>
      <c r="C16" s="36">
        <v>4.2</v>
      </c>
      <c r="D16" s="36">
        <f t="shared" si="0"/>
        <v>-0.16999999999999993</v>
      </c>
      <c r="E16" s="35">
        <v>4.96</v>
      </c>
      <c r="F16" s="36">
        <f t="shared" si="1"/>
        <v>0.58999999999999986</v>
      </c>
    </row>
    <row r="17" spans="1:11" ht="15.6" x14ac:dyDescent="0.3">
      <c r="A17" s="37" t="s">
        <v>188</v>
      </c>
      <c r="B17" s="35">
        <v>4.38</v>
      </c>
      <c r="C17" s="36">
        <v>3.9</v>
      </c>
      <c r="D17" s="36">
        <f t="shared" si="0"/>
        <v>-0.48</v>
      </c>
      <c r="E17" s="35">
        <v>4.37</v>
      </c>
      <c r="F17" s="36">
        <f t="shared" si="1"/>
        <v>-9.9999999999997868E-3</v>
      </c>
    </row>
    <row r="18" spans="1:11" ht="15.6" x14ac:dyDescent="0.3">
      <c r="A18" s="34" t="s">
        <v>189</v>
      </c>
      <c r="B18" s="35">
        <v>4.3899999999999997</v>
      </c>
      <c r="C18" s="36">
        <v>3.9</v>
      </c>
      <c r="D18" s="36">
        <f t="shared" si="0"/>
        <v>-0.48999999999999977</v>
      </c>
      <c r="E18" s="35">
        <v>4.37</v>
      </c>
      <c r="F18" s="36">
        <f t="shared" si="1"/>
        <v>-1.9999999999999574E-2</v>
      </c>
    </row>
    <row r="19" spans="1:11" ht="15.6" x14ac:dyDescent="0.3">
      <c r="A19" s="34" t="s">
        <v>190</v>
      </c>
      <c r="B19" s="35">
        <v>4.4000000000000004</v>
      </c>
      <c r="C19" s="36">
        <v>4.0999999999999996</v>
      </c>
      <c r="D19" s="36">
        <f t="shared" si="0"/>
        <v>-0.30000000000000071</v>
      </c>
      <c r="E19" s="35">
        <v>4.37</v>
      </c>
      <c r="F19" s="36">
        <f t="shared" si="1"/>
        <v>-3.0000000000000249E-2</v>
      </c>
    </row>
    <row r="20" spans="1:11" ht="15.6" x14ac:dyDescent="0.3">
      <c r="A20" s="34" t="s">
        <v>191</v>
      </c>
      <c r="B20" s="35">
        <v>4.55</v>
      </c>
      <c r="C20" s="36">
        <v>4.2</v>
      </c>
      <c r="D20" s="36">
        <f t="shared" si="0"/>
        <v>-0.34999999999999964</v>
      </c>
      <c r="E20" s="35">
        <v>4.37</v>
      </c>
      <c r="F20" s="36">
        <f t="shared" si="1"/>
        <v>-0.17999999999999972</v>
      </c>
    </row>
    <row r="21" spans="1:11" ht="15.6" x14ac:dyDescent="0.3">
      <c r="A21" s="34" t="s">
        <v>192</v>
      </c>
      <c r="B21" s="35">
        <v>4.74</v>
      </c>
      <c r="C21" s="36">
        <v>4.7</v>
      </c>
      <c r="D21" s="36">
        <f t="shared" si="0"/>
        <v>-4.0000000000000036E-2</v>
      </c>
      <c r="E21" s="35">
        <v>4.97</v>
      </c>
      <c r="F21" s="36">
        <f t="shared" si="1"/>
        <v>0.22999999999999954</v>
      </c>
    </row>
    <row r="22" spans="1:11" ht="18.600000000000001" x14ac:dyDescent="0.3">
      <c r="A22" s="37" t="s">
        <v>193</v>
      </c>
      <c r="B22" s="36">
        <v>4.75</v>
      </c>
      <c r="C22" s="36">
        <v>4.7</v>
      </c>
      <c r="D22" s="36">
        <f t="shared" si="0"/>
        <v>-4.9999999999999822E-2</v>
      </c>
      <c r="E22" s="35">
        <v>4.97</v>
      </c>
      <c r="F22" s="36">
        <f t="shared" si="1"/>
        <v>0.21999999999999975</v>
      </c>
    </row>
    <row r="23" spans="1:11" ht="15.6" x14ac:dyDescent="0.3">
      <c r="A23" s="37" t="s">
        <v>194</v>
      </c>
      <c r="B23" s="35">
        <v>4.76</v>
      </c>
      <c r="C23" s="36">
        <v>5</v>
      </c>
      <c r="D23" s="36">
        <f t="shared" si="0"/>
        <v>0.24000000000000021</v>
      </c>
      <c r="E23" s="35">
        <v>4.96</v>
      </c>
      <c r="F23" s="36">
        <f t="shared" si="1"/>
        <v>0.20000000000000018</v>
      </c>
    </row>
    <row r="24" spans="1:11" ht="18.600000000000001" x14ac:dyDescent="0.3">
      <c r="A24" s="37" t="s">
        <v>195</v>
      </c>
      <c r="B24" s="36">
        <v>4.8099999999999996</v>
      </c>
      <c r="C24" s="36">
        <v>5</v>
      </c>
      <c r="D24" s="36">
        <f t="shared" si="0"/>
        <v>0.19000000000000039</v>
      </c>
      <c r="E24" s="35">
        <v>4.97</v>
      </c>
      <c r="F24" s="36">
        <f t="shared" si="1"/>
        <v>0.16000000000000014</v>
      </c>
    </row>
    <row r="25" spans="1:11" ht="18.600000000000001" x14ac:dyDescent="0.3">
      <c r="A25" s="37" t="s">
        <v>196</v>
      </c>
      <c r="B25" s="36">
        <v>4.8499999999999996</v>
      </c>
      <c r="C25" s="36">
        <v>4.5999999999999996</v>
      </c>
      <c r="D25" s="36">
        <f t="shared" si="0"/>
        <v>-0.25</v>
      </c>
      <c r="E25" s="35">
        <v>4.97</v>
      </c>
      <c r="F25" s="36">
        <f t="shared" si="1"/>
        <v>0.12000000000000011</v>
      </c>
    </row>
    <row r="26" spans="1:11" ht="15.6" x14ac:dyDescent="0.3">
      <c r="A26" s="37" t="s">
        <v>197</v>
      </c>
      <c r="B26" s="35">
        <v>4.9000000000000004</v>
      </c>
      <c r="C26" s="36">
        <v>4.7</v>
      </c>
      <c r="D26" s="36">
        <f t="shared" si="0"/>
        <v>-0.20000000000000018</v>
      </c>
      <c r="E26" s="35">
        <v>4.97</v>
      </c>
      <c r="F26" s="36">
        <f t="shared" si="1"/>
        <v>6.9999999999999396E-2</v>
      </c>
    </row>
    <row r="27" spans="1:11" ht="15.6" x14ac:dyDescent="0.3">
      <c r="A27" s="37" t="s">
        <v>198</v>
      </c>
      <c r="B27" s="35">
        <v>4.92</v>
      </c>
      <c r="C27" s="36">
        <v>5</v>
      </c>
      <c r="D27" s="36">
        <f t="shared" si="0"/>
        <v>8.0000000000000071E-2</v>
      </c>
      <c r="E27" s="35">
        <v>4.97</v>
      </c>
      <c r="F27" s="36">
        <f t="shared" si="1"/>
        <v>4.9999999999999822E-2</v>
      </c>
    </row>
    <row r="28" spans="1:11" ht="18.600000000000001" x14ac:dyDescent="0.3">
      <c r="A28" s="37" t="s">
        <v>199</v>
      </c>
      <c r="B28" s="36">
        <v>4.95</v>
      </c>
      <c r="C28" s="36">
        <v>4.9000000000000004</v>
      </c>
      <c r="D28" s="36">
        <f t="shared" si="0"/>
        <v>-4.9999999999999822E-2</v>
      </c>
      <c r="E28" s="35">
        <v>4.97</v>
      </c>
      <c r="F28" s="36">
        <f t="shared" si="1"/>
        <v>1.9999999999999574E-2</v>
      </c>
    </row>
    <row r="29" spans="1:11" ht="15.6" x14ac:dyDescent="0.3">
      <c r="A29" s="34" t="s">
        <v>200</v>
      </c>
      <c r="B29" s="35">
        <v>5.01</v>
      </c>
      <c r="C29" s="36">
        <v>4.5</v>
      </c>
      <c r="D29" s="36">
        <f t="shared" si="0"/>
        <v>-0.50999999999999979</v>
      </c>
      <c r="E29" s="35">
        <v>4.37</v>
      </c>
      <c r="F29" s="36">
        <f t="shared" si="1"/>
        <v>-0.63999999999999968</v>
      </c>
    </row>
    <row r="30" spans="1:11" s="54" customFormat="1" ht="15.6" x14ac:dyDescent="0.3">
      <c r="A30" s="51" t="s">
        <v>201</v>
      </c>
      <c r="B30" s="52">
        <v>5.03</v>
      </c>
      <c r="C30" s="53">
        <v>4.5999999999999996</v>
      </c>
      <c r="D30" s="53">
        <f t="shared" si="0"/>
        <v>-0.4300000000000006</v>
      </c>
      <c r="E30" s="52">
        <v>4.37</v>
      </c>
      <c r="F30" s="53">
        <f t="shared" si="1"/>
        <v>-0.66000000000000014</v>
      </c>
      <c r="G30" s="41">
        <v>-1.92</v>
      </c>
      <c r="H30" s="55">
        <f>G30-B30</f>
        <v>-6.95</v>
      </c>
      <c r="I30" s="55">
        <f>E30+H30</f>
        <v>-2.58</v>
      </c>
      <c r="J30" s="55">
        <f>I30-G30</f>
        <v>-0.66000000000000014</v>
      </c>
      <c r="K30" s="54">
        <f>J30/I30</f>
        <v>0.25581395348837216</v>
      </c>
    </row>
    <row r="31" spans="1:11" ht="15.6" x14ac:dyDescent="0.3">
      <c r="A31" s="37" t="s">
        <v>202</v>
      </c>
      <c r="B31" s="35">
        <v>5.19</v>
      </c>
      <c r="C31" s="36">
        <v>4.7</v>
      </c>
      <c r="D31" s="36">
        <f t="shared" si="0"/>
        <v>-0.49000000000000021</v>
      </c>
      <c r="E31" s="35">
        <v>4.97</v>
      </c>
      <c r="F31" s="36">
        <f t="shared" si="1"/>
        <v>-0.22000000000000064</v>
      </c>
    </row>
    <row r="32" spans="1:11" ht="15.6" x14ac:dyDescent="0.3">
      <c r="A32" s="37" t="s">
        <v>203</v>
      </c>
      <c r="B32" s="35">
        <v>5.52</v>
      </c>
      <c r="C32" s="36">
        <v>5</v>
      </c>
      <c r="D32" s="36">
        <f t="shared" si="0"/>
        <v>-0.51999999999999957</v>
      </c>
      <c r="E32" s="35">
        <v>4.97</v>
      </c>
      <c r="F32" s="36">
        <f t="shared" si="1"/>
        <v>-0.54999999999999982</v>
      </c>
    </row>
    <row r="33" spans="1:6" ht="15.6" x14ac:dyDescent="0.3">
      <c r="A33" s="34" t="s">
        <v>204</v>
      </c>
      <c r="B33" s="35">
        <v>5.74</v>
      </c>
      <c r="C33" s="36">
        <v>5</v>
      </c>
      <c r="D33" s="36">
        <f t="shared" si="0"/>
        <v>-0.74000000000000021</v>
      </c>
      <c r="E33" s="35">
        <v>4.96</v>
      </c>
      <c r="F33" s="36">
        <f t="shared" si="1"/>
        <v>-0.78000000000000025</v>
      </c>
    </row>
    <row r="34" spans="1:6" ht="15.6" x14ac:dyDescent="0.3">
      <c r="A34" s="37" t="s">
        <v>205</v>
      </c>
      <c r="B34" s="36"/>
      <c r="C34" s="36"/>
      <c r="D34" s="36">
        <v>0.42</v>
      </c>
      <c r="E34" s="35"/>
      <c r="F34" s="36">
        <v>0.26</v>
      </c>
    </row>
    <row r="35" spans="1:6" ht="42.75" customHeight="1" x14ac:dyDescent="0.3">
      <c r="A35" s="50" t="s">
        <v>206</v>
      </c>
      <c r="B35" s="50"/>
      <c r="C35" s="50"/>
      <c r="D35" s="50"/>
      <c r="E35" s="50"/>
      <c r="F35" s="50"/>
    </row>
    <row r="36" spans="1:6" ht="51.75" customHeight="1" x14ac:dyDescent="0.3">
      <c r="A36" s="48" t="s">
        <v>207</v>
      </c>
      <c r="B36" s="48"/>
      <c r="C36" s="48"/>
      <c r="D36" s="48"/>
      <c r="E36" s="48"/>
      <c r="F36" s="48"/>
    </row>
    <row r="37" spans="1:6" ht="18" customHeight="1" x14ac:dyDescent="0.3">
      <c r="A37" s="48" t="s">
        <v>208</v>
      </c>
      <c r="B37" s="48"/>
      <c r="C37" s="48"/>
      <c r="D37" s="48"/>
      <c r="E37" s="48"/>
      <c r="F37" s="48"/>
    </row>
    <row r="38" spans="1:6" ht="55.5" customHeight="1" x14ac:dyDescent="0.3">
      <c r="A38" s="48" t="s">
        <v>209</v>
      </c>
      <c r="B38" s="48"/>
      <c r="C38" s="48"/>
      <c r="D38" s="48"/>
      <c r="E38" s="48"/>
      <c r="F38" s="48"/>
    </row>
    <row r="39" spans="1:6" ht="18" customHeight="1" x14ac:dyDescent="0.3">
      <c r="A39" s="48" t="s">
        <v>210</v>
      </c>
      <c r="B39" s="48"/>
      <c r="C39" s="48"/>
      <c r="D39" s="48"/>
      <c r="E39" s="48"/>
      <c r="F39" s="48"/>
    </row>
    <row r="40" spans="1:6" ht="59.25" customHeight="1" x14ac:dyDescent="0.3">
      <c r="A40" s="48" t="s">
        <v>211</v>
      </c>
      <c r="B40" s="48"/>
      <c r="C40" s="48"/>
      <c r="D40" s="48"/>
      <c r="E40" s="48"/>
      <c r="F40" s="48"/>
    </row>
    <row r="41" spans="1:6" ht="18" customHeight="1" x14ac:dyDescent="0.3">
      <c r="A41" s="48" t="s">
        <v>212</v>
      </c>
      <c r="B41" s="48"/>
      <c r="C41" s="48"/>
      <c r="D41" s="48"/>
      <c r="E41" s="48"/>
      <c r="F41" s="48"/>
    </row>
    <row r="42" spans="1:6" ht="18" customHeight="1" x14ac:dyDescent="0.3">
      <c r="A42" s="48" t="s">
        <v>213</v>
      </c>
      <c r="B42" s="48"/>
      <c r="C42" s="48"/>
      <c r="D42" s="48"/>
      <c r="E42" s="48"/>
      <c r="F42" s="48"/>
    </row>
  </sheetData>
  <mergeCells count="9">
    <mergeCell ref="A39:F39"/>
    <mergeCell ref="A40:F40"/>
    <mergeCell ref="A41:F41"/>
    <mergeCell ref="A42:F42"/>
    <mergeCell ref="A1:F1"/>
    <mergeCell ref="A35:F35"/>
    <mergeCell ref="A36:F36"/>
    <mergeCell ref="A37:F37"/>
    <mergeCell ref="A38:F38"/>
  </mergeCell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2</vt:lpstr>
      <vt:lpstr>Table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Jacob Sieg</cp:lastModifiedBy>
  <cp:revision>2</cp:revision>
  <cp:lastPrinted>2022-01-28T21:23:12Z</cp:lastPrinted>
  <dcterms:created xsi:type="dcterms:W3CDTF">2020-04-28T23:30:22Z</dcterms:created>
  <dcterms:modified xsi:type="dcterms:W3CDTF">2023-02-02T14:45:17Z</dcterms:modified>
  <dc:language>en-US</dc:language>
</cp:coreProperties>
</file>