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F10" i="1"/>
  <c r="F9" i="1"/>
  <c r="F8" i="1"/>
  <c r="F7" i="1"/>
  <c r="F6" i="1"/>
  <c r="F5" i="1"/>
  <c r="F4" i="1"/>
  <c r="F3" i="1"/>
  <c r="F11" i="1" s="1"/>
  <c r="F13" i="1" l="1"/>
  <c r="F12" i="1"/>
  <c r="F14" i="1" s="1"/>
  <c r="E30" i="1"/>
  <c r="E32" i="1" s="1"/>
  <c r="E31" i="1"/>
</calcChain>
</file>

<file path=xl/sharedStrings.xml><?xml version="1.0" encoding="utf-8"?>
<sst xmlns="http://schemas.openxmlformats.org/spreadsheetml/2006/main" count="55" uniqueCount="38">
  <si>
    <t>PA System</t>
  </si>
  <si>
    <t>SR NO</t>
  </si>
  <si>
    <t>Brand</t>
  </si>
  <si>
    <t>ITEM DESCRIPTION</t>
  </si>
  <si>
    <t>QTY</t>
  </si>
  <si>
    <t>PRICE</t>
  </si>
  <si>
    <t>AMOUNT</t>
  </si>
  <si>
    <t>BOSCH or Similar</t>
  </si>
  <si>
    <t>6W Superb Quality Ceiling Speaker module</t>
  </si>
  <si>
    <t>VOICE ALARM CONTROLLER</t>
  </si>
  <si>
    <t>VOICE ALARM ROUTER</t>
  </si>
  <si>
    <t>VOICE ALARM CALL STATION</t>
  </si>
  <si>
    <t>VOICE ALARM CALL STATION KEYPAD</t>
  </si>
  <si>
    <t>Plena Booster Amplifier 480 W</t>
  </si>
  <si>
    <t>Plena Mixing Amplifier 240 W</t>
  </si>
  <si>
    <t>INSTALLATION TESTING COMMISSIONING</t>
  </si>
  <si>
    <t>TOTAL</t>
  </si>
  <si>
    <t>GST 9%</t>
  </si>
  <si>
    <t>Grand Total</t>
  </si>
  <si>
    <t>CCTV System</t>
  </si>
  <si>
    <t>1*</t>
  </si>
  <si>
    <t>Honeywell or Similar 2MP IP Fixed Lens Dome Camera Cam, Built in Mic, 2.8MM Lens, POE, IP66, VCA-Tripwire/Perimeter</t>
  </si>
  <si>
    <t>2*</t>
  </si>
  <si>
    <t>Honeywell or Similar NVR Professional Series 40 CH</t>
  </si>
  <si>
    <t>WD Purple Surveillance Hard Disk 4 TB</t>
  </si>
  <si>
    <t>8 ports + 2 Port POE Giga Switch D link or Similar</t>
  </si>
  <si>
    <t>HDMI cable (3mtrs)</t>
  </si>
  <si>
    <t>RJ 45 Connector With Crimping etc complete</t>
  </si>
  <si>
    <t>Dlink, CP Plus Or Similiar Network Rack 2 U</t>
  </si>
  <si>
    <t>Dlink, CP Plus Or Similiar Network Rack 4 U</t>
  </si>
  <si>
    <t>Supply and laying of cat 6 cables through PVC pipe / casing caping</t>
  </si>
  <si>
    <t>Spike Board</t>
  </si>
  <si>
    <t>If required extra Supply and laying of cat 6 cables through PVC pipe / casing caping to be charged @ 95/- per mtr + GST</t>
  </si>
  <si>
    <t>If required:-</t>
  </si>
  <si>
    <t>1)Display 32'' @ 32990 + GST</t>
  </si>
  <si>
    <t>In lieu of</t>
  </si>
  <si>
    <t>1) Honeywell 5 MP Motorized Bullet Varifocal Motorized Lens 2.8-12mm, IH+265/ H.265/H.264 ,120dB WDR,Smart IR Range Up to 80 m Built-in Mic,SD Card Slot, Reset Button, ,Full Metal Housing,IP 67,IK10 @ 18690/- + GST</t>
  </si>
  <si>
    <t>2) Honeywell NVR Professional Series 80 CH @ 110000/- +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</si>
</sst>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 "/>
    </font>
    <font>
      <sz val="11"/>
      <color theme="1"/>
      <name val="Calibri  "/>
    </font>
    <font>
      <sz val="11"/>
      <color rgb="FF333333"/>
      <name val="Calibri  "/>
    </font>
    <font>
      <sz val="10"/>
      <color rgb="FF333333"/>
      <name val="Calibri  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14" sqref="I14"/>
    </sheetView>
  </sheetViews>
  <sheetFormatPr defaultRowHeight="14.4"/>
  <cols>
    <col min="1" max="1" width="8.5546875" style="2" customWidth="1"/>
    <col min="2" max="2" width="42.6640625" style="2" customWidth="1"/>
    <col min="3" max="3" width="29.109375" style="2" customWidth="1"/>
    <col min="4" max="4" width="7.77734375" style="2" customWidth="1"/>
    <col min="5" max="5" width="11.33203125" style="2" customWidth="1"/>
    <col min="6" max="6" width="10.77734375" style="2" customWidth="1"/>
    <col min="7" max="16384" width="8.88671875" style="2"/>
  </cols>
  <sheetData>
    <row r="1" spans="1:6" ht="16.8" customHeight="1">
      <c r="A1" s="1" t="s">
        <v>0</v>
      </c>
      <c r="B1" s="1"/>
      <c r="C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6.4">
      <c r="A3" s="4">
        <v>1</v>
      </c>
      <c r="B3" s="5" t="s">
        <v>7</v>
      </c>
      <c r="C3" s="6" t="s">
        <v>8</v>
      </c>
      <c r="D3" s="6">
        <v>90</v>
      </c>
      <c r="E3" s="4">
        <v>2700</v>
      </c>
      <c r="F3" s="4">
        <f t="shared" ref="F3:F10" si="0">D3*E3</f>
        <v>243000</v>
      </c>
    </row>
    <row r="4" spans="1:6">
      <c r="A4" s="4">
        <v>2</v>
      </c>
      <c r="B4" s="5" t="s">
        <v>7</v>
      </c>
      <c r="C4" s="6" t="s">
        <v>9</v>
      </c>
      <c r="D4" s="6">
        <v>1</v>
      </c>
      <c r="E4" s="4">
        <v>225000</v>
      </c>
      <c r="F4" s="4">
        <f t="shared" si="0"/>
        <v>225000</v>
      </c>
    </row>
    <row r="5" spans="1:6">
      <c r="A5" s="4">
        <v>3</v>
      </c>
      <c r="B5" s="5" t="s">
        <v>7</v>
      </c>
      <c r="C5" s="6" t="s">
        <v>10</v>
      </c>
      <c r="D5" s="6">
        <v>2</v>
      </c>
      <c r="E5" s="4">
        <v>135000</v>
      </c>
      <c r="F5" s="4">
        <f t="shared" si="0"/>
        <v>270000</v>
      </c>
    </row>
    <row r="6" spans="1:6">
      <c r="A6" s="4">
        <v>4</v>
      </c>
      <c r="B6" s="5" t="s">
        <v>7</v>
      </c>
      <c r="C6" s="6" t="s">
        <v>11</v>
      </c>
      <c r="D6" s="6">
        <v>1</v>
      </c>
      <c r="E6" s="4">
        <v>39600</v>
      </c>
      <c r="F6" s="4">
        <f t="shared" si="0"/>
        <v>39600</v>
      </c>
    </row>
    <row r="7" spans="1:6" ht="26.4">
      <c r="A7" s="4">
        <v>5</v>
      </c>
      <c r="B7" s="5" t="s">
        <v>7</v>
      </c>
      <c r="C7" s="6" t="s">
        <v>12</v>
      </c>
      <c r="D7" s="6">
        <v>3</v>
      </c>
      <c r="E7" s="4">
        <v>39000</v>
      </c>
      <c r="F7" s="4">
        <f t="shared" si="0"/>
        <v>117000</v>
      </c>
    </row>
    <row r="8" spans="1:6">
      <c r="A8" s="4">
        <v>6</v>
      </c>
      <c r="B8" s="5" t="s">
        <v>7</v>
      </c>
      <c r="C8" s="6" t="s">
        <v>13</v>
      </c>
      <c r="D8" s="6">
        <v>2</v>
      </c>
      <c r="E8" s="4">
        <v>60000</v>
      </c>
      <c r="F8" s="4">
        <f t="shared" si="0"/>
        <v>120000</v>
      </c>
    </row>
    <row r="9" spans="1:6">
      <c r="A9" s="4">
        <v>7</v>
      </c>
      <c r="B9" s="5" t="s">
        <v>7</v>
      </c>
      <c r="C9" s="6" t="s">
        <v>14</v>
      </c>
      <c r="D9" s="6">
        <v>1</v>
      </c>
      <c r="E9" s="4">
        <v>45000</v>
      </c>
      <c r="F9" s="4">
        <f t="shared" si="0"/>
        <v>45000</v>
      </c>
    </row>
    <row r="10" spans="1:6">
      <c r="A10" s="4">
        <v>8</v>
      </c>
      <c r="B10" s="7" t="s">
        <v>15</v>
      </c>
      <c r="C10" s="8"/>
      <c r="D10" s="4">
        <v>1</v>
      </c>
      <c r="E10" s="4">
        <v>25000</v>
      </c>
      <c r="F10" s="4">
        <f t="shared" si="0"/>
        <v>25000</v>
      </c>
    </row>
    <row r="11" spans="1:6">
      <c r="A11" s="9" t="s">
        <v>16</v>
      </c>
      <c r="B11" s="9"/>
      <c r="C11" s="9"/>
      <c r="D11" s="9"/>
      <c r="E11" s="9"/>
      <c r="F11" s="3">
        <f>SUM(F3:F10)</f>
        <v>1084600</v>
      </c>
    </row>
    <row r="12" spans="1:6">
      <c r="A12" s="9" t="s">
        <v>17</v>
      </c>
      <c r="B12" s="9"/>
      <c r="C12" s="9"/>
      <c r="D12" s="9"/>
      <c r="E12" s="9"/>
      <c r="F12" s="3">
        <f>F11*9%</f>
        <v>97614</v>
      </c>
    </row>
    <row r="13" spans="1:6">
      <c r="A13" s="9" t="s">
        <v>17</v>
      </c>
      <c r="B13" s="9"/>
      <c r="C13" s="9"/>
      <c r="D13" s="9"/>
      <c r="E13" s="9"/>
      <c r="F13" s="3">
        <f>F11*9%</f>
        <v>97614</v>
      </c>
    </row>
    <row r="14" spans="1:6">
      <c r="A14" s="9" t="s">
        <v>18</v>
      </c>
      <c r="B14" s="9"/>
      <c r="C14" s="9"/>
      <c r="D14" s="9"/>
      <c r="E14" s="9"/>
      <c r="F14" s="3">
        <f>SUM(F11:F13)</f>
        <v>1279828</v>
      </c>
    </row>
    <row r="16" spans="1:6" ht="14.4" customHeight="1">
      <c r="A16" s="10" t="s">
        <v>19</v>
      </c>
      <c r="B16" s="10"/>
      <c r="C16" s="10"/>
    </row>
    <row r="17" spans="1:5" ht="25.2" customHeight="1">
      <c r="A17" s="11" t="s">
        <v>1</v>
      </c>
      <c r="B17" s="11" t="s">
        <v>3</v>
      </c>
      <c r="C17" s="11" t="s">
        <v>4</v>
      </c>
      <c r="D17" s="11" t="s">
        <v>5</v>
      </c>
      <c r="E17" s="11" t="s">
        <v>6</v>
      </c>
    </row>
    <row r="18" spans="1:5" ht="43.2">
      <c r="A18" s="12" t="s">
        <v>20</v>
      </c>
      <c r="B18" s="12" t="s">
        <v>21</v>
      </c>
      <c r="C18" s="12">
        <v>29</v>
      </c>
      <c r="D18" s="12">
        <v>5490</v>
      </c>
      <c r="E18" s="12">
        <f t="shared" ref="E18:E28" si="1">C18*D18</f>
        <v>159210</v>
      </c>
    </row>
    <row r="19" spans="1:5" ht="28.8">
      <c r="A19" s="12" t="s">
        <v>22</v>
      </c>
      <c r="B19" s="12" t="s">
        <v>23</v>
      </c>
      <c r="C19" s="12">
        <v>1</v>
      </c>
      <c r="D19" s="12">
        <v>52900</v>
      </c>
      <c r="E19" s="12">
        <f t="shared" si="1"/>
        <v>52900</v>
      </c>
    </row>
    <row r="20" spans="1:5">
      <c r="A20" s="12">
        <v>3</v>
      </c>
      <c r="B20" s="12" t="s">
        <v>24</v>
      </c>
      <c r="C20" s="12">
        <v>1</v>
      </c>
      <c r="D20" s="12">
        <v>18300</v>
      </c>
      <c r="E20" s="12">
        <f t="shared" si="1"/>
        <v>18300</v>
      </c>
    </row>
    <row r="21" spans="1:5">
      <c r="A21" s="12">
        <v>4</v>
      </c>
      <c r="B21" s="12" t="s">
        <v>25</v>
      </c>
      <c r="C21" s="12">
        <v>6</v>
      </c>
      <c r="D21" s="12">
        <v>9900</v>
      </c>
      <c r="E21" s="12">
        <f t="shared" si="1"/>
        <v>59400</v>
      </c>
    </row>
    <row r="22" spans="1:5">
      <c r="A22" s="12">
        <v>5</v>
      </c>
      <c r="B22" s="12" t="s">
        <v>26</v>
      </c>
      <c r="C22" s="12">
        <v>1</v>
      </c>
      <c r="D22" s="12">
        <v>550</v>
      </c>
      <c r="E22" s="12">
        <f t="shared" si="1"/>
        <v>550</v>
      </c>
    </row>
    <row r="23" spans="1:5">
      <c r="A23" s="12">
        <v>6</v>
      </c>
      <c r="B23" s="12" t="s">
        <v>27</v>
      </c>
      <c r="C23" s="12">
        <v>60</v>
      </c>
      <c r="D23" s="12">
        <v>140</v>
      </c>
      <c r="E23" s="12">
        <f t="shared" si="1"/>
        <v>8400</v>
      </c>
    </row>
    <row r="24" spans="1:5">
      <c r="A24" s="12">
        <v>7</v>
      </c>
      <c r="B24" s="12" t="s">
        <v>28</v>
      </c>
      <c r="C24" s="12">
        <v>5</v>
      </c>
      <c r="D24" s="12">
        <v>2900</v>
      </c>
      <c r="E24" s="12">
        <f t="shared" si="1"/>
        <v>14500</v>
      </c>
    </row>
    <row r="25" spans="1:5">
      <c r="A25" s="12">
        <v>8</v>
      </c>
      <c r="B25" s="12" t="s">
        <v>29</v>
      </c>
      <c r="C25" s="12">
        <v>1</v>
      </c>
      <c r="D25" s="12">
        <v>4100</v>
      </c>
      <c r="E25" s="12">
        <f t="shared" si="1"/>
        <v>4100</v>
      </c>
    </row>
    <row r="26" spans="1:5" ht="28.8">
      <c r="A26" s="12">
        <v>9</v>
      </c>
      <c r="B26" s="12" t="s">
        <v>30</v>
      </c>
      <c r="C26" s="12">
        <v>400</v>
      </c>
      <c r="D26" s="12">
        <v>95</v>
      </c>
      <c r="E26" s="12">
        <f t="shared" si="1"/>
        <v>38000</v>
      </c>
    </row>
    <row r="27" spans="1:5">
      <c r="A27" s="12">
        <v>10</v>
      </c>
      <c r="B27" s="12" t="s">
        <v>31</v>
      </c>
      <c r="C27" s="12">
        <v>1</v>
      </c>
      <c r="D27" s="12">
        <v>600</v>
      </c>
      <c r="E27" s="12">
        <f t="shared" si="1"/>
        <v>600</v>
      </c>
    </row>
    <row r="28" spans="1:5">
      <c r="A28" s="12">
        <v>11</v>
      </c>
      <c r="B28" s="12" t="s">
        <v>15</v>
      </c>
      <c r="C28" s="12">
        <v>1</v>
      </c>
      <c r="D28" s="12">
        <v>25000</v>
      </c>
      <c r="E28" s="12">
        <f t="shared" si="1"/>
        <v>25000</v>
      </c>
    </row>
    <row r="29" spans="1:5">
      <c r="A29" s="13" t="s">
        <v>16</v>
      </c>
      <c r="B29" s="14"/>
      <c r="C29" s="14"/>
      <c r="D29" s="15"/>
      <c r="E29" s="11">
        <f>SUM(E18:E28)</f>
        <v>380960</v>
      </c>
    </row>
    <row r="30" spans="1:5">
      <c r="A30" s="13" t="s">
        <v>17</v>
      </c>
      <c r="B30" s="14"/>
      <c r="C30" s="14"/>
      <c r="D30" s="15"/>
      <c r="E30" s="11">
        <f>E29*9%</f>
        <v>34286.400000000001</v>
      </c>
    </row>
    <row r="31" spans="1:5">
      <c r="A31" s="13" t="s">
        <v>17</v>
      </c>
      <c r="B31" s="14"/>
      <c r="C31" s="14"/>
      <c r="D31" s="15"/>
      <c r="E31" s="11">
        <f>E29*9%</f>
        <v>34286.400000000001</v>
      </c>
    </row>
    <row r="32" spans="1:5">
      <c r="A32" s="13" t="s">
        <v>18</v>
      </c>
      <c r="B32" s="14"/>
      <c r="C32" s="14"/>
      <c r="D32" s="15"/>
      <c r="E32" s="11">
        <f>SUM(E29:E31)</f>
        <v>449532.80000000005</v>
      </c>
    </row>
    <row r="33" spans="1:5" ht="13.8" customHeight="1"/>
    <row r="34" spans="1:5">
      <c r="A34" s="16" t="s">
        <v>32</v>
      </c>
      <c r="B34" s="17"/>
      <c r="C34" s="18"/>
      <c r="D34" s="18"/>
      <c r="E34" s="18"/>
    </row>
    <row r="35" spans="1:5">
      <c r="A35" s="19"/>
      <c r="B35" s="17"/>
      <c r="C35" s="18"/>
      <c r="D35" s="18"/>
      <c r="E35" s="18"/>
    </row>
    <row r="36" spans="1:5">
      <c r="A36" s="19" t="s">
        <v>33</v>
      </c>
      <c r="B36" s="17"/>
      <c r="C36" s="18"/>
      <c r="D36" s="18"/>
      <c r="E36" s="18"/>
    </row>
    <row r="37" spans="1:5">
      <c r="A37" s="19" t="s">
        <v>34</v>
      </c>
      <c r="B37" s="17"/>
      <c r="C37" s="18"/>
      <c r="D37" s="18"/>
      <c r="E37" s="18"/>
    </row>
    <row r="38" spans="1:5">
      <c r="A38" s="20" t="s">
        <v>35</v>
      </c>
      <c r="B38" s="21"/>
      <c r="C38" s="18"/>
      <c r="D38" s="18"/>
      <c r="E38" s="18"/>
    </row>
    <row r="39" spans="1:5">
      <c r="A39" s="22" t="s">
        <v>36</v>
      </c>
      <c r="B39" s="22"/>
      <c r="C39" s="22"/>
      <c r="D39" s="22"/>
      <c r="E39" s="22"/>
    </row>
    <row r="40" spans="1:5">
      <c r="A40" s="22"/>
      <c r="B40" s="22"/>
      <c r="C40" s="22"/>
      <c r="D40" s="22"/>
      <c r="E40" s="22"/>
    </row>
    <row r="41" spans="1:5">
      <c r="A41" s="23" t="s">
        <v>37</v>
      </c>
      <c r="B41" s="23"/>
      <c r="C41" s="23"/>
      <c r="D41" s="24"/>
      <c r="E41" s="24"/>
    </row>
  </sheetData>
  <mergeCells count="13">
    <mergeCell ref="A41:C41"/>
    <mergeCell ref="A16:C16"/>
    <mergeCell ref="A29:D29"/>
    <mergeCell ref="A30:D30"/>
    <mergeCell ref="A31:D31"/>
    <mergeCell ref="A32:D32"/>
    <mergeCell ref="A39:E40"/>
    <mergeCell ref="A1:C1"/>
    <mergeCell ref="B10:C10"/>
    <mergeCell ref="A11:E11"/>
    <mergeCell ref="A12:E12"/>
    <mergeCell ref="A13:E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2022-12-01T12:05:39Z</dcterms:modified>
</cp:coreProperties>
</file>