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7" i="1" l="1"/>
  <c r="E26" i="1"/>
  <c r="E25" i="1"/>
  <c r="E24" i="1"/>
  <c r="E23" i="1"/>
  <c r="E22" i="1"/>
  <c r="E21" i="1"/>
  <c r="E20" i="1"/>
  <c r="E19" i="1"/>
  <c r="E18" i="1"/>
  <c r="E17" i="1"/>
  <c r="F10" i="1"/>
  <c r="F9" i="1"/>
  <c r="F8" i="1"/>
  <c r="F7" i="1"/>
  <c r="F6" i="1"/>
  <c r="F5" i="1"/>
  <c r="F4" i="1"/>
  <c r="F3" i="1"/>
  <c r="E28" i="1" l="1"/>
  <c r="E29" i="1" s="1"/>
  <c r="E30" i="1" s="1"/>
  <c r="F11" i="1"/>
  <c r="F12" i="1" s="1"/>
  <c r="F13" i="1" s="1"/>
</calcChain>
</file>

<file path=xl/sharedStrings.xml><?xml version="1.0" encoding="utf-8"?>
<sst xmlns="http://schemas.openxmlformats.org/spreadsheetml/2006/main" count="45" uniqueCount="30">
  <si>
    <t>PA System</t>
  </si>
  <si>
    <t>SR NO</t>
  </si>
  <si>
    <t>Brand</t>
  </si>
  <si>
    <t>ITEM DESCRIPTION</t>
  </si>
  <si>
    <t>QTY</t>
  </si>
  <si>
    <t>PRICE</t>
  </si>
  <si>
    <t>AMOUNT</t>
  </si>
  <si>
    <t>BOSCH</t>
  </si>
  <si>
    <t>6W Superb Quality Ceiling Speaker module</t>
  </si>
  <si>
    <t>VOICE ALARM CONTROLLER</t>
  </si>
  <si>
    <t>VOICE ALARM ROUTER</t>
  </si>
  <si>
    <t>VOICE ALARM CALL STATION</t>
  </si>
  <si>
    <t>VOICE ALARM CALL STATION KEYPAD</t>
  </si>
  <si>
    <t>Plena Booster Amplifier 480 W</t>
  </si>
  <si>
    <t>Plena Mixing Amplifier 240 W</t>
  </si>
  <si>
    <t>INSTALLATION TESTING COMMISSIONING</t>
  </si>
  <si>
    <t>TOTAL</t>
  </si>
  <si>
    <t>GST 18%</t>
  </si>
  <si>
    <t>Grand Total</t>
  </si>
  <si>
    <t>CCTV System</t>
  </si>
  <si>
    <t>Honeywell 2MP IP Fixed Lens Dome Camera Cam, Built in Mic, 2.8MM Lens, POE, IP66, VCA-Tripwire/Perimeter</t>
  </si>
  <si>
    <t>HoneywellNVR Professional Series 40 CH</t>
  </si>
  <si>
    <t>WD Purple Surveillance Hard Disk 4 TB</t>
  </si>
  <si>
    <t>8 ports + 2 Port POE Giga Switch D link or Similar</t>
  </si>
  <si>
    <t>HDMI cable (3mtrs)</t>
  </si>
  <si>
    <t>RJ 45 Connector With Crimping etc complete</t>
  </si>
  <si>
    <t>DlinkOr Similiar Network Rack 2 U</t>
  </si>
  <si>
    <t>Dlink,Or Similiar Network Rack 4 U</t>
  </si>
  <si>
    <t>Supply and laying of cat 6 cables through PVC pipe / casing caping</t>
  </si>
  <si>
    <t>Spike 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</si>
</sst>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10"/>
      <color rgb="FF333333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left" vertical="top" wrapText="1"/>
    </xf>
    <xf numFmtId="0" fontId="1" fillId="0" borderId="0" xfId="0" applyFont="1" applyAlignment="1">
      <alignment vertical="top" wrapText="1"/>
    </xf>
    <xf numFmtId="0" fontId="1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vertical="top" wrapText="1"/>
    </xf>
    <xf numFmtId="0" fontId="2" fillId="0" borderId="2" xfId="0" applyFont="1" applyFill="1" applyBorder="1" applyAlignment="1">
      <alignment horizontal="center" vertical="top" wrapText="1"/>
    </xf>
    <xf numFmtId="0" fontId="1" fillId="0" borderId="3" xfId="0" applyFont="1" applyBorder="1" applyAlignment="1">
      <alignment horizontal="center" vertical="top" wrapText="1"/>
    </xf>
    <xf numFmtId="0" fontId="1" fillId="0" borderId="4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top" wrapText="1"/>
    </xf>
    <xf numFmtId="0" fontId="1" fillId="0" borderId="0" xfId="0" applyFont="1" applyAlignment="1">
      <alignment horizontal="left" vertical="top" wrapText="1"/>
    </xf>
    <xf numFmtId="0" fontId="1" fillId="0" borderId="5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tabSelected="1" topLeftCell="A10" workbookViewId="0">
      <selection activeCell="L26" sqref="L26"/>
    </sheetView>
  </sheetViews>
  <sheetFormatPr defaultRowHeight="13.2" x14ac:dyDescent="0.3"/>
  <cols>
    <col min="1" max="1" width="6" style="2" customWidth="1"/>
    <col min="2" max="2" width="39.44140625" style="2" customWidth="1"/>
    <col min="3" max="3" width="34.33203125" style="2" customWidth="1"/>
    <col min="4" max="4" width="7.77734375" style="2" customWidth="1"/>
    <col min="5" max="5" width="11.33203125" style="2" customWidth="1"/>
    <col min="6" max="6" width="10.77734375" style="2" customWidth="1"/>
    <col min="7" max="16384" width="8.88671875" style="2"/>
  </cols>
  <sheetData>
    <row r="1" spans="1:6" x14ac:dyDescent="0.3">
      <c r="A1" s="1" t="s">
        <v>0</v>
      </c>
      <c r="B1" s="1"/>
      <c r="C1" s="1"/>
    </row>
    <row r="2" spans="1:6" ht="26.4" x14ac:dyDescent="0.3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</row>
    <row r="3" spans="1:6" ht="26.4" x14ac:dyDescent="0.3">
      <c r="A3" s="3">
        <v>1</v>
      </c>
      <c r="B3" s="4" t="s">
        <v>7</v>
      </c>
      <c r="C3" s="5" t="s">
        <v>8</v>
      </c>
      <c r="D3" s="5">
        <v>90</v>
      </c>
      <c r="E3" s="3">
        <v>3500</v>
      </c>
      <c r="F3" s="3">
        <f t="shared" ref="F3:F10" si="0">D3*E3</f>
        <v>315000</v>
      </c>
    </row>
    <row r="4" spans="1:6" x14ac:dyDescent="0.3">
      <c r="A4" s="3">
        <v>2</v>
      </c>
      <c r="B4" s="4" t="s">
        <v>7</v>
      </c>
      <c r="C4" s="5" t="s">
        <v>9</v>
      </c>
      <c r="D4" s="5">
        <v>1</v>
      </c>
      <c r="E4" s="3">
        <v>297000</v>
      </c>
      <c r="F4" s="3">
        <f t="shared" si="0"/>
        <v>297000</v>
      </c>
    </row>
    <row r="5" spans="1:6" x14ac:dyDescent="0.3">
      <c r="A5" s="3">
        <v>3</v>
      </c>
      <c r="B5" s="4" t="s">
        <v>7</v>
      </c>
      <c r="C5" s="5" t="s">
        <v>10</v>
      </c>
      <c r="D5" s="5">
        <v>2</v>
      </c>
      <c r="E5" s="3">
        <v>178200</v>
      </c>
      <c r="F5" s="3">
        <f t="shared" si="0"/>
        <v>356400</v>
      </c>
    </row>
    <row r="6" spans="1:6" x14ac:dyDescent="0.3">
      <c r="A6" s="3">
        <v>4</v>
      </c>
      <c r="B6" s="4" t="s">
        <v>7</v>
      </c>
      <c r="C6" s="5" t="s">
        <v>11</v>
      </c>
      <c r="D6" s="5">
        <v>1</v>
      </c>
      <c r="E6" s="3">
        <v>52200</v>
      </c>
      <c r="F6" s="3">
        <f t="shared" si="0"/>
        <v>52200</v>
      </c>
    </row>
    <row r="7" spans="1:6" ht="26.4" x14ac:dyDescent="0.3">
      <c r="A7" s="3">
        <v>5</v>
      </c>
      <c r="B7" s="4" t="s">
        <v>7</v>
      </c>
      <c r="C7" s="5" t="s">
        <v>12</v>
      </c>
      <c r="D7" s="5">
        <v>3</v>
      </c>
      <c r="E7" s="3">
        <v>51480</v>
      </c>
      <c r="F7" s="3">
        <f t="shared" si="0"/>
        <v>154440</v>
      </c>
    </row>
    <row r="8" spans="1:6" x14ac:dyDescent="0.3">
      <c r="A8" s="3">
        <v>6</v>
      </c>
      <c r="B8" s="4" t="s">
        <v>7</v>
      </c>
      <c r="C8" s="5" t="s">
        <v>13</v>
      </c>
      <c r="D8" s="5">
        <v>2</v>
      </c>
      <c r="E8" s="3">
        <v>79200</v>
      </c>
      <c r="F8" s="3">
        <f t="shared" si="0"/>
        <v>158400</v>
      </c>
    </row>
    <row r="9" spans="1:6" x14ac:dyDescent="0.3">
      <c r="A9" s="3">
        <v>7</v>
      </c>
      <c r="B9" s="4" t="s">
        <v>7</v>
      </c>
      <c r="C9" s="5" t="s">
        <v>14</v>
      </c>
      <c r="D9" s="5">
        <v>1</v>
      </c>
      <c r="E9" s="3">
        <v>59400</v>
      </c>
      <c r="F9" s="3">
        <f t="shared" si="0"/>
        <v>59400</v>
      </c>
    </row>
    <row r="10" spans="1:6" x14ac:dyDescent="0.3">
      <c r="A10" s="3">
        <v>8</v>
      </c>
      <c r="B10" s="6" t="s">
        <v>15</v>
      </c>
      <c r="C10" s="7"/>
      <c r="D10" s="3">
        <v>1</v>
      </c>
      <c r="E10" s="3">
        <v>33000</v>
      </c>
      <c r="F10" s="3">
        <f t="shared" si="0"/>
        <v>33000</v>
      </c>
    </row>
    <row r="11" spans="1:6" x14ac:dyDescent="0.3">
      <c r="A11" s="8" t="s">
        <v>16</v>
      </c>
      <c r="B11" s="8"/>
      <c r="C11" s="8"/>
      <c r="D11" s="8"/>
      <c r="E11" s="8"/>
      <c r="F11" s="3">
        <f>SUM(F3:F10)</f>
        <v>1425840</v>
      </c>
    </row>
    <row r="12" spans="1:6" x14ac:dyDescent="0.3">
      <c r="A12" s="8" t="s">
        <v>17</v>
      </c>
      <c r="B12" s="8"/>
      <c r="C12" s="8"/>
      <c r="D12" s="8"/>
      <c r="E12" s="8"/>
      <c r="F12" s="3">
        <f>F11*18%</f>
        <v>256651.19999999998</v>
      </c>
    </row>
    <row r="13" spans="1:6" x14ac:dyDescent="0.3">
      <c r="A13" s="8" t="s">
        <v>18</v>
      </c>
      <c r="B13" s="8"/>
      <c r="C13" s="8"/>
      <c r="D13" s="8"/>
      <c r="E13" s="8"/>
      <c r="F13" s="3">
        <f>SUM(F11:F12)</f>
        <v>1682491.2</v>
      </c>
    </row>
    <row r="15" spans="1:6" x14ac:dyDescent="0.3">
      <c r="A15" s="9" t="s">
        <v>19</v>
      </c>
      <c r="B15" s="9"/>
      <c r="C15" s="9"/>
    </row>
    <row r="16" spans="1:6" ht="26.4" x14ac:dyDescent="0.3">
      <c r="A16" s="3" t="s">
        <v>1</v>
      </c>
      <c r="B16" s="3" t="s">
        <v>3</v>
      </c>
      <c r="C16" s="3" t="s">
        <v>4</v>
      </c>
      <c r="D16" s="3" t="s">
        <v>5</v>
      </c>
      <c r="E16" s="3" t="s">
        <v>6</v>
      </c>
    </row>
    <row r="17" spans="1:5" ht="39.6" x14ac:dyDescent="0.3">
      <c r="A17" s="3">
        <v>1</v>
      </c>
      <c r="B17" s="3" t="s">
        <v>20</v>
      </c>
      <c r="C17" s="3">
        <v>29</v>
      </c>
      <c r="D17" s="3">
        <v>7250</v>
      </c>
      <c r="E17" s="3">
        <f t="shared" ref="E17:E27" si="1">C17*D17</f>
        <v>210250</v>
      </c>
    </row>
    <row r="18" spans="1:5" x14ac:dyDescent="0.3">
      <c r="A18" s="3">
        <v>2</v>
      </c>
      <c r="B18" s="3" t="s">
        <v>21</v>
      </c>
      <c r="C18" s="3">
        <v>1</v>
      </c>
      <c r="D18" s="3">
        <v>69900</v>
      </c>
      <c r="E18" s="3">
        <f t="shared" si="1"/>
        <v>69900</v>
      </c>
    </row>
    <row r="19" spans="1:5" x14ac:dyDescent="0.3">
      <c r="A19" s="3">
        <v>3</v>
      </c>
      <c r="B19" s="3" t="s">
        <v>22</v>
      </c>
      <c r="C19" s="3">
        <v>1</v>
      </c>
      <c r="D19" s="3">
        <v>24160</v>
      </c>
      <c r="E19" s="3">
        <f t="shared" si="1"/>
        <v>24160</v>
      </c>
    </row>
    <row r="20" spans="1:5" ht="26.4" x14ac:dyDescent="0.3">
      <c r="A20" s="3">
        <v>4</v>
      </c>
      <c r="B20" s="3" t="s">
        <v>23</v>
      </c>
      <c r="C20" s="3">
        <v>6</v>
      </c>
      <c r="D20" s="3">
        <v>13090</v>
      </c>
      <c r="E20" s="3">
        <f t="shared" si="1"/>
        <v>78540</v>
      </c>
    </row>
    <row r="21" spans="1:5" x14ac:dyDescent="0.3">
      <c r="A21" s="3">
        <v>5</v>
      </c>
      <c r="B21" s="3" t="s">
        <v>24</v>
      </c>
      <c r="C21" s="3">
        <v>1</v>
      </c>
      <c r="D21" s="3">
        <v>750</v>
      </c>
      <c r="E21" s="3">
        <f t="shared" si="1"/>
        <v>750</v>
      </c>
    </row>
    <row r="22" spans="1:5" x14ac:dyDescent="0.3">
      <c r="A22" s="3">
        <v>6</v>
      </c>
      <c r="B22" s="3" t="s">
        <v>25</v>
      </c>
      <c r="C22" s="3">
        <v>60</v>
      </c>
      <c r="D22" s="3">
        <v>220</v>
      </c>
      <c r="E22" s="3">
        <f t="shared" si="1"/>
        <v>13200</v>
      </c>
    </row>
    <row r="23" spans="1:5" x14ac:dyDescent="0.3">
      <c r="A23" s="3">
        <v>7</v>
      </c>
      <c r="B23" s="3" t="s">
        <v>26</v>
      </c>
      <c r="C23" s="3">
        <v>5</v>
      </c>
      <c r="D23" s="3">
        <v>3900</v>
      </c>
      <c r="E23" s="3">
        <f t="shared" si="1"/>
        <v>19500</v>
      </c>
    </row>
    <row r="24" spans="1:5" x14ac:dyDescent="0.3">
      <c r="A24" s="3">
        <v>8</v>
      </c>
      <c r="B24" s="3" t="s">
        <v>27</v>
      </c>
      <c r="C24" s="3">
        <v>1</v>
      </c>
      <c r="D24" s="3">
        <v>5500</v>
      </c>
      <c r="E24" s="3">
        <f t="shared" si="1"/>
        <v>5500</v>
      </c>
    </row>
    <row r="25" spans="1:5" ht="26.4" x14ac:dyDescent="0.3">
      <c r="A25" s="3">
        <v>9</v>
      </c>
      <c r="B25" s="3" t="s">
        <v>28</v>
      </c>
      <c r="C25" s="3">
        <v>490</v>
      </c>
      <c r="D25" s="3">
        <v>150</v>
      </c>
      <c r="E25" s="3">
        <f t="shared" si="1"/>
        <v>73500</v>
      </c>
    </row>
    <row r="26" spans="1:5" x14ac:dyDescent="0.3">
      <c r="A26" s="3">
        <v>10</v>
      </c>
      <c r="B26" s="3" t="s">
        <v>29</v>
      </c>
      <c r="C26" s="3">
        <v>1</v>
      </c>
      <c r="D26" s="3">
        <v>780</v>
      </c>
      <c r="E26" s="3">
        <f t="shared" si="1"/>
        <v>780</v>
      </c>
    </row>
    <row r="27" spans="1:5" x14ac:dyDescent="0.3">
      <c r="A27" s="3">
        <v>11</v>
      </c>
      <c r="B27" s="3" t="s">
        <v>15</v>
      </c>
      <c r="C27" s="3">
        <v>1</v>
      </c>
      <c r="D27" s="3">
        <v>33000</v>
      </c>
      <c r="E27" s="3">
        <f t="shared" si="1"/>
        <v>33000</v>
      </c>
    </row>
    <row r="28" spans="1:5" x14ac:dyDescent="0.3">
      <c r="A28" s="6" t="s">
        <v>16</v>
      </c>
      <c r="B28" s="10"/>
      <c r="C28" s="10"/>
      <c r="D28" s="7"/>
      <c r="E28" s="3">
        <f>SUM(E17:E27)</f>
        <v>529080</v>
      </c>
    </row>
    <row r="29" spans="1:5" x14ac:dyDescent="0.3">
      <c r="A29" s="6" t="s">
        <v>17</v>
      </c>
      <c r="B29" s="10"/>
      <c r="C29" s="10"/>
      <c r="D29" s="7"/>
      <c r="E29" s="3">
        <f>E28*18%</f>
        <v>95234.4</v>
      </c>
    </row>
    <row r="30" spans="1:5" x14ac:dyDescent="0.3">
      <c r="A30" s="6" t="s">
        <v>18</v>
      </c>
      <c r="B30" s="10"/>
      <c r="C30" s="10"/>
      <c r="D30" s="7"/>
      <c r="E30" s="3">
        <f>SUM(E28:E29)</f>
        <v>624314.4</v>
      </c>
    </row>
  </sheetData>
  <mergeCells count="9">
    <mergeCell ref="A28:D28"/>
    <mergeCell ref="A29:D29"/>
    <mergeCell ref="A30:D30"/>
    <mergeCell ref="A1:C1"/>
    <mergeCell ref="B10:C10"/>
    <mergeCell ref="A11:E11"/>
    <mergeCell ref="A12:E12"/>
    <mergeCell ref="A13:E13"/>
    <mergeCell ref="A15:C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2022-12-01T12:17:06Z</dcterms:modified>
</cp:coreProperties>
</file>