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PRAKASH\Downloads\"/>
    </mc:Choice>
  </mc:AlternateContent>
  <bookViews>
    <workbookView xWindow="0" yWindow="0" windowWidth="15480" windowHeight="7752"/>
  </bookViews>
  <sheets>
    <sheet name="BOQ Panasonic KNX product (Goa)" sheetId="4" r:id="rId1"/>
  </sheets>
  <definedNames>
    <definedName name="_xlnm.Print_Area" localSheetId="0">'BOQ Panasonic KNX product (Goa)'!$B$2:$H$49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4" l="1"/>
  <c r="H12" i="4"/>
  <c r="H17" i="4"/>
  <c r="H16" i="4"/>
  <c r="H15" i="4"/>
  <c r="H9" i="4"/>
  <c r="H13" i="4"/>
  <c r="H11" i="4"/>
  <c r="H10" i="4"/>
  <c r="H20" i="4" l="1"/>
</calcChain>
</file>

<file path=xl/sharedStrings.xml><?xml version="1.0" encoding="utf-8"?>
<sst xmlns="http://schemas.openxmlformats.org/spreadsheetml/2006/main" count="57" uniqueCount="57">
  <si>
    <t>Sr.no</t>
  </si>
  <si>
    <t>Total Qty</t>
  </si>
  <si>
    <t>WRKT5104E5NC-IND</t>
  </si>
  <si>
    <t>WRKT20275NC-IND</t>
  </si>
  <si>
    <t>IR Blaster</t>
  </si>
  <si>
    <t>Solution Offered :</t>
  </si>
  <si>
    <t xml:space="preserve">&gt;&gt;  Activation of Lighting  control </t>
  </si>
  <si>
    <t xml:space="preserve">&gt;&gt; Activation of Dimming control </t>
  </si>
  <si>
    <t>&gt;&gt; Activation of Curtain control</t>
  </si>
  <si>
    <t>&gt;&gt; Activation of Fan on/off and speed control</t>
  </si>
  <si>
    <t>&gt;&gt; Activation of AC control using IR emitter</t>
  </si>
  <si>
    <t>&gt;&gt; Scenario control in all rooms</t>
  </si>
  <si>
    <t xml:space="preserve">&gt;&gt; Keypad user interface </t>
  </si>
  <si>
    <t>&gt;&gt; iOS / Android Smart phone control</t>
  </si>
  <si>
    <t>Note:</t>
  </si>
  <si>
    <t>1)</t>
  </si>
  <si>
    <t xml:space="preserve">100% Payment against proforma Invoice before delivery. </t>
  </si>
  <si>
    <t>2)</t>
  </si>
  <si>
    <t>24 months warranty from the date of invoicing for Panasonic Products. 12 months warranty for 3rd party products.</t>
  </si>
  <si>
    <t>3)</t>
  </si>
  <si>
    <t>Delivery 7 to 8 Weeks from the date of receipt of technically and commercially clear purchase order.</t>
  </si>
  <si>
    <t>4)</t>
  </si>
  <si>
    <t>GST Extra as applicable.</t>
  </si>
  <si>
    <t>5)</t>
  </si>
  <si>
    <t>Validity of offer is 30 days from the date of quotation</t>
  </si>
  <si>
    <t>6)</t>
  </si>
  <si>
    <t>In case the order is finalized on us, the same will be routed through our authorized System Integrator.</t>
  </si>
  <si>
    <t>7)</t>
  </si>
  <si>
    <t>Above prices &amp; installation/configuration/programming charges are based on this configuration only.</t>
  </si>
  <si>
    <t xml:space="preserve">We hope you will  find our offer in order &amp; looking forward to your positive response. </t>
  </si>
  <si>
    <t>Thanking You,</t>
  </si>
  <si>
    <t>PELICAN TELECOM PVT.LTD</t>
  </si>
  <si>
    <t>1-10V DIMMING ACTUATOR, 4 GANG</t>
  </si>
  <si>
    <t xml:space="preserve">Total </t>
  </si>
  <si>
    <t xml:space="preserve">Installation, configuration, consultation Charges </t>
  </si>
  <si>
    <t>Gross Value Before Taxs</t>
  </si>
  <si>
    <t>WRKT4612J5NC-IND</t>
  </si>
  <si>
    <t>KNX MIX ACTUATOR MX-112 16A</t>
  </si>
  <si>
    <t>4 Channel Fan Regulator</t>
  </si>
  <si>
    <t xml:space="preserve">      from the client</t>
  </si>
  <si>
    <t xml:space="preserve">   Terms &amp; Condition : </t>
  </si>
  <si>
    <t xml:space="preserve"> 3)  UPS power supply  back-up for BUS Power supply Unit same would be in scope of customer.</t>
  </si>
  <si>
    <t xml:space="preserve"> 1)  The above quoted BOQ is by considering approximate requirement, which may increase/decrease after confirmation of the actual requirement               </t>
  </si>
  <si>
    <t>Celing mount PIR senosr (Standalone)</t>
  </si>
  <si>
    <t>Power Supply 320mA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</si>
  <si>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</si>
  <si>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WRKT24025NC</t>
  </si>
  <si>
    <t>KNX Binary Input For Flush Mounted Socket</t>
  </si>
  <si>
    <t xml:space="preserve">Unit Price </t>
  </si>
  <si>
    <t>Zennio TMDP6 Touch Keypad</t>
  </si>
  <si>
    <t>Product Description</t>
  </si>
  <si>
    <t>Product Model No.</t>
  </si>
  <si>
    <t>Ref.Image</t>
  </si>
  <si>
    <t xml:space="preserve">Amount After 
(25%)Discounted 
On Unit  Price
</t>
  </si>
  <si>
    <t>Zennio Z41 Pro Touch Display  Keypad</t>
  </si>
  <si>
    <r>
      <t xml:space="preserve">
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                     Client Name:-
                                                                        Location:- Goa
                                                         Date:-</t>
    </r>
    <r>
      <rPr>
        <sz val="11"/>
        <color theme="1"/>
        <rFont val="Calibri"/>
        <family val="2"/>
        <scheme val="minor"/>
      </rPr>
      <t xml:space="preserve">
                    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</t>
    </r>
  </si>
  <si>
    <t xml:space="preserve"> 2)  All other electrical / Installation accessories e.g. Power Wires, KNX Signal Cable, 1.5sq mm 2 pair cable,Cat6, Circuit protection, Surge / Harmonic  Arrestores,  Distribution boards,      Lamps,fixtures, Transformers, Dimmable Ballasts/Drivers, Relay Contactors,Curtain Motor with mechanism, local wifi emvironment would  be in customer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</si>
</sst>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 * #,##0_ ;_ * \-#,##0_ ;_ * &quot;-&quot;??_ ;_ @_ "/>
    <numFmt numFmtId="165" formatCode="_ * #,##0.0_ ;_ * \-#,##0.0_ ;_ * &quot;-&quot;??_ ;_ @_ 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rgb="FF000000"/>
      <name val="Calibri"/>
      <family val="2"/>
      <charset val="162"/>
    </font>
    <font>
      <sz val="11"/>
      <color rgb="FF000000"/>
      <name val="Calibri"/>
      <family val="2"/>
    </font>
    <font>
      <sz val="10"/>
      <name val="Arial"/>
      <family val="2"/>
      <charset val="162"/>
    </font>
    <font>
      <sz val="11"/>
      <color rgb="FF000000"/>
      <name val="Calibri"/>
      <family val="2"/>
      <charset val="162"/>
      <scheme val="minor"/>
    </font>
    <font>
      <b/>
      <sz val="11"/>
      <color rgb="FF000000"/>
      <name val="Calibri"/>
      <family val="2"/>
    </font>
    <font>
      <sz val="10"/>
      <name val="Helv"/>
      <charset val="204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name val="Calibri"/>
      <family val="2"/>
    </font>
    <font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8" fillId="0" borderId="0"/>
  </cellStyleXfs>
  <cellXfs count="112">
    <xf numFmtId="0" fontId="0" fillId="0" borderId="0" xfId="0"/>
    <xf numFmtId="0" fontId="7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14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right" vertical="center" wrapText="1"/>
    </xf>
    <xf numFmtId="0" fontId="7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left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vertical="center" wrapText="1"/>
    </xf>
    <xf numFmtId="0" fontId="13" fillId="2" borderId="18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vertical="center" wrapText="1"/>
    </xf>
    <xf numFmtId="0" fontId="16" fillId="2" borderId="2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vertical="center" wrapText="1"/>
    </xf>
    <xf numFmtId="164" fontId="9" fillId="2" borderId="10" xfId="1" applyNumberFormat="1" applyFont="1" applyFill="1" applyBorder="1" applyAlignment="1">
      <alignment horizontal="right" vertical="center" wrapText="1"/>
    </xf>
    <xf numFmtId="165" fontId="6" fillId="2" borderId="10" xfId="1" applyNumberFormat="1" applyFont="1" applyFill="1" applyBorder="1" applyAlignment="1">
      <alignment horizontal="right" vertical="center" wrapText="1"/>
    </xf>
    <xf numFmtId="0" fontId="11" fillId="2" borderId="0" xfId="0" applyFont="1" applyFill="1" applyBorder="1"/>
    <xf numFmtId="0" fontId="6" fillId="2" borderId="10" xfId="0" applyFont="1" applyFill="1" applyBorder="1" applyAlignment="1">
      <alignment horizontal="left" vertical="center" wrapText="1"/>
    </xf>
    <xf numFmtId="0" fontId="10" fillId="2" borderId="14" xfId="0" applyFont="1" applyFill="1" applyBorder="1" applyAlignment="1">
      <alignment horizontal="right" vertical="center" wrapText="1"/>
    </xf>
    <xf numFmtId="0" fontId="5" fillId="2" borderId="10" xfId="0" applyFont="1" applyFill="1" applyBorder="1"/>
    <xf numFmtId="0" fontId="7" fillId="2" borderId="14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right" vertical="center" wrapText="1"/>
    </xf>
    <xf numFmtId="0" fontId="5" fillId="2" borderId="0" xfId="0" applyFont="1" applyFill="1" applyBorder="1"/>
    <xf numFmtId="0" fontId="5" fillId="2" borderId="14" xfId="0" applyFont="1" applyFill="1" applyBorder="1" applyAlignment="1"/>
    <xf numFmtId="0" fontId="5" fillId="0" borderId="0" xfId="0" applyFont="1" applyBorder="1"/>
    <xf numFmtId="0" fontId="5" fillId="2" borderId="10" xfId="0" applyFont="1" applyFill="1" applyBorder="1" applyAlignment="1"/>
    <xf numFmtId="0" fontId="5" fillId="2" borderId="15" xfId="0" applyFont="1" applyFill="1" applyBorder="1" applyAlignment="1"/>
    <xf numFmtId="0" fontId="7" fillId="2" borderId="12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/>
    <xf numFmtId="0" fontId="10" fillId="2" borderId="0" xfId="0" applyFont="1" applyFill="1" applyBorder="1" applyAlignment="1">
      <alignment vertical="center"/>
    </xf>
    <xf numFmtId="0" fontId="7" fillId="2" borderId="20" xfId="0" applyFont="1" applyFill="1" applyBorder="1" applyAlignment="1">
      <alignment horizontal="center" vertical="center" wrapText="1"/>
    </xf>
    <xf numFmtId="2" fontId="12" fillId="0" borderId="22" xfId="0" applyNumberFormat="1" applyFont="1" applyBorder="1" applyAlignment="1">
      <alignment horizontal="center" vertical="center"/>
    </xf>
    <xf numFmtId="2" fontId="12" fillId="0" borderId="23" xfId="0" applyNumberFormat="1" applyFont="1" applyBorder="1" applyAlignment="1">
      <alignment horizontal="center" vertical="center"/>
    </xf>
    <xf numFmtId="2" fontId="12" fillId="0" borderId="25" xfId="0" applyNumberFormat="1" applyFont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/>
    </xf>
    <xf numFmtId="0" fontId="12" fillId="0" borderId="27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6" fillId="2" borderId="29" xfId="0" applyFont="1" applyFill="1" applyBorder="1" applyAlignment="1">
      <alignment horizontal="left" vertical="center" wrapText="1"/>
    </xf>
    <xf numFmtId="2" fontId="19" fillId="2" borderId="29" xfId="1" applyNumberFormat="1" applyFont="1" applyFill="1" applyBorder="1" applyAlignment="1">
      <alignment horizontal="center" vertical="center" wrapText="1"/>
    </xf>
    <xf numFmtId="2" fontId="19" fillId="2" borderId="19" xfId="0" applyNumberFormat="1" applyFont="1" applyFill="1" applyBorder="1" applyAlignment="1">
      <alignment horizontal="center" vertical="center" wrapText="1"/>
    </xf>
    <xf numFmtId="2" fontId="19" fillId="2" borderId="17" xfId="0" applyNumberFormat="1" applyFont="1" applyFill="1" applyBorder="1" applyAlignment="1">
      <alignment horizontal="center" vertical="center" wrapText="1"/>
    </xf>
    <xf numFmtId="2" fontId="19" fillId="2" borderId="16" xfId="0" applyNumberFormat="1" applyFont="1" applyFill="1" applyBorder="1" applyAlignment="1">
      <alignment horizontal="center" vertical="center" wrapText="1"/>
    </xf>
    <xf numFmtId="2" fontId="19" fillId="2" borderId="21" xfId="0" applyNumberFormat="1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19" fillId="2" borderId="28" xfId="0" applyFont="1" applyFill="1" applyBorder="1" applyAlignment="1">
      <alignment horizontal="left" vertical="center" wrapText="1"/>
    </xf>
    <xf numFmtId="0" fontId="16" fillId="0" borderId="26" xfId="0" applyFont="1" applyBorder="1" applyAlignment="1">
      <alignment horizontal="left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 wrapText="1"/>
    </xf>
    <xf numFmtId="0" fontId="20" fillId="5" borderId="24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/>
    </xf>
    <xf numFmtId="0" fontId="19" fillId="2" borderId="3" xfId="0" applyFont="1" applyFill="1" applyBorder="1" applyAlignment="1">
      <alignment horizontal="left" vertical="center" wrapText="1"/>
    </xf>
    <xf numFmtId="0" fontId="19" fillId="2" borderId="18" xfId="0" applyFont="1" applyFill="1" applyBorder="1" applyAlignment="1">
      <alignment horizontal="center" vertical="center" wrapText="1"/>
    </xf>
    <xf numFmtId="2" fontId="19" fillId="2" borderId="18" xfId="1" applyNumberFormat="1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2" fontId="19" fillId="2" borderId="17" xfId="1" applyNumberFormat="1" applyFont="1" applyFill="1" applyBorder="1" applyAlignment="1">
      <alignment horizontal="center" vertical="center" wrapText="1"/>
    </xf>
    <xf numFmtId="0" fontId="19" fillId="2" borderId="20" xfId="0" applyFont="1" applyFill="1" applyBorder="1" applyAlignment="1">
      <alignment horizontal="center" vertical="center" wrapText="1"/>
    </xf>
    <xf numFmtId="2" fontId="19" fillId="2" borderId="28" xfId="1" applyNumberFormat="1" applyFont="1" applyFill="1" applyBorder="1" applyAlignment="1">
      <alignment horizontal="center" vertical="center" wrapText="1"/>
    </xf>
    <xf numFmtId="0" fontId="19" fillId="2" borderId="30" xfId="0" applyFont="1" applyFill="1" applyBorder="1" applyAlignment="1">
      <alignment horizontal="center" vertical="center" wrapText="1"/>
    </xf>
    <xf numFmtId="0" fontId="19" fillId="2" borderId="25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left" vertical="top" wrapText="1"/>
    </xf>
    <xf numFmtId="0" fontId="7" fillId="2" borderId="10" xfId="0" applyFont="1" applyFill="1" applyBorder="1" applyAlignment="1">
      <alignment horizontal="left" vertical="top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6" fillId="2" borderId="14" xfId="0" applyFont="1" applyFill="1" applyBorder="1" applyAlignment="1">
      <alignment horizontal="left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</cellXfs>
  <cellStyles count="4">
    <cellStyle name="Comma" xfId="1" builtinId="3"/>
    <cellStyle name="Nor}al" xfId="2"/>
    <cellStyle name="Normal" xfId="0" builtinId="0"/>
    <cellStyle name="Normal 2" xfId="3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strike val="0"/>
        <color auto="1"/>
      </font>
      <numFmt numFmtId="166" formatCode="yy\vyy\i\lyybb\le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1201499</xdr:colOff>
      <xdr:row>7</xdr:row>
      <xdr:rowOff>0</xdr:rowOff>
    </xdr:from>
    <xdr:to>
      <xdr:col>4</xdr:col>
      <xdr:colOff>1278953</xdr:colOff>
      <xdr:row>7</xdr:row>
      <xdr:rowOff>16810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449524" y="148478"/>
          <a:ext cx="77454" cy="168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Client Name </a:t>
          </a:r>
          <a:r>
            <a:rPr lang="en-IN" sz="10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: </a:t>
          </a:r>
          <a:r>
            <a:rPr lang="en-IN" sz="1000" b="1" i="0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Abhinav Choudhry</a:t>
          </a:r>
          <a:r>
            <a:rPr lang="en-IN" sz="1000" baseline="0">
              <a:latin typeface="+mn-lt"/>
              <a:ea typeface="+mn-ea"/>
              <a:cs typeface="+mn-cs"/>
            </a:rPr>
            <a:t>.</a:t>
          </a: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243093</xdr:colOff>
      <xdr:row>7</xdr:row>
      <xdr:rowOff>0</xdr:rowOff>
    </xdr:from>
    <xdr:to>
      <xdr:col>3</xdr:col>
      <xdr:colOff>623772</xdr:colOff>
      <xdr:row>7</xdr:row>
      <xdr:rowOff>3386</xdr:rowOff>
    </xdr:to>
    <xdr:pic>
      <xdr:nvPicPr>
        <xdr:cNvPr id="3" name="Picture 4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29068" y="511436"/>
          <a:ext cx="380679" cy="33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1622835</xdr:colOff>
      <xdr:row>7</xdr:row>
      <xdr:rowOff>0</xdr:rowOff>
    </xdr:from>
    <xdr:to>
      <xdr:col>4</xdr:col>
      <xdr:colOff>1726331</xdr:colOff>
      <xdr:row>7</xdr:row>
      <xdr:rowOff>13618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4870860" y="773207"/>
          <a:ext cx="103496" cy="13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4</xdr:col>
      <xdr:colOff>941917</xdr:colOff>
      <xdr:row>7</xdr:row>
      <xdr:rowOff>0</xdr:rowOff>
    </xdr:from>
    <xdr:to>
      <xdr:col>4</xdr:col>
      <xdr:colOff>1006428</xdr:colOff>
      <xdr:row>7</xdr:row>
      <xdr:rowOff>6529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4189942" y="656167"/>
          <a:ext cx="64511" cy="6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4</xdr:col>
      <xdr:colOff>1318205</xdr:colOff>
      <xdr:row>6</xdr:row>
      <xdr:rowOff>495300</xdr:rowOff>
    </xdr:from>
    <xdr:to>
      <xdr:col>4</xdr:col>
      <xdr:colOff>2514600</xdr:colOff>
      <xdr:row>7</xdr:row>
      <xdr:rowOff>238125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5918780" y="495300"/>
          <a:ext cx="119639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200" b="1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endParaRPr lang="en-IN" sz="11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4</xdr:col>
      <xdr:colOff>424307</xdr:colOff>
      <xdr:row>7</xdr:row>
      <xdr:rowOff>0</xdr:rowOff>
    </xdr:from>
    <xdr:to>
      <xdr:col>4</xdr:col>
      <xdr:colOff>1870164</xdr:colOff>
      <xdr:row>7</xdr:row>
      <xdr:rowOff>8534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3672332" y="547755"/>
          <a:ext cx="1445857" cy="9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5</xdr:col>
      <xdr:colOff>302559</xdr:colOff>
      <xdr:row>7</xdr:row>
      <xdr:rowOff>0</xdr:rowOff>
    </xdr:from>
    <xdr:to>
      <xdr:col>6</xdr:col>
      <xdr:colOff>846579</xdr:colOff>
      <xdr:row>7</xdr:row>
      <xdr:rowOff>16730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6903384" y="907677"/>
          <a:ext cx="1436345" cy="167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r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Black</a:t>
          </a: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 series </a:t>
          </a: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6</xdr:col>
      <xdr:colOff>152400</xdr:colOff>
      <xdr:row>3</xdr:row>
      <xdr:rowOff>19050</xdr:rowOff>
    </xdr:from>
    <xdr:to>
      <xdr:col>7</xdr:col>
      <xdr:colOff>495301</xdr:colOff>
      <xdr:row>6</xdr:row>
      <xdr:rowOff>98499</xdr:rowOff>
    </xdr:to>
    <xdr:pic>
      <xdr:nvPicPr>
        <xdr:cNvPr id="13" name="Picture 4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r="5303" b="2890"/>
        <a:stretch>
          <a:fillRect/>
        </a:stretch>
      </xdr:blipFill>
      <xdr:spPr bwMode="auto">
        <a:xfrm>
          <a:off x="8934450" y="790575"/>
          <a:ext cx="1362075" cy="650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123825</xdr:colOff>
      <xdr:row>1</xdr:row>
      <xdr:rowOff>38101</xdr:rowOff>
    </xdr:from>
    <xdr:to>
      <xdr:col>2</xdr:col>
      <xdr:colOff>1190625</xdr:colOff>
      <xdr:row>3</xdr:row>
      <xdr:rowOff>156125</xdr:rowOff>
    </xdr:to>
    <xdr:pic>
      <xdr:nvPicPr>
        <xdr:cNvPr id="26" name="Picture 25" descr="Panasonic-logo.jp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3079" r="1351" b="23164"/>
        <a:stretch>
          <a:fillRect/>
        </a:stretch>
      </xdr:blipFill>
      <xdr:spPr>
        <a:xfrm>
          <a:off x="1343025" y="428626"/>
          <a:ext cx="1543050" cy="499024"/>
        </a:xfrm>
        <a:prstGeom prst="rect">
          <a:avLst/>
        </a:prstGeom>
      </xdr:spPr>
    </xdr:pic>
    <xdr:clientData/>
  </xdr:twoCellAnchor>
  <xdr:twoCellAnchor editAs="oneCell">
    <xdr:from>
      <xdr:col>2</xdr:col>
      <xdr:colOff>238125</xdr:colOff>
      <xdr:row>4</xdr:row>
      <xdr:rowOff>19050</xdr:rowOff>
    </xdr:from>
    <xdr:to>
      <xdr:col>2</xdr:col>
      <xdr:colOff>1152524</xdr:colOff>
      <xdr:row>6</xdr:row>
      <xdr:rowOff>135604</xdr:rowOff>
    </xdr:to>
    <xdr:pic>
      <xdr:nvPicPr>
        <xdr:cNvPr id="27" name="Picture 26" descr="imagesP0LURNH9.jp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3575" y="981075"/>
          <a:ext cx="914399" cy="497554"/>
        </a:xfrm>
        <a:prstGeom prst="rect">
          <a:avLst/>
        </a:prstGeom>
      </xdr:spPr>
    </xdr:pic>
    <xdr:clientData/>
  </xdr:twoCellAnchor>
  <xdr:twoCellAnchor editAs="oneCell">
    <xdr:from>
      <xdr:col>3</xdr:col>
      <xdr:colOff>433453</xdr:colOff>
      <xdr:row>10</xdr:row>
      <xdr:rowOff>28470</xdr:rowOff>
    </xdr:from>
    <xdr:to>
      <xdr:col>3</xdr:col>
      <xdr:colOff>1188301</xdr:colOff>
      <xdr:row>10</xdr:row>
      <xdr:rowOff>552450</xdr:rowOff>
    </xdr:to>
    <xdr:pic>
      <xdr:nvPicPr>
        <xdr:cNvPr id="33" name="Picture 85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508667" y="3865684"/>
          <a:ext cx="754848" cy="523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381875</xdr:colOff>
      <xdr:row>9</xdr:row>
      <xdr:rowOff>19049</xdr:rowOff>
    </xdr:from>
    <xdr:to>
      <xdr:col>3</xdr:col>
      <xdr:colOff>1355273</xdr:colOff>
      <xdr:row>10</xdr:row>
      <xdr:rowOff>0</xdr:rowOff>
    </xdr:to>
    <xdr:pic>
      <xdr:nvPicPr>
        <xdr:cNvPr id="34" name="Picture 5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457089" y="3311978"/>
          <a:ext cx="973398" cy="5252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649786</xdr:colOff>
      <xdr:row>12</xdr:row>
      <xdr:rowOff>50506</xdr:rowOff>
    </xdr:from>
    <xdr:to>
      <xdr:col>3</xdr:col>
      <xdr:colOff>1050471</xdr:colOff>
      <xdr:row>12</xdr:row>
      <xdr:rowOff>439510</xdr:rowOff>
    </xdr:to>
    <xdr:pic>
      <xdr:nvPicPr>
        <xdr:cNvPr id="40" name="Picture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725000" y="4663327"/>
          <a:ext cx="400685" cy="389004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12</xdr:row>
      <xdr:rowOff>100693</xdr:rowOff>
    </xdr:to>
    <xdr:sp macro="" textlink="">
      <xdr:nvSpPr>
        <xdr:cNvPr id="1025" name="AutoShape 1" descr="https://ewtr.panasonic.com/panel/upload/WRKT24045NC.png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1782425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12</xdr:row>
      <xdr:rowOff>100693</xdr:rowOff>
    </xdr:to>
    <xdr:sp macro="" textlink="">
      <xdr:nvSpPr>
        <xdr:cNvPr id="1026" name="AutoShape 2" descr="https://ewtr.panasonic.com/panel/upload/WRKT24045NC.png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11782425" y="5676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7</xdr:row>
      <xdr:rowOff>304800</xdr:rowOff>
    </xdr:to>
    <xdr:sp macro="" textlink="">
      <xdr:nvSpPr>
        <xdr:cNvPr id="1027" name="AutoShape 3" descr="https://ewtr.panasonic.com/panel/upload/WRKT24045NC.png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1782425" y="1352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63500</xdr:colOff>
      <xdr:row>11</xdr:row>
      <xdr:rowOff>0</xdr:rowOff>
    </xdr:from>
    <xdr:to>
      <xdr:col>13</xdr:col>
      <xdr:colOff>145143</xdr:colOff>
      <xdr:row>21</xdr:row>
      <xdr:rowOff>124732</xdr:rowOff>
    </xdr:to>
    <xdr:sp macro="" textlink="">
      <xdr:nvSpPr>
        <xdr:cNvPr id="1028" name="AutoShape 4" descr="Z41Pro_White_Gold_Chrome_home_ES_370x361.png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11826875" y="6826250"/>
          <a:ext cx="2494642" cy="253092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304800</xdr:colOff>
      <xdr:row>12</xdr:row>
      <xdr:rowOff>100693</xdr:rowOff>
    </xdr:to>
    <xdr:sp macro="" textlink="">
      <xdr:nvSpPr>
        <xdr:cNvPr id="1029" name="AutoShape 5" descr="Z41Pro_White_Gold_Chrome_home_ES_370x361.png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12392025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304800</xdr:colOff>
      <xdr:row>12</xdr:row>
      <xdr:rowOff>100693</xdr:rowOff>
    </xdr:to>
    <xdr:sp macro="" textlink="">
      <xdr:nvSpPr>
        <xdr:cNvPr id="1030" name="AutoShape 6" descr="Z41Pro_White_Gold_Chrome_home_ES_370x361.png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12392025" y="4200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7</xdr:row>
      <xdr:rowOff>304800</xdr:rowOff>
    </xdr:to>
    <xdr:sp macro="" textlink="">
      <xdr:nvSpPr>
        <xdr:cNvPr id="1031" name="AutoShape 7" descr="https://encrypted-tbn0.gstatic.com/images?q=tbn:ANd9GcQOAbjqy2Iqyn_FGS1SrOP5so_VmlILxoGbEhccGqByLLa9iFWByrHdaQAh2A&amp;s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11782425" y="1352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11</xdr:row>
      <xdr:rowOff>40821</xdr:rowOff>
    </xdr:from>
    <xdr:to>
      <xdr:col>9</xdr:col>
      <xdr:colOff>304800</xdr:colOff>
      <xdr:row>12</xdr:row>
      <xdr:rowOff>141514</xdr:rowOff>
    </xdr:to>
    <xdr:sp macro="" textlink="">
      <xdr:nvSpPr>
        <xdr:cNvPr id="1033" name="AutoShape 9" descr="https://ewtr.panasonic.com/panel/upload/WRKT24045NC.png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12137571" y="4367892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108857</xdr:colOff>
      <xdr:row>8</xdr:row>
      <xdr:rowOff>108857</xdr:rowOff>
    </xdr:from>
    <xdr:to>
      <xdr:col>3</xdr:col>
      <xdr:colOff>1592035</xdr:colOff>
      <xdr:row>8</xdr:row>
      <xdr:rowOff>802822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 l="641" t="32504" r="1993" b="31534"/>
        <a:stretch>
          <a:fillRect/>
        </a:stretch>
      </xdr:blipFill>
      <xdr:spPr>
        <a:xfrm>
          <a:off x="3184071" y="2544536"/>
          <a:ext cx="1483178" cy="693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"/>
  <sheetViews>
    <sheetView tabSelected="1" topLeftCell="A9" zoomScaleNormal="100" workbookViewId="0">
      <selection activeCell="F14" sqref="F14:G14"/>
    </sheetView>
  </sheetViews>
  <sheetFormatPr defaultRowHeight="14.4"/>
  <cols>
    <col min="2" max="2" width="7.109375" bestFit="1" customWidth="1"/>
    <col min="3" max="3" width="29.77734375" customWidth="1"/>
    <col min="4" max="4" width="25" customWidth="1"/>
    <col min="5" max="5" width="51" bestFit="1" customWidth="1"/>
    <col min="6" max="6" width="13.44140625" bestFit="1" customWidth="1"/>
    <col min="7" max="7" width="15.33203125" customWidth="1"/>
    <col min="8" max="8" width="23.44140625" bestFit="1" customWidth="1"/>
  </cols>
  <sheetData>
    <row r="1" spans="2:11" ht="15" thickBot="1"/>
    <row r="2" spans="2:11">
      <c r="B2" s="96" t="s">
        <v>55</v>
      </c>
      <c r="C2" s="97"/>
      <c r="D2" s="97"/>
      <c r="E2" s="97"/>
      <c r="F2" s="97"/>
      <c r="G2" s="97"/>
      <c r="H2" s="98"/>
    </row>
    <row r="3" spans="2:11">
      <c r="B3" s="99"/>
      <c r="C3" s="100"/>
      <c r="D3" s="100"/>
      <c r="E3" s="100"/>
      <c r="F3" s="100"/>
      <c r="G3" s="100"/>
      <c r="H3" s="101"/>
    </row>
    <row r="4" spans="2:11">
      <c r="B4" s="99"/>
      <c r="C4" s="100"/>
      <c r="D4" s="100"/>
      <c r="E4" s="100"/>
      <c r="F4" s="100"/>
      <c r="G4" s="100"/>
      <c r="H4" s="101"/>
    </row>
    <row r="5" spans="2:11">
      <c r="B5" s="99"/>
      <c r="C5" s="100"/>
      <c r="D5" s="100"/>
      <c r="E5" s="100"/>
      <c r="F5" s="100"/>
      <c r="G5" s="100"/>
      <c r="H5" s="101"/>
    </row>
    <row r="6" spans="2:11">
      <c r="B6" s="99"/>
      <c r="C6" s="100"/>
      <c r="D6" s="100"/>
      <c r="E6" s="100"/>
      <c r="F6" s="100"/>
      <c r="G6" s="100"/>
      <c r="H6" s="101"/>
    </row>
    <row r="7" spans="2:11" ht="15" thickBot="1">
      <c r="B7" s="102"/>
      <c r="C7" s="103"/>
      <c r="D7" s="103"/>
      <c r="E7" s="103"/>
      <c r="F7" s="103"/>
      <c r="G7" s="103"/>
      <c r="H7" s="104"/>
    </row>
    <row r="8" spans="2:11" ht="84.6" thickBot="1">
      <c r="B8" s="64" t="s">
        <v>0</v>
      </c>
      <c r="C8" s="65" t="s">
        <v>51</v>
      </c>
      <c r="D8" s="64" t="s">
        <v>52</v>
      </c>
      <c r="E8" s="66" t="s">
        <v>50</v>
      </c>
      <c r="F8" s="66" t="s">
        <v>1</v>
      </c>
      <c r="G8" s="67" t="s">
        <v>48</v>
      </c>
      <c r="H8" s="68" t="s">
        <v>53</v>
      </c>
    </row>
    <row r="9" spans="2:11" ht="67.5" customHeight="1">
      <c r="B9" s="21">
        <v>1</v>
      </c>
      <c r="C9" s="74" t="s">
        <v>36</v>
      </c>
      <c r="D9" s="22"/>
      <c r="E9" s="52" t="s">
        <v>37</v>
      </c>
      <c r="F9" s="79">
        <v>1</v>
      </c>
      <c r="G9" s="47">
        <v>55385</v>
      </c>
      <c r="H9" s="80">
        <f>G9*(1-25%)*F9</f>
        <v>41538.75</v>
      </c>
    </row>
    <row r="10" spans="2:11" ht="42.75" customHeight="1">
      <c r="B10" s="16">
        <v>2</v>
      </c>
      <c r="C10" s="75" t="s">
        <v>2</v>
      </c>
      <c r="D10" s="18"/>
      <c r="E10" s="53" t="s">
        <v>32</v>
      </c>
      <c r="F10" s="81">
        <v>1</v>
      </c>
      <c r="G10" s="48">
        <v>39820</v>
      </c>
      <c r="H10" s="82">
        <f t="shared" ref="H10:H11" si="0">G10*(1-25%)*F10</f>
        <v>29865</v>
      </c>
      <c r="K10" t="s">
        <v>45</v>
      </c>
    </row>
    <row r="11" spans="2:11" ht="45" customHeight="1">
      <c r="B11" s="16">
        <v>3</v>
      </c>
      <c r="C11" s="76" t="s">
        <v>3</v>
      </c>
      <c r="D11" s="19"/>
      <c r="E11" s="62" t="s">
        <v>44</v>
      </c>
      <c r="F11" s="81">
        <v>1</v>
      </c>
      <c r="G11" s="48">
        <v>25806</v>
      </c>
      <c r="H11" s="82">
        <f t="shared" si="0"/>
        <v>19354.5</v>
      </c>
    </row>
    <row r="12" spans="2:11" ht="15.6">
      <c r="B12" s="51">
        <v>9</v>
      </c>
      <c r="C12" s="77" t="s">
        <v>46</v>
      </c>
      <c r="D12" s="19"/>
      <c r="E12" s="63" t="s">
        <v>47</v>
      </c>
      <c r="F12" s="83">
        <v>1</v>
      </c>
      <c r="G12" s="49">
        <v>20700</v>
      </c>
      <c r="H12" s="82">
        <f>G12*(1-25%)*F12</f>
        <v>15525</v>
      </c>
    </row>
    <row r="13" spans="2:11" ht="39" customHeight="1" thickBot="1">
      <c r="B13" s="17">
        <v>10</v>
      </c>
      <c r="C13" s="60">
        <v>22762</v>
      </c>
      <c r="D13" s="20"/>
      <c r="E13" s="54" t="s">
        <v>43</v>
      </c>
      <c r="F13" s="83">
        <v>3</v>
      </c>
      <c r="G13" s="49">
        <v>2728</v>
      </c>
      <c r="H13" s="82">
        <f t="shared" ref="H13" si="1">G13*(1-25%)*F13</f>
        <v>6138</v>
      </c>
    </row>
    <row r="14" spans="2:11" ht="16.2" thickBot="1">
      <c r="B14" s="71"/>
      <c r="C14" s="72"/>
      <c r="D14" s="73"/>
      <c r="E14" s="78"/>
      <c r="F14" s="106" t="s">
        <v>33</v>
      </c>
      <c r="G14" s="107"/>
      <c r="H14" s="82"/>
    </row>
    <row r="15" spans="2:11" ht="15.6">
      <c r="B15" s="69">
        <v>12</v>
      </c>
      <c r="C15" s="108"/>
      <c r="D15" s="108"/>
      <c r="E15" s="70" t="s">
        <v>38</v>
      </c>
      <c r="F15" s="85">
        <v>1</v>
      </c>
      <c r="G15" s="56">
        <v>26000</v>
      </c>
      <c r="H15" s="84">
        <f>G15*(1-25%)*F15</f>
        <v>19500</v>
      </c>
    </row>
    <row r="16" spans="2:11" ht="15.6">
      <c r="B16" s="46">
        <v>13</v>
      </c>
      <c r="C16" s="108"/>
      <c r="D16" s="108"/>
      <c r="E16" s="61" t="s">
        <v>54</v>
      </c>
      <c r="F16" s="86">
        <v>1</v>
      </c>
      <c r="G16" s="57">
        <v>81154</v>
      </c>
      <c r="H16" s="84">
        <f>G16*(1-25%)*F16</f>
        <v>60865.5</v>
      </c>
    </row>
    <row r="17" spans="2:8" ht="15.6">
      <c r="B17" s="46">
        <v>14</v>
      </c>
      <c r="C17" s="108"/>
      <c r="D17" s="108"/>
      <c r="E17" s="61" t="s">
        <v>49</v>
      </c>
      <c r="F17" s="86">
        <v>1</v>
      </c>
      <c r="G17" s="57">
        <v>25896</v>
      </c>
      <c r="H17" s="84">
        <f>G17*(1-25%)*F17</f>
        <v>19422</v>
      </c>
    </row>
    <row r="18" spans="2:8" ht="15.6">
      <c r="B18" s="46">
        <v>15</v>
      </c>
      <c r="C18" s="108"/>
      <c r="D18" s="108"/>
      <c r="E18" s="61" t="s">
        <v>4</v>
      </c>
      <c r="F18" s="86">
        <v>2</v>
      </c>
      <c r="G18" s="58">
        <v>9500</v>
      </c>
      <c r="H18" s="84">
        <f>G18*(1-25%)*F18</f>
        <v>14250</v>
      </c>
    </row>
    <row r="19" spans="2:8" ht="16.2" thickBot="1">
      <c r="B19" s="15">
        <v>16</v>
      </c>
      <c r="C19" s="109"/>
      <c r="D19" s="109"/>
      <c r="E19" s="23" t="s">
        <v>34</v>
      </c>
      <c r="F19" s="60"/>
      <c r="G19" s="59"/>
      <c r="H19" s="55">
        <v>65000</v>
      </c>
    </row>
    <row r="20" spans="2:8" ht="21.6" thickBot="1">
      <c r="B20" s="24"/>
      <c r="C20" s="25"/>
      <c r="D20" s="26"/>
      <c r="E20" s="26"/>
      <c r="F20" s="94" t="s">
        <v>35</v>
      </c>
      <c r="G20" s="95"/>
      <c r="H20" s="50">
        <f>SUM(H9:H19)</f>
        <v>291458.75</v>
      </c>
    </row>
    <row r="21" spans="2:8" ht="15" thickBot="1">
      <c r="B21" s="5"/>
      <c r="C21" s="6"/>
      <c r="D21" s="4"/>
      <c r="E21" s="4"/>
      <c r="F21" s="89"/>
      <c r="G21" s="89"/>
      <c r="H21" s="27"/>
    </row>
    <row r="22" spans="2:8" ht="15.75" customHeight="1" thickBot="1">
      <c r="B22" s="110" t="s">
        <v>5</v>
      </c>
      <c r="C22" s="111"/>
      <c r="D22" s="105" t="s">
        <v>6</v>
      </c>
      <c r="E22" s="88"/>
      <c r="F22" s="89"/>
      <c r="G22" s="89"/>
      <c r="H22" s="27"/>
    </row>
    <row r="23" spans="2:8" ht="15" customHeight="1">
      <c r="B23" s="5"/>
      <c r="C23" s="6"/>
      <c r="D23" s="88" t="s">
        <v>7</v>
      </c>
      <c r="E23" s="88"/>
      <c r="F23" s="89"/>
      <c r="G23" s="89"/>
      <c r="H23" s="27"/>
    </row>
    <row r="24" spans="2:8" ht="15" customHeight="1">
      <c r="B24" s="5"/>
      <c r="C24" s="6"/>
      <c r="D24" s="88" t="s">
        <v>8</v>
      </c>
      <c r="E24" s="88"/>
      <c r="F24" s="89"/>
      <c r="G24" s="89"/>
      <c r="H24" s="27"/>
    </row>
    <row r="25" spans="2:8" ht="15" customHeight="1">
      <c r="B25" s="5"/>
      <c r="C25" s="6"/>
      <c r="D25" s="88" t="s">
        <v>9</v>
      </c>
      <c r="E25" s="88"/>
      <c r="F25" s="7"/>
      <c r="G25" s="7"/>
      <c r="H25" s="27"/>
    </row>
    <row r="26" spans="2:8" ht="15" customHeight="1">
      <c r="B26" s="5"/>
      <c r="C26" s="6"/>
      <c r="D26" s="88" t="s">
        <v>10</v>
      </c>
      <c r="E26" s="88"/>
      <c r="F26" s="7"/>
      <c r="G26" s="7"/>
      <c r="H26" s="27"/>
    </row>
    <row r="27" spans="2:8" ht="15" customHeight="1">
      <c r="B27" s="5"/>
      <c r="C27" s="6"/>
      <c r="D27" s="88" t="s">
        <v>11</v>
      </c>
      <c r="E27" s="88"/>
      <c r="F27" s="8"/>
      <c r="G27" s="8"/>
      <c r="H27" s="28"/>
    </row>
    <row r="28" spans="2:8" ht="15" customHeight="1">
      <c r="B28" s="5"/>
      <c r="C28" s="6"/>
      <c r="D28" s="88" t="s">
        <v>12</v>
      </c>
      <c r="E28" s="88"/>
      <c r="F28" s="8"/>
      <c r="G28" s="8"/>
      <c r="H28" s="28"/>
    </row>
    <row r="29" spans="2:8" ht="15" customHeight="1">
      <c r="B29" s="5"/>
      <c r="C29" s="6"/>
      <c r="D29" s="88" t="s">
        <v>13</v>
      </c>
      <c r="E29" s="88"/>
      <c r="F29" s="8"/>
      <c r="G29" s="8"/>
      <c r="H29" s="28"/>
    </row>
    <row r="30" spans="2:8">
      <c r="B30" s="5"/>
      <c r="C30" s="6"/>
      <c r="D30" s="88"/>
      <c r="E30" s="88"/>
      <c r="F30" s="8"/>
      <c r="G30" s="8"/>
      <c r="H30" s="28"/>
    </row>
    <row r="31" spans="2:8">
      <c r="B31" s="5"/>
      <c r="C31" s="6"/>
      <c r="D31" s="9"/>
      <c r="E31" s="29"/>
      <c r="F31" s="6"/>
      <c r="G31" s="6"/>
      <c r="H31" s="30"/>
    </row>
    <row r="32" spans="2:8">
      <c r="B32" s="31" t="s">
        <v>14</v>
      </c>
      <c r="C32" s="10" t="s">
        <v>42</v>
      </c>
      <c r="D32" s="2"/>
      <c r="E32" s="14"/>
      <c r="F32" s="14"/>
      <c r="G32" s="14"/>
      <c r="H32" s="32"/>
    </row>
    <row r="33" spans="2:8">
      <c r="B33" s="31"/>
      <c r="C33" s="10" t="s">
        <v>39</v>
      </c>
      <c r="D33" s="2"/>
      <c r="E33" s="14"/>
      <c r="F33" s="14"/>
      <c r="G33" s="14"/>
      <c r="H33" s="32"/>
    </row>
    <row r="34" spans="2:8" ht="15" customHeight="1">
      <c r="B34" s="33"/>
      <c r="C34" s="92" t="s">
        <v>56</v>
      </c>
      <c r="D34" s="92"/>
      <c r="E34" s="92"/>
      <c r="F34" s="92"/>
      <c r="G34" s="92"/>
      <c r="H34" s="93"/>
    </row>
    <row r="35" spans="2:8">
      <c r="B35" s="33"/>
      <c r="C35" s="92"/>
      <c r="D35" s="92"/>
      <c r="E35" s="92"/>
      <c r="F35" s="92"/>
      <c r="G35" s="92"/>
      <c r="H35" s="93"/>
    </row>
    <row r="36" spans="2:8" ht="15" thickBot="1">
      <c r="B36" s="33"/>
      <c r="C36" s="10" t="s">
        <v>41</v>
      </c>
      <c r="D36" s="2"/>
      <c r="E36" s="14"/>
      <c r="F36" s="14"/>
      <c r="G36" s="14"/>
      <c r="H36" s="32"/>
    </row>
    <row r="37" spans="2:8" ht="15" thickBot="1">
      <c r="B37" s="90" t="s">
        <v>40</v>
      </c>
      <c r="C37" s="91"/>
      <c r="D37" s="2"/>
      <c r="E37" s="14"/>
      <c r="F37" s="14"/>
      <c r="G37" s="14"/>
      <c r="H37" s="34"/>
    </row>
    <row r="38" spans="2:8">
      <c r="B38" s="35" t="s">
        <v>15</v>
      </c>
      <c r="C38" s="12" t="s">
        <v>16</v>
      </c>
      <c r="D38" s="36"/>
      <c r="E38" s="12"/>
      <c r="F38" s="10"/>
      <c r="G38" s="14"/>
      <c r="H38" s="34"/>
    </row>
    <row r="39" spans="2:8">
      <c r="B39" s="35" t="s">
        <v>17</v>
      </c>
      <c r="C39" s="12" t="s">
        <v>18</v>
      </c>
      <c r="D39" s="36"/>
      <c r="E39" s="12"/>
      <c r="F39" s="10"/>
      <c r="G39" s="14"/>
      <c r="H39" s="34"/>
    </row>
    <row r="40" spans="2:8">
      <c r="B40" s="35" t="s">
        <v>19</v>
      </c>
      <c r="C40" s="12" t="s">
        <v>20</v>
      </c>
      <c r="D40" s="36"/>
      <c r="E40" s="12"/>
      <c r="F40" s="12"/>
      <c r="G40" s="14"/>
      <c r="H40" s="34"/>
    </row>
    <row r="41" spans="2:8" ht="15.6">
      <c r="B41" s="35" t="s">
        <v>21</v>
      </c>
      <c r="C41" s="13" t="s">
        <v>22</v>
      </c>
      <c r="D41" s="36"/>
      <c r="E41" s="13"/>
      <c r="F41" s="13"/>
      <c r="G41" s="14"/>
      <c r="H41" s="34"/>
    </row>
    <row r="42" spans="2:8">
      <c r="B42" s="35" t="s">
        <v>23</v>
      </c>
      <c r="C42" s="12" t="s">
        <v>24</v>
      </c>
      <c r="D42" s="36"/>
      <c r="E42" s="12"/>
      <c r="F42" s="12"/>
      <c r="G42" s="14"/>
      <c r="H42" s="34"/>
    </row>
    <row r="43" spans="2:8">
      <c r="B43" s="35" t="s">
        <v>25</v>
      </c>
      <c r="C43" s="12" t="s">
        <v>26</v>
      </c>
      <c r="D43" s="36"/>
      <c r="E43" s="12"/>
      <c r="F43" s="12"/>
      <c r="G43" s="14"/>
      <c r="H43" s="34"/>
    </row>
    <row r="44" spans="2:8">
      <c r="B44" s="35" t="s">
        <v>27</v>
      </c>
      <c r="C44" s="12" t="s">
        <v>28</v>
      </c>
      <c r="D44" s="36"/>
      <c r="E44" s="12"/>
      <c r="F44" s="12"/>
      <c r="G44" s="14"/>
      <c r="H44" s="34"/>
    </row>
    <row r="45" spans="2:8">
      <c r="B45" s="33"/>
      <c r="C45" s="11"/>
      <c r="D45" s="14"/>
      <c r="E45" s="14"/>
      <c r="F45" s="14"/>
      <c r="G45" s="14"/>
      <c r="H45" s="34"/>
    </row>
    <row r="46" spans="2:8" ht="15" customHeight="1">
      <c r="B46" s="33"/>
      <c r="C46" s="87" t="s">
        <v>29</v>
      </c>
      <c r="D46" s="87"/>
      <c r="E46" s="87"/>
      <c r="F46" s="14"/>
      <c r="G46" s="14"/>
      <c r="H46" s="34"/>
    </row>
    <row r="47" spans="2:8">
      <c r="B47" s="33"/>
      <c r="C47" s="14" t="s">
        <v>30</v>
      </c>
      <c r="D47" s="2"/>
      <c r="E47" s="14"/>
      <c r="F47" s="14"/>
      <c r="G47" s="14"/>
      <c r="H47" s="34"/>
    </row>
    <row r="48" spans="2:8">
      <c r="B48" s="37"/>
      <c r="C48" s="45" t="s">
        <v>31</v>
      </c>
      <c r="D48" s="1"/>
      <c r="E48" s="38"/>
      <c r="F48" s="3"/>
      <c r="G48" s="3"/>
      <c r="H48" s="39"/>
    </row>
    <row r="49" spans="2:8" ht="15" thickBot="1">
      <c r="B49" s="40"/>
      <c r="C49" s="41"/>
      <c r="D49" s="42"/>
      <c r="E49" s="42"/>
      <c r="F49" s="43"/>
      <c r="G49" s="43"/>
      <c r="H49" s="44"/>
    </row>
  </sheetData>
  <mergeCells count="21">
    <mergeCell ref="F20:G20"/>
    <mergeCell ref="B2:H7"/>
    <mergeCell ref="F21:G21"/>
    <mergeCell ref="D22:E22"/>
    <mergeCell ref="F22:G22"/>
    <mergeCell ref="F14:G14"/>
    <mergeCell ref="C15:D19"/>
    <mergeCell ref="B22:C22"/>
    <mergeCell ref="C46:E46"/>
    <mergeCell ref="D23:E23"/>
    <mergeCell ref="F23:G23"/>
    <mergeCell ref="D24:E24"/>
    <mergeCell ref="F24:G24"/>
    <mergeCell ref="D25:E25"/>
    <mergeCell ref="D26:E26"/>
    <mergeCell ref="B37:C37"/>
    <mergeCell ref="D27:E27"/>
    <mergeCell ref="D28:E28"/>
    <mergeCell ref="D29:E29"/>
    <mergeCell ref="D30:E30"/>
    <mergeCell ref="C34:H35"/>
  </mergeCells>
  <conditionalFormatting sqref="C12 E12 C10:E10 C9 E9">
    <cfRule type="containsText" dxfId="8" priority="23" operator="containsText" text="(blank)">
      <formula>NOT(ISERROR(SEARCH("(blank)",C9)))</formula>
    </cfRule>
  </conditionalFormatting>
  <conditionalFormatting sqref="C9">
    <cfRule type="duplicateValues" dxfId="7" priority="15"/>
  </conditionalFormatting>
  <conditionalFormatting sqref="C9">
    <cfRule type="duplicateValues" dxfId="6" priority="16"/>
    <cfRule type="duplicateValues" dxfId="5" priority="17"/>
    <cfRule type="duplicateValues" dxfId="4" priority="18"/>
  </conditionalFormatting>
  <conditionalFormatting sqref="C12">
    <cfRule type="duplicateValues" dxfId="3" priority="66"/>
  </conditionalFormatting>
  <conditionalFormatting sqref="C12">
    <cfRule type="duplicateValues" dxfId="2" priority="67"/>
    <cfRule type="duplicateValues" dxfId="1" priority="68"/>
    <cfRule type="duplicateValues" dxfId="0" priority="69"/>
  </conditionalFormatting>
  <pageMargins left="0.7" right="0.7" top="0.75" bottom="0.75" header="0.3" footer="0.3"/>
  <pageSetup scale="5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BOQ Panasonic KNX product (Goa)</vt:lpstr>
      <vt:lpstr>'BOQ Panasonic KNX product (Goa)'!Print_Area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Pelican</dc:creator>
  <cp:lastModifiedBy>JAIPRAKASH PEDNEKAR</cp:lastModifiedBy>
  <cp:lastPrinted>2022-07-23T06:19:29Z</cp:lastPrinted>
  <dcterms:created xsi:type="dcterms:W3CDTF">2022-07-13T05:16:38Z</dcterms:created>
  <dcterms:modified xsi:type="dcterms:W3CDTF">2022-08-09T06:42:44Z</dcterms:modified>
</cp:coreProperties>
</file>