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4" i="1" l="1"/>
  <c r="F14" i="2" l="1"/>
  <c r="F16" i="2" s="1"/>
  <c r="F14" i="1" l="1"/>
  <c r="F21" i="2" l="1"/>
  <c r="F8" i="1" l="1"/>
  <c r="F12" i="1" l="1"/>
  <c r="F23" i="2" l="1"/>
  <c r="F10" i="2" l="1"/>
  <c r="F15" i="2"/>
  <c r="F19" i="2" l="1"/>
  <c r="F18" i="2" l="1"/>
  <c r="G19" i="2" s="1"/>
  <c r="G28" i="2" l="1"/>
  <c r="F12" i="2" l="1"/>
</calcChain>
</file>

<file path=xl/sharedStrings.xml><?xml version="1.0" encoding="utf-8"?>
<sst xmlns="http://schemas.openxmlformats.org/spreadsheetml/2006/main" count="65" uniqueCount="46">
  <si>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</si>
  <si>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</si>
  <si>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</si>
  <si>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</si>
  <si>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</si>
  <si>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</si>
  <si>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</si>
  <si>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</si>
  <si>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</si>
  <si>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</si>
  <si>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</si>
  <si>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</si>
  <si>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</si>
  <si>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</si>
  <si>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</si>
  <si>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</si>
  <si>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</si>
  <si>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</si>
  <si>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</si>
  <si>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</si>
  <si>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</si>
  <si>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</si>
  <si>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</si>
  <si>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</si>
  <si>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</si>
  <si>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</si>
  <si>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</si>
  <si>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</si>
  <si>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</si>
  <si>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</si>
  <si>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</si>
  <si>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</si>
  <si>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</si>
  <si>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</si>
  <si>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</si>
  <si>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</si>
  <si>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</si>
  <si>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</si>
  <si>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</si>
  <si>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</si>
  <si>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</si>
  <si>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</si>
  <si>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</si>
  <si>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Not showing in the records of the vendor</t>
  </si>
  <si>
    <t>114/23-24</t>
  </si>
  <si>
    <t>b23-24MQ408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</si>
</sst>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D21" sqref="D21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40</v>
      </c>
      <c r="D3" s="23" t="s">
        <v>26</v>
      </c>
      <c r="E3" s="23">
        <v>55401</v>
      </c>
      <c r="F3" s="25"/>
    </row>
    <row r="4" spans="1:7" ht="14.4" x14ac:dyDescent="0.3">
      <c r="A4" s="9"/>
      <c r="B4" s="24">
        <v>45355</v>
      </c>
      <c r="C4" s="23" t="s">
        <v>44</v>
      </c>
      <c r="D4" s="23" t="s">
        <v>26</v>
      </c>
      <c r="E4" s="23">
        <v>47466</v>
      </c>
      <c r="F4" s="25">
        <f>E3+E4</f>
        <v>102867</v>
      </c>
    </row>
    <row r="5" spans="1:7" ht="14.4" x14ac:dyDescent="0.3">
      <c r="A5" s="33"/>
      <c r="B5" s="34"/>
      <c r="C5" s="35"/>
      <c r="D5" s="35"/>
      <c r="E5" s="35"/>
      <c r="F5" s="4"/>
    </row>
    <row r="6" spans="1:7" ht="14.4" x14ac:dyDescent="0.3">
      <c r="A6" s="9">
        <v>2</v>
      </c>
      <c r="B6" s="24">
        <v>45294</v>
      </c>
      <c r="C6" s="23" t="s">
        <v>34</v>
      </c>
      <c r="D6" s="23" t="s">
        <v>29</v>
      </c>
      <c r="E6" s="23">
        <v>64900</v>
      </c>
      <c r="F6" s="25"/>
    </row>
    <row r="7" spans="1:7" ht="14.4" x14ac:dyDescent="0.3">
      <c r="A7" s="9"/>
      <c r="B7" s="24">
        <v>45294</v>
      </c>
      <c r="C7" s="23" t="s">
        <v>35</v>
      </c>
      <c r="D7" s="23" t="s">
        <v>29</v>
      </c>
      <c r="E7" s="23">
        <v>34810</v>
      </c>
      <c r="F7" s="25"/>
    </row>
    <row r="8" spans="1:7" ht="14.4" x14ac:dyDescent="0.3">
      <c r="A8" s="9"/>
      <c r="B8" s="24">
        <v>45323</v>
      </c>
      <c r="C8" s="23" t="s">
        <v>42</v>
      </c>
      <c r="D8" s="23" t="s">
        <v>29</v>
      </c>
      <c r="E8" s="23">
        <v>54693</v>
      </c>
      <c r="F8" s="25">
        <f>E6+E7+E8</f>
        <v>154403</v>
      </c>
    </row>
    <row r="9" spans="1:7" ht="14.4" x14ac:dyDescent="0.3">
      <c r="A9" s="9"/>
      <c r="B9" s="24"/>
      <c r="C9" s="23"/>
      <c r="D9" s="23"/>
      <c r="E9" s="23"/>
      <c r="F9" s="25"/>
    </row>
    <row r="10" spans="1:7" ht="14.4" x14ac:dyDescent="0.3">
      <c r="A10" s="9">
        <v>3</v>
      </c>
      <c r="B10" s="24">
        <v>45307</v>
      </c>
      <c r="C10" s="23" t="s">
        <v>38</v>
      </c>
      <c r="D10" s="23" t="s">
        <v>37</v>
      </c>
      <c r="E10" s="23">
        <v>3472</v>
      </c>
      <c r="F10" s="25"/>
    </row>
    <row r="11" spans="1:7" ht="14.4" x14ac:dyDescent="0.3">
      <c r="A11" s="9"/>
      <c r="B11" s="24">
        <v>45308</v>
      </c>
      <c r="C11" s="23" t="s">
        <v>36</v>
      </c>
      <c r="D11" s="23" t="s">
        <v>37</v>
      </c>
      <c r="E11" s="23">
        <v>2877</v>
      </c>
      <c r="F11" s="25"/>
    </row>
    <row r="12" spans="1:7" ht="14.4" x14ac:dyDescent="0.3">
      <c r="A12" s="9"/>
      <c r="B12" s="24">
        <v>45311</v>
      </c>
      <c r="C12" s="23" t="s">
        <v>39</v>
      </c>
      <c r="D12" s="23" t="s">
        <v>37</v>
      </c>
      <c r="E12" s="23">
        <v>1756</v>
      </c>
      <c r="F12" s="25">
        <f>E10+E11+E12</f>
        <v>8105</v>
      </c>
    </row>
    <row r="14" spans="1:7" ht="12.6" customHeight="1" x14ac:dyDescent="0.3">
      <c r="A14" s="9">
        <v>4</v>
      </c>
      <c r="B14" s="24">
        <v>45321</v>
      </c>
      <c r="C14" s="23">
        <v>1530</v>
      </c>
      <c r="D14" s="23" t="s">
        <v>41</v>
      </c>
      <c r="E14" s="41">
        <v>9525</v>
      </c>
      <c r="F14" s="25">
        <f>E14</f>
        <v>9525</v>
      </c>
      <c r="G14" s="40" t="s">
        <v>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8" sqref="E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45358</v>
      </c>
      <c r="C8" s="22" t="s">
        <v>45</v>
      </c>
      <c r="D8" s="22" t="s">
        <v>14</v>
      </c>
      <c r="E8" s="22">
        <v>168741</v>
      </c>
      <c r="F8" s="20">
        <f>E5+E6+E7+E8</f>
        <v>247798.64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E14-175496-500000-800000-200000</f>
        <v>346062.30000000005</v>
      </c>
    </row>
    <row r="15" spans="1:10" x14ac:dyDescent="0.25">
      <c r="A15" s="6"/>
      <c r="B15" s="21">
        <v>45292</v>
      </c>
      <c r="C15" s="22" t="s">
        <v>32</v>
      </c>
      <c r="D15" s="22" t="s">
        <v>33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569650.30000000005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27</v>
      </c>
      <c r="D21" s="13" t="s">
        <v>28</v>
      </c>
      <c r="E21" s="15">
        <v>42000</v>
      </c>
      <c r="F21" s="12">
        <f>E21-20000-17000</f>
        <v>5000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30</v>
      </c>
      <c r="D23" s="22" t="s">
        <v>31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2024-03-13T10:28:37Z</dcterms:modified>
</cp:coreProperties>
</file>