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GST Tunrover" sheetId="1" r:id="rId1"/>
    <sheet name="Bank Paymen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C17" i="1"/>
  <c r="A17" i="1"/>
  <c r="E11" i="1"/>
  <c r="D11" i="1"/>
  <c r="C11" i="1"/>
  <c r="B11" i="1"/>
  <c r="B22" i="1" s="1"/>
  <c r="A11" i="1"/>
  <c r="E7" i="1"/>
  <c r="D7" i="1"/>
  <c r="C7" i="1"/>
  <c r="A7" i="1"/>
  <c r="E3" i="1"/>
  <c r="D3" i="1"/>
  <c r="C3" i="1"/>
  <c r="A3" i="1"/>
  <c r="A22" i="1" s="1"/>
  <c r="D22" i="1" l="1"/>
  <c r="C22" i="1"/>
  <c r="E22" i="1"/>
</calcChain>
</file>

<file path=xl/sharedStrings.xml><?xml version="1.0" encoding="utf-8"?>
<sst xmlns="http://schemas.openxmlformats.org/spreadsheetml/2006/main" count="229" uniqueCount="117">
  <si>
    <t>April to June 2023</t>
  </si>
  <si>
    <t>Taxable</t>
  </si>
  <si>
    <t>output IGST</t>
  </si>
  <si>
    <t>CGST</t>
  </si>
  <si>
    <t>SGST</t>
  </si>
  <si>
    <t>TOTAL INVOICE  AMOUNT</t>
  </si>
  <si>
    <t>July to September 2023</t>
  </si>
  <si>
    <t>Oct to Dec 2023</t>
  </si>
  <si>
    <t>Jan to Mar 2024</t>
  </si>
  <si>
    <t>Post Date</t>
  </si>
  <si>
    <t>Value Date</t>
  </si>
  <si>
    <t>Branch Code</t>
  </si>
  <si>
    <t>Cheque Number</t>
  </si>
  <si>
    <t>Account Description</t>
  </si>
  <si>
    <t>Debit</t>
  </si>
  <si>
    <t>Credit</t>
  </si>
  <si>
    <t>Balance</t>
  </si>
  <si>
    <t>11/04/2023</t>
  </si>
  <si>
    <t>02684</t>
  </si>
  <si>
    <t xml:space="preserve"> </t>
  </si>
  <si>
    <t>BY TRANSFER/NEFT PUTZMEISTER CONCRETE  310101990GN00042</t>
  </si>
  <si>
    <t xml:space="preserve">            </t>
  </si>
  <si>
    <t xml:space="preserve">           162515.72</t>
  </si>
  <si>
    <t xml:space="preserve">             388369.05 CR</t>
  </si>
  <si>
    <t>25/04/2023</t>
  </si>
  <si>
    <t>23266</t>
  </si>
  <si>
    <t>BY TRANSFER/RTGSPUTZMEISTER CONCRETEDEUTR92023042500000839</t>
  </si>
  <si>
    <t xml:space="preserve">           855106.30</t>
  </si>
  <si>
    <t xml:space="preserve">             877841.85 CR</t>
  </si>
  <si>
    <t>22/05/2023</t>
  </si>
  <si>
    <t>BY TRANSFER/NEFT PUTZMEISTER CONCRETE  314200939GN00044</t>
  </si>
  <si>
    <t xml:space="preserve">           147382.00</t>
  </si>
  <si>
    <t xml:space="preserve">             150096.50 CR</t>
  </si>
  <si>
    <t>11/06/2023</t>
  </si>
  <si>
    <t>BY TRANSFER/RTGSPUTZMEISTER CONCRETEDEUTR92023061100000106</t>
  </si>
  <si>
    <t xml:space="preserve">           460999.70</t>
  </si>
  <si>
    <t xml:space="preserve">             462561.20 CR</t>
  </si>
  <si>
    <t>03/07/2023</t>
  </si>
  <si>
    <t>BY TRANSFER/RTGSPUTZMEISTER CONCRETEDEUTR92023070300002694</t>
  </si>
  <si>
    <t xml:space="preserve">          3040112.00</t>
  </si>
  <si>
    <t xml:space="preserve">            3053260.50 CR</t>
  </si>
  <si>
    <t>10/08/2023</t>
  </si>
  <si>
    <t>BY TRANSFER/NEFT PUTZMEISTER CONCRETE  322201410GN00027</t>
  </si>
  <si>
    <t xml:space="preserve">           156853.00</t>
  </si>
  <si>
    <t xml:space="preserve">             162574.00 CR</t>
  </si>
  <si>
    <t>31/08/2023</t>
  </si>
  <si>
    <t>109364</t>
  </si>
  <si>
    <t>BY CLEARING / CHEQUE/V P NERUL                 BANK OF INDIA(BOI)/J P TECHATRO                            0000000317</t>
  </si>
  <si>
    <t xml:space="preserve">           414180.00</t>
  </si>
  <si>
    <t xml:space="preserve">             417112.14 CR</t>
  </si>
  <si>
    <t>02/09/2023</t>
  </si>
  <si>
    <t>BY TRANSFER/RTGSPUTZMEISTER CONCRETEDEUTR92023090200000759</t>
  </si>
  <si>
    <t xml:space="preserve">           610779.80</t>
  </si>
  <si>
    <t xml:space="preserve">             672174.94 CR</t>
  </si>
  <si>
    <t>15/09/2023</t>
  </si>
  <si>
    <t>BY TRANSFER/RTGSPUTZMEISTER CONCRETEDEUTR92023091500001169</t>
  </si>
  <si>
    <t xml:space="preserve">           539261.12</t>
  </si>
  <si>
    <t xml:space="preserve">             757088.16 CR</t>
  </si>
  <si>
    <t>12/10/2023</t>
  </si>
  <si>
    <t>BY TRANSFER/NEFT MARCF REMIOT          N285232686624488</t>
  </si>
  <si>
    <t xml:space="preserve">            21900.00</t>
  </si>
  <si>
    <t xml:space="preserve">              90053.16 CR</t>
  </si>
  <si>
    <t>25/10/2023</t>
  </si>
  <si>
    <t>BY TRANSFER/NEFT PUTZMEISTER CONCRETE  329803008GN00019</t>
  </si>
  <si>
    <t xml:space="preserve">           181205.23</t>
  </si>
  <si>
    <t xml:space="preserve">             196574.57 CR</t>
  </si>
  <si>
    <t>09/11/2023</t>
  </si>
  <si>
    <t>BY TRANSFER/RTGSGRAM PANCHAYAT NERULBKIDR52023110900873324</t>
  </si>
  <si>
    <t xml:space="preserve">           782381.00</t>
  </si>
  <si>
    <t xml:space="preserve">             852142.57 CR</t>
  </si>
  <si>
    <t>20/11/2023</t>
  </si>
  <si>
    <t>BY TRANSFER/NEFT DEEPAK PRECISION WORK R001233244533206</t>
  </si>
  <si>
    <t xml:space="preserve">            15600.00</t>
  </si>
  <si>
    <t xml:space="preserve">             308048.87 CR</t>
  </si>
  <si>
    <t>24/11/2023</t>
  </si>
  <si>
    <t>BY TRANSFER/RTGSPUTZMEISTER CONCRETEDEUTR92023112400003286</t>
  </si>
  <si>
    <t xml:space="preserve">           888557.94</t>
  </si>
  <si>
    <t xml:space="preserve">            1112369.81 CR</t>
  </si>
  <si>
    <t>08/12/2023</t>
  </si>
  <si>
    <t>BY TRANSFER/RTGSPUTZMEISTER CONCRETEDEUTR92023120800002529</t>
  </si>
  <si>
    <t xml:space="preserve">           255701.12</t>
  </si>
  <si>
    <t xml:space="preserve">             457906.93 CR</t>
  </si>
  <si>
    <t>13/12/2023</t>
  </si>
  <si>
    <t>BY TRANSFER/NEFT OMKAR ENTERPRISES     N347232783842834</t>
  </si>
  <si>
    <t xml:space="preserve">             5015.00</t>
  </si>
  <si>
    <t xml:space="preserve">             448634.23 CR</t>
  </si>
  <si>
    <t>26/12/2023</t>
  </si>
  <si>
    <t>BY TRANSFER/NEFT MS MARCFREMIOT        YESOB33600062764</t>
  </si>
  <si>
    <t xml:space="preserve">            20000.00</t>
  </si>
  <si>
    <t xml:space="preserve">             236845.61 CR</t>
  </si>
  <si>
    <t>02/01/2024</t>
  </si>
  <si>
    <t>BY TRANSFER/NEFT PUTZMEISTER CONCRETE  400202735GN00056</t>
  </si>
  <si>
    <t xml:space="preserve">           170129.70</t>
  </si>
  <si>
    <t xml:space="preserve">             319494.31 CR</t>
  </si>
  <si>
    <t>14/01/2024</t>
  </si>
  <si>
    <t>BY TRANSFER/NEFT CREATE                35012153141DC</t>
  </si>
  <si>
    <t xml:space="preserve">              101.00</t>
  </si>
  <si>
    <t xml:space="preserve">              92366.70 CR</t>
  </si>
  <si>
    <t>15/01/2024</t>
  </si>
  <si>
    <t>BY TRANSFER/NEFT CREATE                35017744421DC</t>
  </si>
  <si>
    <t xml:space="preserve">            53645.00</t>
  </si>
  <si>
    <t xml:space="preserve">             114011.70 CR</t>
  </si>
  <si>
    <t>BY TRANSFER/NEFT CREATE                35017625821DC</t>
  </si>
  <si>
    <t xml:space="preserve">            99899.00</t>
  </si>
  <si>
    <t xml:space="preserve">             213910.70 CR</t>
  </si>
  <si>
    <t>13/02/2024</t>
  </si>
  <si>
    <t>BY TRANSFER/RTGSPUTZMEISTER CONCRETEDEUTR92024021300002742</t>
  </si>
  <si>
    <t xml:space="preserve">           905025.02</t>
  </si>
  <si>
    <t xml:space="preserve">             907665.72 CR</t>
  </si>
  <si>
    <t>28/02/2024</t>
  </si>
  <si>
    <t>BY TRANSFER/RTGSPUTZMEISTER CONCRETEDEUTR92024022800003097</t>
  </si>
  <si>
    <t xml:space="preserve">           345046.34</t>
  </si>
  <si>
    <t xml:space="preserve">             532978.24 CR</t>
  </si>
  <si>
    <t>04/03/2024</t>
  </si>
  <si>
    <t>BY TRANSFER/NEFT MARCF REMIOT          N064242914653442</t>
  </si>
  <si>
    <t xml:space="preserve">            17000.00</t>
  </si>
  <si>
    <t xml:space="preserve">             237814.24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</si>
</sst>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P%20TECHATRONICS%202022-2023\2023-2024\GST\Copy%20of%20G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23 to Jun-23"/>
      <sheetName val="Jul-23 to Sept-23"/>
      <sheetName val="Oct-23 to Dec-23"/>
      <sheetName val="Jan-24 to Mar-24"/>
    </sheetNames>
    <sheetDataSet>
      <sheetData sheetId="0">
        <row r="138">
          <cell r="D138">
            <v>4455840</v>
          </cell>
          <cell r="F138">
            <v>401025.29000000004</v>
          </cell>
          <cell r="G138">
            <v>401025.29000000004</v>
          </cell>
          <cell r="H138">
            <v>5257891</v>
          </cell>
        </row>
      </sheetData>
      <sheetData sheetId="1">
        <row r="129">
          <cell r="D129">
            <v>950210</v>
          </cell>
          <cell r="F129">
            <v>85519.1</v>
          </cell>
          <cell r="G129">
            <v>85519.1</v>
          </cell>
          <cell r="H129">
            <v>1121248.2</v>
          </cell>
        </row>
      </sheetData>
      <sheetData sheetId="2">
        <row r="131">
          <cell r="D131">
            <v>1281072</v>
          </cell>
          <cell r="E131">
            <v>2379.6</v>
          </cell>
          <cell r="F131">
            <v>114107.6</v>
          </cell>
          <cell r="G131">
            <v>114107.6</v>
          </cell>
          <cell r="H131">
            <v>1511666.8000000003</v>
          </cell>
        </row>
      </sheetData>
      <sheetData sheetId="3">
        <row r="106">
          <cell r="D106">
            <v>4877248</v>
          </cell>
          <cell r="F106">
            <v>442191.25</v>
          </cell>
          <cell r="G106">
            <v>442191.25</v>
          </cell>
          <cell r="H106">
            <v>5761632.5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13" sqref="I13"/>
    </sheetView>
  </sheetViews>
  <sheetFormatPr defaultRowHeight="14.4" x14ac:dyDescent="0.3"/>
  <cols>
    <col min="1" max="1" width="31.5546875" style="3" customWidth="1"/>
    <col min="2" max="2" width="22.21875" style="3" customWidth="1"/>
    <col min="3" max="4" width="16.109375" style="3" bestFit="1" customWidth="1"/>
    <col min="5" max="5" width="27.77734375" style="3" customWidth="1"/>
    <col min="6" max="6" width="11.5546875" style="3" bestFit="1" customWidth="1"/>
    <col min="7" max="16384" width="8.88671875" style="3"/>
  </cols>
  <sheetData>
    <row r="1" spans="1:5" ht="42" x14ac:dyDescent="0.3">
      <c r="A1" s="6" t="s">
        <v>0</v>
      </c>
    </row>
    <row r="2" spans="1:5" ht="15.6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 x14ac:dyDescent="0.3">
      <c r="A3" s="4">
        <f>'[1]Apr-23 to Jun-23'!$D$138</f>
        <v>4455840</v>
      </c>
      <c r="B3" s="4"/>
      <c r="C3" s="4">
        <f>'[1]Apr-23 to Jun-23'!$F$138</f>
        <v>401025.29000000004</v>
      </c>
      <c r="D3" s="4">
        <f>'[1]Apr-23 to Jun-23'!$G$138</f>
        <v>401025.29000000004</v>
      </c>
      <c r="E3" s="4">
        <f>'[1]Apr-23 to Jun-23'!$H$138</f>
        <v>5257891</v>
      </c>
    </row>
    <row r="5" spans="1:5" ht="21" x14ac:dyDescent="0.3">
      <c r="A5" s="6" t="s">
        <v>6</v>
      </c>
    </row>
    <row r="6" spans="1:5" ht="15.6" x14ac:dyDescent="0.3">
      <c r="A6" s="1" t="s">
        <v>1</v>
      </c>
      <c r="B6" s="1" t="s">
        <v>2</v>
      </c>
      <c r="C6" s="1" t="s">
        <v>3</v>
      </c>
      <c r="D6" s="1" t="s">
        <v>4</v>
      </c>
      <c r="E6" s="2" t="s">
        <v>5</v>
      </c>
    </row>
    <row r="7" spans="1:5" x14ac:dyDescent="0.3">
      <c r="A7" s="4">
        <f>'[1]Jul-23 to Sept-23'!$D$129</f>
        <v>950210</v>
      </c>
      <c r="B7" s="4"/>
      <c r="C7" s="4">
        <f>'[1]Jul-23 to Sept-23'!$F$129</f>
        <v>85519.1</v>
      </c>
      <c r="D7" s="4">
        <f>'[1]Jul-23 to Sept-23'!$G$129</f>
        <v>85519.1</v>
      </c>
      <c r="E7" s="4">
        <f>'[1]Jul-23 to Sept-23'!$H$129</f>
        <v>1121248.2</v>
      </c>
    </row>
    <row r="9" spans="1:5" ht="21" x14ac:dyDescent="0.3">
      <c r="A9" s="6" t="s">
        <v>7</v>
      </c>
    </row>
    <row r="10" spans="1:5" ht="15.6" x14ac:dyDescent="0.3">
      <c r="A10" s="1" t="s">
        <v>1</v>
      </c>
      <c r="B10" s="1" t="s">
        <v>2</v>
      </c>
      <c r="C10" s="1" t="s">
        <v>3</v>
      </c>
      <c r="D10" s="1" t="s">
        <v>4</v>
      </c>
      <c r="E10" s="2" t="s">
        <v>5</v>
      </c>
    </row>
    <row r="11" spans="1:5" x14ac:dyDescent="0.3">
      <c r="A11" s="4">
        <f>'[1]Oct-23 to Dec-23'!$D$131</f>
        <v>1281072</v>
      </c>
      <c r="B11" s="4">
        <f>'[1]Oct-23 to Dec-23'!$E$131</f>
        <v>2379.6</v>
      </c>
      <c r="C11" s="4">
        <f>'[1]Oct-23 to Dec-23'!$F$131</f>
        <v>114107.6</v>
      </c>
      <c r="D11" s="4">
        <f>'[1]Oct-23 to Dec-23'!$G$131</f>
        <v>114107.6</v>
      </c>
      <c r="E11" s="4">
        <f>'[1]Oct-23 to Dec-23'!$H$131</f>
        <v>1511666.8000000003</v>
      </c>
    </row>
    <row r="12" spans="1:5" x14ac:dyDescent="0.3">
      <c r="A12" s="5"/>
      <c r="B12" s="5"/>
      <c r="C12" s="5"/>
      <c r="D12" s="5"/>
      <c r="E12" s="5"/>
    </row>
    <row r="13" spans="1:5" x14ac:dyDescent="0.3">
      <c r="A13" s="5"/>
      <c r="B13" s="5"/>
      <c r="C13" s="5"/>
      <c r="D13" s="5"/>
      <c r="E13" s="5"/>
    </row>
    <row r="14" spans="1:5" x14ac:dyDescent="0.3">
      <c r="A14" s="5"/>
      <c r="B14" s="5"/>
      <c r="C14" s="5"/>
      <c r="D14" s="5"/>
      <c r="E14" s="5"/>
    </row>
    <row r="15" spans="1:5" ht="21" x14ac:dyDescent="0.3">
      <c r="A15" s="6" t="s">
        <v>8</v>
      </c>
    </row>
    <row r="16" spans="1:5" ht="15.6" x14ac:dyDescent="0.3">
      <c r="A16" s="1" t="s">
        <v>1</v>
      </c>
      <c r="B16" s="1" t="s">
        <v>2</v>
      </c>
      <c r="C16" s="1" t="s">
        <v>3</v>
      </c>
      <c r="D16" s="1" t="s">
        <v>4</v>
      </c>
      <c r="E16" s="2" t="s">
        <v>5</v>
      </c>
    </row>
    <row r="17" spans="1:5" x14ac:dyDescent="0.3">
      <c r="A17" s="4">
        <f>'[1]Jan-24 to Mar-24'!$D$106</f>
        <v>4877248</v>
      </c>
      <c r="B17" s="4"/>
      <c r="C17" s="4">
        <f>'[1]Jan-24 to Mar-24'!$F$106</f>
        <v>442191.25</v>
      </c>
      <c r="D17" s="4">
        <f>'[1]Jan-24 to Mar-24'!$G$106</f>
        <v>442191.25</v>
      </c>
      <c r="E17" s="4">
        <f>'[1]Jan-24 to Mar-24'!$H$106</f>
        <v>5761632.5</v>
      </c>
    </row>
    <row r="21" spans="1:5" ht="42" x14ac:dyDescent="0.3">
      <c r="A21" s="7" t="s">
        <v>1</v>
      </c>
      <c r="B21" s="7" t="s">
        <v>2</v>
      </c>
      <c r="C21" s="7" t="s">
        <v>3</v>
      </c>
      <c r="D21" s="7" t="s">
        <v>4</v>
      </c>
      <c r="E21" s="8" t="s">
        <v>5</v>
      </c>
    </row>
    <row r="22" spans="1:5" ht="21" x14ac:dyDescent="0.3">
      <c r="A22" s="9">
        <f>A3+A7+A11+A17</f>
        <v>11564370</v>
      </c>
      <c r="B22" s="9">
        <f>B11</f>
        <v>2379.6</v>
      </c>
      <c r="C22" s="9">
        <f>C3+C7+C11+C17</f>
        <v>1042843.24</v>
      </c>
      <c r="D22" s="9">
        <f>D3+D7+D11+D17</f>
        <v>1042843.24</v>
      </c>
      <c r="E22" s="9">
        <f>E3+E7+E11+E17</f>
        <v>13652438.5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16" sqref="E16"/>
    </sheetView>
  </sheetViews>
  <sheetFormatPr defaultRowHeight="14.4" x14ac:dyDescent="0.3"/>
  <cols>
    <col min="1" max="1" width="11.44140625" style="11" customWidth="1"/>
    <col min="2" max="2" width="12.6640625" style="11" customWidth="1"/>
    <col min="3" max="3" width="13.5546875" style="11" customWidth="1"/>
    <col min="4" max="4" width="16.109375" style="11" customWidth="1"/>
    <col min="5" max="5" width="89.77734375" style="11" customWidth="1"/>
    <col min="6" max="6" width="6.88671875" style="11" customWidth="1"/>
    <col min="7" max="7" width="17.109375" style="11" customWidth="1"/>
    <col min="8" max="8" width="24.21875" style="11" customWidth="1"/>
    <col min="9" max="16384" width="8.88671875" style="11"/>
  </cols>
  <sheetData>
    <row r="1" spans="1:8" s="3" customFormat="1" x14ac:dyDescent="0.3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</row>
    <row r="2" spans="1:8" s="3" customFormat="1" x14ac:dyDescent="0.3">
      <c r="A2" s="4" t="s">
        <v>17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8" s="3" customFormat="1" x14ac:dyDescent="0.3">
      <c r="A3" s="4" t="s">
        <v>24</v>
      </c>
      <c r="B3" s="4" t="s">
        <v>24</v>
      </c>
      <c r="C3" s="4" t="s">
        <v>25</v>
      </c>
      <c r="D3" s="4" t="s">
        <v>19</v>
      </c>
      <c r="E3" s="4" t="s">
        <v>26</v>
      </c>
      <c r="F3" s="4" t="s">
        <v>21</v>
      </c>
      <c r="G3" s="4" t="s">
        <v>27</v>
      </c>
      <c r="H3" s="4" t="s">
        <v>28</v>
      </c>
    </row>
    <row r="4" spans="1:8" s="3" customFormat="1" x14ac:dyDescent="0.3">
      <c r="A4" s="4" t="s">
        <v>29</v>
      </c>
      <c r="B4" s="4" t="s">
        <v>29</v>
      </c>
      <c r="C4" s="4" t="s">
        <v>18</v>
      </c>
      <c r="D4" s="4" t="s">
        <v>19</v>
      </c>
      <c r="E4" s="4" t="s">
        <v>30</v>
      </c>
      <c r="F4" s="4" t="s">
        <v>21</v>
      </c>
      <c r="G4" s="4" t="s">
        <v>31</v>
      </c>
      <c r="H4" s="4" t="s">
        <v>32</v>
      </c>
    </row>
    <row r="5" spans="1:8" s="3" customFormat="1" x14ac:dyDescent="0.3">
      <c r="A5" s="4" t="s">
        <v>33</v>
      </c>
      <c r="B5" s="4" t="s">
        <v>33</v>
      </c>
      <c r="C5" s="4" t="s">
        <v>25</v>
      </c>
      <c r="D5" s="4" t="s">
        <v>19</v>
      </c>
      <c r="E5" s="4" t="s">
        <v>34</v>
      </c>
      <c r="F5" s="4" t="s">
        <v>21</v>
      </c>
      <c r="G5" s="4" t="s">
        <v>35</v>
      </c>
      <c r="H5" s="4" t="s">
        <v>36</v>
      </c>
    </row>
    <row r="6" spans="1:8" s="3" customFormat="1" ht="27.6" customHeight="1" x14ac:dyDescent="0.3">
      <c r="A6" s="4" t="s">
        <v>37</v>
      </c>
      <c r="B6" s="4" t="s">
        <v>37</v>
      </c>
      <c r="C6" s="4" t="s">
        <v>25</v>
      </c>
      <c r="D6" s="4" t="s">
        <v>19</v>
      </c>
      <c r="E6" s="4" t="s">
        <v>38</v>
      </c>
      <c r="F6" s="4" t="s">
        <v>21</v>
      </c>
      <c r="G6" s="4" t="s">
        <v>39</v>
      </c>
      <c r="H6" s="4" t="s">
        <v>40</v>
      </c>
    </row>
    <row r="7" spans="1:8" s="3" customFormat="1" x14ac:dyDescent="0.3">
      <c r="A7" s="4" t="s">
        <v>41</v>
      </c>
      <c r="B7" s="4" t="s">
        <v>41</v>
      </c>
      <c r="C7" s="4" t="s">
        <v>18</v>
      </c>
      <c r="D7" s="4" t="s">
        <v>19</v>
      </c>
      <c r="E7" s="4" t="s">
        <v>42</v>
      </c>
      <c r="F7" s="4" t="s">
        <v>21</v>
      </c>
      <c r="G7" s="4" t="s">
        <v>43</v>
      </c>
      <c r="H7" s="4" t="s">
        <v>44</v>
      </c>
    </row>
    <row r="8" spans="1:8" s="3" customFormat="1" ht="28.8" customHeight="1" x14ac:dyDescent="0.3">
      <c r="A8" s="4" t="s">
        <v>45</v>
      </c>
      <c r="B8" s="4" t="s">
        <v>45</v>
      </c>
      <c r="C8" s="4" t="s">
        <v>18</v>
      </c>
      <c r="D8" s="4" t="s">
        <v>46</v>
      </c>
      <c r="E8" s="4" t="s">
        <v>47</v>
      </c>
      <c r="F8" s="4" t="s">
        <v>21</v>
      </c>
      <c r="G8" s="4" t="s">
        <v>48</v>
      </c>
      <c r="H8" s="4" t="s">
        <v>49</v>
      </c>
    </row>
    <row r="9" spans="1:8" s="3" customFormat="1" ht="33.6" customHeight="1" x14ac:dyDescent="0.3">
      <c r="A9" s="4" t="s">
        <v>50</v>
      </c>
      <c r="B9" s="4" t="s">
        <v>50</v>
      </c>
      <c r="C9" s="4" t="s">
        <v>25</v>
      </c>
      <c r="D9" s="4" t="s">
        <v>19</v>
      </c>
      <c r="E9" s="4" t="s">
        <v>51</v>
      </c>
      <c r="F9" s="4" t="s">
        <v>21</v>
      </c>
      <c r="G9" s="4" t="s">
        <v>52</v>
      </c>
      <c r="H9" s="4" t="s">
        <v>53</v>
      </c>
    </row>
    <row r="10" spans="1:8" s="3" customFormat="1" x14ac:dyDescent="0.3">
      <c r="A10" s="4" t="s">
        <v>54</v>
      </c>
      <c r="B10" s="4" t="s">
        <v>54</v>
      </c>
      <c r="C10" s="4" t="s">
        <v>25</v>
      </c>
      <c r="D10" s="4" t="s">
        <v>19</v>
      </c>
      <c r="E10" s="12" t="s">
        <v>55</v>
      </c>
      <c r="F10" s="4" t="s">
        <v>21</v>
      </c>
      <c r="G10" s="4" t="s">
        <v>56</v>
      </c>
      <c r="H10" s="4" t="s">
        <v>57</v>
      </c>
    </row>
    <row r="11" spans="1:8" s="3" customFormat="1" ht="12.6" customHeight="1" x14ac:dyDescent="0.3">
      <c r="A11" s="4" t="s">
        <v>58</v>
      </c>
      <c r="B11" s="4" t="s">
        <v>58</v>
      </c>
      <c r="C11" s="4" t="s">
        <v>18</v>
      </c>
      <c r="D11" s="4" t="s">
        <v>19</v>
      </c>
      <c r="E11" s="4" t="s">
        <v>59</v>
      </c>
      <c r="F11" s="4" t="s">
        <v>21</v>
      </c>
      <c r="G11" s="4" t="s">
        <v>60</v>
      </c>
      <c r="H11" s="4" t="s">
        <v>61</v>
      </c>
    </row>
    <row r="12" spans="1:8" s="3" customFormat="1" x14ac:dyDescent="0.3">
      <c r="A12" s="4" t="s">
        <v>62</v>
      </c>
      <c r="B12" s="4" t="s">
        <v>62</v>
      </c>
      <c r="C12" s="4" t="s">
        <v>18</v>
      </c>
      <c r="D12" s="4" t="s">
        <v>19</v>
      </c>
      <c r="E12" s="4" t="s">
        <v>63</v>
      </c>
      <c r="F12" s="4" t="s">
        <v>21</v>
      </c>
      <c r="G12" s="4" t="s">
        <v>64</v>
      </c>
      <c r="H12" s="4" t="s">
        <v>65</v>
      </c>
    </row>
    <row r="13" spans="1:8" s="3" customFormat="1" x14ac:dyDescent="0.3">
      <c r="A13" s="4" t="s">
        <v>66</v>
      </c>
      <c r="B13" s="4" t="s">
        <v>66</v>
      </c>
      <c r="C13" s="4" t="s">
        <v>25</v>
      </c>
      <c r="D13" s="4" t="s">
        <v>19</v>
      </c>
      <c r="E13" s="4" t="s">
        <v>67</v>
      </c>
      <c r="F13" s="4" t="s">
        <v>21</v>
      </c>
      <c r="G13" s="4" t="s">
        <v>68</v>
      </c>
      <c r="H13" s="4" t="s">
        <v>69</v>
      </c>
    </row>
    <row r="14" spans="1:8" s="3" customFormat="1" ht="12" customHeight="1" x14ac:dyDescent="0.3">
      <c r="A14" s="4" t="s">
        <v>70</v>
      </c>
      <c r="B14" s="4" t="s">
        <v>70</v>
      </c>
      <c r="C14" s="4" t="s">
        <v>18</v>
      </c>
      <c r="D14" s="4" t="s">
        <v>19</v>
      </c>
      <c r="E14" s="4" t="s">
        <v>71</v>
      </c>
      <c r="F14" s="4" t="s">
        <v>21</v>
      </c>
      <c r="G14" s="4" t="s">
        <v>72</v>
      </c>
      <c r="H14" s="4" t="s">
        <v>73</v>
      </c>
    </row>
    <row r="15" spans="1:8" s="3" customFormat="1" ht="28.8" x14ac:dyDescent="0.3">
      <c r="A15" s="4" t="s">
        <v>74</v>
      </c>
      <c r="B15" s="4" t="s">
        <v>74</v>
      </c>
      <c r="C15" s="4" t="s">
        <v>25</v>
      </c>
      <c r="D15" s="4" t="s">
        <v>19</v>
      </c>
      <c r="E15" s="4" t="s">
        <v>75</v>
      </c>
      <c r="F15" s="4" t="s">
        <v>21</v>
      </c>
      <c r="G15" s="4" t="s">
        <v>76</v>
      </c>
      <c r="H15" s="4" t="s">
        <v>77</v>
      </c>
    </row>
    <row r="16" spans="1:8" s="3" customFormat="1" x14ac:dyDescent="0.3">
      <c r="A16" s="4" t="s">
        <v>78</v>
      </c>
      <c r="B16" s="4" t="s">
        <v>78</v>
      </c>
      <c r="C16" s="4" t="s">
        <v>25</v>
      </c>
      <c r="D16" s="4" t="s">
        <v>19</v>
      </c>
      <c r="E16" s="4" t="s">
        <v>79</v>
      </c>
      <c r="F16" s="4" t="s">
        <v>21</v>
      </c>
      <c r="G16" s="4" t="s">
        <v>80</v>
      </c>
      <c r="H16" s="4" t="s">
        <v>81</v>
      </c>
    </row>
    <row r="17" spans="1:8" s="3" customFormat="1" x14ac:dyDescent="0.3">
      <c r="A17" s="4" t="s">
        <v>82</v>
      </c>
      <c r="B17" s="4" t="s">
        <v>82</v>
      </c>
      <c r="C17" s="4" t="s">
        <v>18</v>
      </c>
      <c r="D17" s="4" t="s">
        <v>19</v>
      </c>
      <c r="E17" s="4" t="s">
        <v>83</v>
      </c>
      <c r="F17" s="4" t="s">
        <v>21</v>
      </c>
      <c r="G17" s="4" t="s">
        <v>84</v>
      </c>
      <c r="H17" s="4" t="s">
        <v>85</v>
      </c>
    </row>
    <row r="18" spans="1:8" s="3" customFormat="1" ht="18" customHeight="1" x14ac:dyDescent="0.3">
      <c r="A18" s="4" t="s">
        <v>86</v>
      </c>
      <c r="B18" s="4" t="s">
        <v>86</v>
      </c>
      <c r="C18" s="4" t="s">
        <v>18</v>
      </c>
      <c r="D18" s="4" t="s">
        <v>19</v>
      </c>
      <c r="E18" s="4" t="s">
        <v>87</v>
      </c>
      <c r="F18" s="4" t="s">
        <v>21</v>
      </c>
      <c r="G18" s="4" t="s">
        <v>88</v>
      </c>
      <c r="H18" s="4" t="s">
        <v>89</v>
      </c>
    </row>
    <row r="19" spans="1:8" s="3" customFormat="1" x14ac:dyDescent="0.3">
      <c r="A19" s="4" t="s">
        <v>90</v>
      </c>
      <c r="B19" s="4" t="s">
        <v>90</v>
      </c>
      <c r="C19" s="4" t="s">
        <v>18</v>
      </c>
      <c r="D19" s="4" t="s">
        <v>19</v>
      </c>
      <c r="E19" s="4" t="s">
        <v>91</v>
      </c>
      <c r="F19" s="4" t="s">
        <v>21</v>
      </c>
      <c r="G19" s="4" t="s">
        <v>92</v>
      </c>
      <c r="H19" s="4" t="s">
        <v>93</v>
      </c>
    </row>
    <row r="20" spans="1:8" s="3" customFormat="1" x14ac:dyDescent="0.3">
      <c r="A20" s="4" t="s">
        <v>94</v>
      </c>
      <c r="B20" s="4" t="s">
        <v>94</v>
      </c>
      <c r="C20" s="4" t="s">
        <v>18</v>
      </c>
      <c r="D20" s="4" t="s">
        <v>19</v>
      </c>
      <c r="E20" s="4" t="s">
        <v>95</v>
      </c>
      <c r="F20" s="4" t="s">
        <v>21</v>
      </c>
      <c r="G20" s="4" t="s">
        <v>96</v>
      </c>
      <c r="H20" s="4" t="s">
        <v>97</v>
      </c>
    </row>
    <row r="21" spans="1:8" s="3" customFormat="1" x14ac:dyDescent="0.3">
      <c r="A21" s="4" t="s">
        <v>98</v>
      </c>
      <c r="B21" s="4" t="s">
        <v>98</v>
      </c>
      <c r="C21" s="4" t="s">
        <v>18</v>
      </c>
      <c r="D21" s="4" t="s">
        <v>19</v>
      </c>
      <c r="E21" s="4" t="s">
        <v>99</v>
      </c>
      <c r="F21" s="4" t="s">
        <v>21</v>
      </c>
      <c r="G21" s="4" t="s">
        <v>100</v>
      </c>
      <c r="H21" s="4" t="s">
        <v>101</v>
      </c>
    </row>
    <row r="22" spans="1:8" s="3" customFormat="1" x14ac:dyDescent="0.3">
      <c r="A22" s="4" t="s">
        <v>98</v>
      </c>
      <c r="B22" s="4" t="s">
        <v>98</v>
      </c>
      <c r="C22" s="4" t="s">
        <v>18</v>
      </c>
      <c r="D22" s="4" t="s">
        <v>19</v>
      </c>
      <c r="E22" s="4" t="s">
        <v>102</v>
      </c>
      <c r="F22" s="4" t="s">
        <v>21</v>
      </c>
      <c r="G22" s="4" t="s">
        <v>103</v>
      </c>
      <c r="H22" s="4" t="s">
        <v>104</v>
      </c>
    </row>
    <row r="23" spans="1:8" s="3" customFormat="1" x14ac:dyDescent="0.3">
      <c r="A23" s="4" t="s">
        <v>105</v>
      </c>
      <c r="B23" s="4" t="s">
        <v>105</v>
      </c>
      <c r="C23" s="4" t="s">
        <v>25</v>
      </c>
      <c r="D23" s="4" t="s">
        <v>19</v>
      </c>
      <c r="E23" s="12" t="s">
        <v>106</v>
      </c>
      <c r="F23" s="4" t="s">
        <v>21</v>
      </c>
      <c r="G23" s="4" t="s">
        <v>107</v>
      </c>
      <c r="H23" s="4" t="s">
        <v>108</v>
      </c>
    </row>
    <row r="24" spans="1:8" s="3" customFormat="1" x14ac:dyDescent="0.3">
      <c r="A24" s="4" t="s">
        <v>109</v>
      </c>
      <c r="B24" s="4" t="s">
        <v>109</v>
      </c>
      <c r="C24" s="4" t="s">
        <v>25</v>
      </c>
      <c r="D24" s="4" t="s">
        <v>19</v>
      </c>
      <c r="E24" s="4" t="s">
        <v>110</v>
      </c>
      <c r="F24" s="4" t="s">
        <v>21</v>
      </c>
      <c r="G24" s="4" t="s">
        <v>111</v>
      </c>
      <c r="H24" s="4" t="s">
        <v>112</v>
      </c>
    </row>
    <row r="25" spans="1:8" s="3" customFormat="1" x14ac:dyDescent="0.3">
      <c r="A25" s="4" t="s">
        <v>113</v>
      </c>
      <c r="B25" s="4" t="s">
        <v>113</v>
      </c>
      <c r="C25" s="4" t="s">
        <v>18</v>
      </c>
      <c r="D25" s="4" t="s">
        <v>19</v>
      </c>
      <c r="E25" s="4" t="s">
        <v>114</v>
      </c>
      <c r="F25" s="4" t="s">
        <v>21</v>
      </c>
      <c r="G25" s="4" t="s">
        <v>115</v>
      </c>
      <c r="H25" s="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GST Tunrover</vt:lpstr>
      <vt:lpstr>Bank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2024-03-15T06:58:12Z</dcterms:modified>
</cp:coreProperties>
</file>