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)'!$C$1:$C$176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0" i="8" l="1"/>
  <c r="F609" i="8"/>
  <c r="F608" i="8"/>
  <c r="F607" i="8"/>
  <c r="F606" i="8" l="1"/>
  <c r="F605" i="8" l="1"/>
  <c r="F604" i="8" l="1"/>
  <c r="F603" i="8" l="1"/>
  <c r="F602" i="8" l="1"/>
  <c r="F601" i="8" l="1"/>
  <c r="F600" i="8"/>
  <c r="F599" i="8"/>
  <c r="F598" i="8" l="1"/>
  <c r="F597" i="8"/>
  <c r="F596" i="8" l="1"/>
  <c r="F595" i="8"/>
  <c r="I187" i="9" l="1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F594" i="8" l="1"/>
  <c r="F593" i="8"/>
  <c r="F592" i="8"/>
  <c r="F591" i="8" l="1"/>
  <c r="F590" i="8"/>
  <c r="F589" i="8" l="1"/>
  <c r="F579" i="8"/>
  <c r="F578" i="8"/>
  <c r="I172" i="9" l="1"/>
  <c r="D54" i="4" l="1"/>
  <c r="I24" i="9" l="1"/>
  <c r="I194" i="9" l="1"/>
  <c r="H94" i="3" l="1"/>
  <c r="D156" i="3"/>
  <c r="I193" i="9" l="1"/>
  <c r="I192" i="9"/>
  <c r="I191" i="9"/>
  <c r="I190" i="9"/>
  <c r="I189" i="9" l="1"/>
  <c r="I108" i="9"/>
  <c r="D49" i="4" l="1"/>
  <c r="H488" i="8" l="1"/>
  <c r="H489" i="8" s="1"/>
  <c r="H55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0" i="9" l="1"/>
  <c r="I171" i="9"/>
  <c r="I188" i="9"/>
  <c r="I164" i="9"/>
  <c r="I165" i="9"/>
  <c r="I166" i="9"/>
  <c r="I167" i="9"/>
  <c r="I168" i="9"/>
  <c r="I169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9" i="9"/>
  <c r="I110" i="9"/>
  <c r="I111" i="9"/>
  <c r="I112" i="9"/>
  <c r="I113" i="9"/>
  <c r="I114" i="9"/>
  <c r="I115" i="9"/>
  <c r="I116" i="9"/>
  <c r="I93" i="9"/>
  <c r="I92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H419" i="8" l="1"/>
  <c r="H420" i="8" s="1"/>
  <c r="H421" i="8" s="1"/>
  <c r="H422" i="8" s="1"/>
  <c r="H418" i="8" l="1"/>
  <c r="I32" i="9" l="1"/>
  <c r="I33" i="9"/>
  <c r="I31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5" i="9"/>
  <c r="I26" i="9"/>
  <c r="I27" i="9"/>
  <c r="I28" i="9"/>
  <c r="I29" i="9"/>
  <c r="I30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6" i="8" l="1"/>
  <c r="F527" i="8" s="1"/>
  <c r="F528" i="8" s="1"/>
  <c r="F529" i="8" s="1"/>
  <c r="F530" i="8" s="1"/>
  <c r="F531" i="8" s="1"/>
  <c r="F532" i="8" s="1"/>
  <c r="F533" i="8" s="1"/>
  <c r="F534" i="8" s="1"/>
  <c r="F535" i="8" s="1"/>
  <c r="F536" i="8" s="1"/>
  <c r="F537" i="8" s="1"/>
  <c r="F538" i="8" s="1"/>
  <c r="F539" i="8" s="1"/>
  <c r="F540" i="8" s="1"/>
  <c r="F541" i="8" s="1"/>
  <c r="F542" i="8" s="1"/>
  <c r="F543" i="8" s="1"/>
  <c r="F544" i="8" s="1"/>
  <c r="F545" i="8" s="1"/>
  <c r="F546" i="8" s="1"/>
  <c r="F547" i="8" s="1"/>
  <c r="F548" i="8" s="1"/>
  <c r="F549" i="8" s="1"/>
  <c r="F550" i="8" s="1"/>
  <c r="F551" i="8" s="1"/>
  <c r="F552" i="8" s="1"/>
  <c r="F553" i="8" s="1"/>
  <c r="F556" i="8" l="1"/>
  <c r="F557" i="8" s="1"/>
  <c r="F558" i="8" s="1"/>
  <c r="F559" i="8" s="1"/>
  <c r="F560" i="8" s="1"/>
  <c r="F561" i="8" s="1"/>
  <c r="F562" i="8" s="1"/>
  <c r="F563" i="8" s="1"/>
  <c r="F564" i="8" s="1"/>
  <c r="F565" i="8" s="1"/>
  <c r="F566" i="8" s="1"/>
  <c r="F567" i="8" s="1"/>
  <c r="F568" i="8" s="1"/>
  <c r="F569" i="8" s="1"/>
  <c r="F570" i="8" s="1"/>
  <c r="F571" i="8" s="1"/>
  <c r="F572" i="8" s="1"/>
  <c r="F573" i="8" s="1"/>
  <c r="F574" i="8" s="1"/>
  <c r="F554" i="8"/>
  <c r="F555" i="8" s="1"/>
  <c r="F575" i="8" l="1"/>
  <c r="F576" i="8" s="1"/>
  <c r="F577" i="8" s="1"/>
  <c r="F580" i="8" l="1"/>
  <c r="F581" i="8" s="1"/>
  <c r="F582" i="8" s="1"/>
  <c r="F583" i="8" s="1"/>
  <c r="F584" i="8" s="1"/>
  <c r="F585" i="8" s="1"/>
  <c r="F586" i="8" s="1"/>
  <c r="F587" i="8" s="1"/>
  <c r="F588" i="8" s="1"/>
</calcChain>
</file>

<file path=xl/sharedStrings.xml><?xml version="1.0" encoding="utf-8"?>
<sst xmlns="http://schemas.openxmlformats.org/spreadsheetml/2006/main" count="3170" uniqueCount="920">
  <si>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</si>
  <si>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</si>
  <si>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</si>
  <si>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</si>
  <si>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</si>
  <si>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</si>
  <si>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</si>
  <si>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</si>
  <si>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</si>
  <si>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</si>
  <si>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</si>
  <si>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</si>
  <si>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</si>
  <si>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</si>
  <si>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</si>
  <si>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</si>
  <si>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</si>
  <si>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</si>
  <si>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</si>
  <si>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</si>
  <si>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</si>
  <si>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</si>
  <si>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</si>
  <si>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</si>
  <si>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</si>
  <si>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</si>
  <si>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</si>
  <si>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</si>
  <si>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</si>
  <si>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</si>
  <si>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</si>
  <si>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</si>
  <si>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</si>
  <si>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</si>
  <si>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</si>
  <si>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</si>
  <si>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</si>
  <si>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</si>
  <si>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</si>
  <si>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</si>
  <si>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</si>
  <si>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</si>
  <si>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</si>
  <si>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</si>
  <si>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</si>
  <si>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</si>
  <si>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</si>
  <si>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</si>
  <si>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</si>
  <si>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</si>
  <si>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</si>
  <si>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</si>
  <si>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</si>
  <si>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</si>
  <si>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</si>
  <si>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</si>
  <si>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</si>
  <si>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</si>
  <si>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</si>
  <si>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</si>
  <si>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</si>
  <si>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</si>
  <si>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</si>
  <si>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</si>
  <si>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</si>
  <si>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</si>
  <si>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</si>
  <si>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</si>
  <si>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</si>
  <si>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</si>
  <si>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</si>
  <si>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</si>
  <si>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</si>
  <si>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</si>
  <si>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</si>
  <si>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</si>
  <si>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</si>
  <si>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</si>
  <si>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</si>
  <si>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</si>
  <si>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</si>
  <si>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</si>
  <si>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</si>
  <si>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</si>
  <si>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</si>
  <si>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</si>
  <si>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</si>
  <si>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</si>
  <si>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</si>
  <si>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</si>
  <si>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</si>
  <si>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</si>
  <si>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</si>
  <si>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</si>
  <si>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</si>
  <si>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</si>
  <si>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</si>
  <si>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</si>
  <si>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</si>
  <si>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</si>
  <si>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</si>
  <si>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</si>
  <si>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</si>
  <si>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</si>
  <si>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</si>
  <si>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</si>
  <si>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</si>
  <si>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</si>
  <si>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</si>
  <si>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</si>
  <si>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</si>
  <si>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</si>
  <si>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</si>
  <si>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</si>
  <si>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</si>
  <si>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</si>
  <si>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</si>
  <si>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</si>
  <si>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</si>
  <si>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</si>
  <si>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</si>
  <si>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</si>
  <si>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</si>
  <si>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</si>
  <si>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</si>
  <si>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</si>
  <si>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</si>
  <si>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</si>
  <si>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</si>
  <si>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</si>
  <si>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</si>
  <si>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</si>
  <si>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</si>
  <si>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</si>
  <si>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</si>
  <si>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</si>
  <si>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</si>
  <si>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</si>
  <si>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</si>
  <si>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</si>
  <si>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</si>
  <si>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</si>
  <si>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</si>
  <si>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</si>
  <si>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</si>
  <si>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</si>
  <si>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</si>
  <si>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</si>
  <si>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</si>
  <si>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</si>
  <si>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</si>
  <si>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</si>
  <si>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</si>
  <si>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</si>
  <si>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</si>
  <si>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</si>
  <si>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</si>
  <si>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</si>
  <si>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</si>
  <si>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</si>
  <si>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</si>
  <si>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</si>
  <si>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</si>
  <si>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</si>
  <si>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</si>
  <si>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</si>
  <si>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</si>
  <si>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</si>
  <si>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</si>
  <si>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</si>
  <si>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</si>
  <si>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</si>
  <si>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</si>
  <si>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</si>
  <si>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</si>
  <si>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</si>
  <si>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</si>
  <si>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</si>
  <si>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</si>
  <si>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</si>
  <si>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</si>
  <si>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</si>
  <si>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</si>
  <si>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</si>
  <si>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</si>
  <si>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</si>
  <si>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</si>
  <si>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</si>
  <si>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</si>
  <si>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</si>
  <si>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</si>
  <si>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</si>
  <si>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</si>
  <si>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</si>
  <si>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</si>
  <si>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</si>
  <si>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</si>
  <si>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</si>
  <si>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</si>
  <si>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</si>
  <si>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</si>
  <si>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</si>
  <si>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</si>
  <si>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</si>
  <si>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</si>
  <si>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</si>
  <si>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</si>
  <si>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</si>
  <si>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</si>
  <si>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</si>
  <si>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</si>
  <si>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</si>
  <si>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</si>
  <si>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</si>
  <si>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</si>
  <si>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</si>
  <si>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</si>
  <si>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</si>
  <si>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</si>
  <si>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</si>
  <si>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</si>
  <si>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</si>
  <si>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</si>
  <si>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</si>
  <si>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</si>
  <si>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</si>
  <si>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</si>
  <si>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</si>
  <si>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</si>
  <si>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</si>
  <si>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</si>
  <si>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</si>
  <si>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</si>
  <si>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</si>
  <si>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</si>
  <si>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</si>
  <si>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</si>
  <si>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</si>
  <si>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</si>
  <si>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</si>
  <si>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</si>
  <si>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</si>
  <si>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</si>
  <si>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</si>
  <si>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</si>
  <si>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</si>
  <si>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</si>
  <si>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</si>
  <si>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</si>
  <si>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</si>
  <si>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</si>
  <si>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</si>
  <si>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</si>
  <si>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</si>
  <si>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</si>
  <si>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</si>
  <si>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</si>
  <si>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</si>
  <si>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</si>
  <si>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</si>
  <si>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</si>
  <si>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</si>
  <si>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</si>
  <si>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</si>
  <si>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</si>
  <si>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</si>
  <si>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</si>
  <si>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</si>
  <si>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</si>
  <si>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</si>
  <si>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</si>
  <si>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</si>
  <si>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</si>
  <si>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</si>
  <si>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</si>
  <si>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</si>
  <si>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</si>
  <si>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</si>
  <si>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</si>
  <si>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</si>
  <si>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</si>
  <si>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</si>
  <si>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</si>
  <si>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</si>
  <si>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</si>
  <si>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</si>
  <si>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</si>
  <si>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</si>
  <si>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</si>
  <si>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</si>
  <si>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</si>
  <si>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</si>
  <si>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</si>
  <si>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</si>
  <si>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</si>
  <si>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</si>
  <si>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</si>
  <si>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</si>
  <si>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</si>
  <si>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</si>
  <si>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</si>
  <si>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</si>
  <si>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</si>
  <si>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</si>
  <si>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</si>
  <si>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</si>
  <si>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</si>
  <si>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</si>
  <si>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</si>
  <si>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</si>
  <si>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</si>
  <si>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</si>
  <si>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</si>
  <si>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</si>
  <si>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</si>
  <si>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</si>
  <si>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</si>
  <si>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</si>
  <si>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</si>
  <si>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</si>
  <si>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</si>
  <si>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</si>
  <si>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</si>
  <si>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</si>
  <si>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</si>
  <si>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</si>
  <si>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</si>
  <si>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</si>
  <si>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</si>
  <si>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</si>
  <si>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</si>
  <si>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</si>
  <si>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</si>
  <si>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</si>
  <si>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</si>
  <si>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</si>
  <si>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</si>
  <si>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</si>
  <si>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</si>
  <si>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</si>
  <si>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</si>
  <si>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</si>
  <si>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</si>
  <si>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</si>
  <si>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</si>
  <si>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</si>
  <si>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</si>
  <si>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</si>
  <si>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</si>
  <si>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</si>
  <si>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</si>
  <si>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</si>
  <si>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</si>
  <si>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</si>
  <si>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</si>
  <si>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</si>
  <si>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</si>
  <si>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</si>
  <si>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</si>
  <si>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</si>
  <si>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</si>
  <si>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</si>
  <si>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</si>
  <si>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</si>
  <si>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</si>
  <si>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</si>
  <si>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</si>
  <si>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</si>
  <si>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</si>
  <si>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</si>
  <si>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</si>
  <si>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</si>
  <si>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</si>
  <si>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</si>
  <si>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</si>
  <si>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</si>
  <si>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</si>
  <si>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</si>
  <si>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</si>
  <si>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</si>
  <si>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</si>
  <si>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</si>
  <si>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</si>
  <si>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</si>
  <si>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</si>
  <si>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</si>
  <si>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</si>
  <si>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</si>
  <si>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</si>
  <si>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</si>
  <si>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</si>
  <si>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</si>
  <si>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</si>
  <si>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</si>
  <si>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</si>
  <si>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</si>
  <si>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</si>
  <si>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</si>
  <si>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</si>
  <si>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</si>
  <si>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</si>
  <si>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</si>
  <si>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</si>
  <si>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</si>
  <si>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</si>
  <si>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</si>
  <si>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</si>
  <si>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</si>
  <si>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</si>
  <si>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</si>
  <si>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</si>
  <si>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</si>
  <si>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</si>
  <si>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</si>
  <si>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</si>
  <si>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</si>
  <si>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</si>
  <si>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</si>
  <si>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</si>
  <si>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</si>
  <si>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</si>
  <si>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</si>
  <si>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</si>
  <si>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</si>
  <si>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</si>
  <si>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</si>
  <si>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</si>
  <si>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</si>
  <si>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</si>
  <si>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</si>
  <si>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</si>
  <si>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</si>
  <si>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</si>
  <si>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</si>
  <si>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</si>
  <si>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</si>
  <si>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</si>
  <si>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</si>
  <si>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</si>
  <si>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</si>
  <si>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</si>
  <si>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</si>
  <si>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</si>
  <si>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</si>
  <si>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</si>
  <si>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</si>
  <si>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</si>
  <si>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</si>
  <si>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</si>
  <si>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</si>
  <si>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</si>
  <si>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</si>
  <si>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</si>
  <si>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</si>
  <si>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</si>
  <si>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</si>
  <si>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</si>
  <si>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</si>
  <si>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</si>
  <si>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</si>
  <si>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</si>
  <si>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</si>
  <si>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</si>
  <si>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</si>
  <si>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</si>
  <si>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</si>
  <si>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</si>
  <si>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</si>
  <si>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</si>
  <si>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</si>
  <si>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</si>
  <si>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</si>
  <si>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</si>
  <si>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</si>
  <si>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</si>
  <si>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</si>
  <si>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</si>
  <si>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</si>
  <si>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</si>
  <si>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</si>
  <si>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</si>
  <si>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</si>
  <si>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</si>
  <si>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</si>
  <si>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</si>
  <si>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</si>
  <si>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</si>
  <si>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</si>
  <si>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</si>
  <si>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</si>
  <si>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</si>
  <si>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</si>
  <si>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</si>
  <si>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</si>
  <si>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</si>
  <si>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</si>
  <si>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</si>
  <si>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</si>
  <si>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</si>
  <si>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</si>
  <si>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</si>
  <si>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</si>
  <si>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</si>
  <si>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</si>
  <si>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</si>
  <si>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</si>
  <si>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</si>
  <si>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</si>
  <si>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</si>
  <si>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</si>
  <si>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</si>
  <si>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</si>
  <si>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</si>
  <si>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</si>
  <si>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</si>
  <si>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</si>
  <si>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</si>
  <si>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</si>
  <si>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</si>
  <si>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</si>
  <si>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</si>
  <si>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</si>
  <si>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</si>
  <si>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</si>
  <si>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</si>
  <si>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</si>
  <si>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</si>
  <si>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</si>
  <si>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</si>
  <si>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</si>
  <si>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</si>
  <si>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</si>
  <si>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</si>
  <si>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</si>
  <si>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</si>
  <si>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</si>
  <si>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</si>
  <si>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</si>
  <si>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</si>
  <si>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</si>
  <si>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</si>
  <si>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</si>
  <si>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</si>
  <si>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</si>
  <si>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</si>
  <si>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</si>
  <si>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</si>
  <si>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</si>
  <si>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</si>
  <si>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</si>
  <si>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</si>
  <si>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</si>
  <si>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</si>
  <si>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</si>
  <si>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</si>
  <si>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</si>
  <si>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</si>
  <si>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</si>
  <si>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</si>
  <si>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</si>
  <si>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</si>
  <si>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</si>
  <si>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</si>
  <si>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</si>
  <si>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</si>
  <si>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</si>
  <si>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</si>
  <si>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</si>
  <si>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</si>
  <si>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</si>
  <si>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</si>
  <si>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</si>
  <si>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</si>
  <si>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</si>
  <si>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</si>
  <si>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</si>
  <si>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</si>
  <si>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</si>
  <si>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</si>
  <si>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</si>
  <si>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</si>
  <si>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</si>
  <si>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</si>
  <si>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</si>
  <si>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</si>
  <si>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</si>
  <si>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</si>
  <si>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</si>
  <si>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</si>
  <si>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</si>
  <si>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</si>
  <si>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</si>
  <si>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</si>
  <si>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</si>
  <si>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</si>
  <si>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</si>
  <si>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</si>
  <si>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</si>
  <si>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</si>
  <si>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</si>
  <si>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</si>
  <si>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</si>
  <si>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</si>
  <si>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</si>
  <si>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</si>
  <si>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</si>
  <si>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</si>
  <si>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</si>
  <si>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</si>
  <si>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</si>
  <si>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</si>
  <si>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</si>
  <si>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</si>
  <si>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</si>
  <si>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</si>
  <si>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</si>
  <si>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</si>
  <si>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</si>
  <si>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</si>
  <si>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</si>
  <si>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</si>
  <si>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</si>
  <si>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</si>
  <si>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</si>
  <si>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</si>
  <si>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</si>
  <si>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</si>
  <si>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</si>
  <si>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</si>
  <si>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</si>
  <si>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</si>
  <si>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</si>
  <si>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</si>
  <si>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</si>
  <si>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</si>
  <si>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</si>
  <si>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</si>
  <si>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</si>
  <si>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</si>
  <si>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</si>
  <si>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</si>
  <si>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</si>
  <si>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</si>
  <si>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</si>
  <si>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</si>
  <si>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</si>
  <si>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</si>
  <si>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</si>
  <si>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</si>
  <si>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</si>
  <si>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</si>
  <si>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</si>
  <si>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</si>
  <si>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</si>
  <si>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</si>
  <si>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</si>
  <si>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</si>
  <si>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</si>
  <si>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</si>
  <si>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</si>
  <si>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</si>
  <si>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</si>
  <si>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</si>
  <si>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</si>
  <si>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</si>
  <si>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</si>
  <si>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</si>
  <si>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</si>
  <si>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</si>
  <si>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</si>
  <si>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</si>
  <si>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</si>
  <si>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</si>
  <si>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</si>
  <si>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</si>
  <si>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</si>
  <si>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</si>
  <si>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</si>
  <si>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</si>
  <si>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</si>
  <si>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</si>
  <si>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</si>
  <si>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</si>
  <si>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</si>
  <si>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</si>
  <si>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</si>
  <si>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</si>
  <si>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</si>
  <si>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</si>
  <si>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</si>
  <si>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</si>
  <si>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</si>
  <si>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</si>
  <si>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</si>
  <si>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</si>
  <si>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</si>
  <si>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</si>
  <si>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</si>
  <si>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</si>
  <si>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</si>
  <si>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</si>
  <si>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</si>
  <si>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</si>
  <si>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</si>
  <si>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</si>
  <si>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</si>
  <si>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</si>
  <si>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</si>
  <si>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</si>
  <si>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</si>
  <si>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</si>
  <si>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</si>
  <si>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</si>
  <si>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</si>
  <si>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</si>
  <si>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</si>
  <si>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</si>
  <si>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</si>
  <si>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</si>
  <si>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</si>
  <si>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</si>
  <si>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</si>
  <si>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</si>
  <si>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</si>
  <si>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</si>
  <si>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</si>
  <si>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</si>
  <si>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</si>
  <si>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</si>
  <si>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</si>
  <si>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</si>
  <si>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</si>
  <si>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</si>
  <si>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</si>
  <si>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</si>
  <si>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</si>
  <si>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</si>
  <si>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</si>
  <si>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</si>
  <si>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</si>
  <si>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</si>
  <si>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</si>
  <si>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</si>
  <si>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</si>
  <si>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</si>
  <si>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</si>
  <si>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</si>
  <si>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</si>
  <si>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</si>
  <si>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</si>
  <si>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</si>
  <si>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</si>
  <si>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</si>
  <si>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</si>
  <si>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</si>
  <si>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</si>
  <si>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</si>
  <si>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</si>
  <si>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</si>
  <si>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</si>
  <si>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</si>
  <si>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</si>
  <si>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</si>
  <si>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</si>
  <si>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</si>
  <si>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</si>
  <si>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</si>
  <si>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</si>
  <si>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</si>
  <si>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</si>
  <si>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</si>
  <si>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</si>
  <si>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</si>
  <si>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</si>
  <si>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</si>
  <si>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</si>
  <si>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</si>
  <si>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</si>
  <si>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</si>
  <si>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</si>
  <si>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</si>
  <si>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</si>
  <si>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</si>
  <si>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</si>
  <si>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</si>
  <si>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</si>
  <si>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</si>
  <si>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</si>
  <si>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</si>
  <si>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</si>
  <si>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</si>
  <si>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</si>
  <si>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</si>
  <si>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</si>
  <si>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</si>
  <si>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</si>
  <si>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</si>
  <si>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</si>
  <si>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</si>
  <si>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</si>
  <si>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</si>
  <si>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</si>
  <si>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</si>
  <si>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</si>
  <si>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</si>
  <si>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</si>
  <si>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</si>
  <si>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</si>
  <si>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</si>
  <si>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</si>
  <si>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</si>
  <si>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</si>
  <si>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</si>
  <si>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</si>
  <si>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</si>
  <si>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</si>
  <si>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</si>
  <si>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</si>
  <si>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</si>
  <si>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</si>
  <si>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</si>
  <si>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</si>
  <si>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</si>
  <si>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</si>
  <si>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</si>
  <si>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</si>
  <si>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</si>
  <si>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</si>
  <si>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</si>
  <si>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</si>
  <si>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</si>
  <si>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</si>
  <si>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</si>
  <si>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</si>
  <si>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</si>
  <si>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</si>
  <si>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</si>
  <si>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</si>
  <si>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</si>
  <si>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</si>
  <si>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</si>
  <si>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</si>
  <si>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</si>
  <si>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</si>
  <si>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</si>
  <si>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</si>
  <si>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</si>
  <si>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</si>
  <si>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</si>
  <si>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</si>
  <si>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</si>
  <si>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</si>
  <si>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</si>
  <si>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</si>
  <si>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</si>
  <si>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</si>
  <si>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</si>
  <si>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</si>
  <si>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</si>
  <si>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</si>
  <si>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</si>
  <si>
    <t>Printer Person</t>
  </si>
  <si>
    <t>Bearing f. Take up Housing UCT 215</t>
  </si>
  <si>
    <t>IPS/1803</t>
  </si>
  <si>
    <t>Vissu Virgincar &amp; Sons</t>
  </si>
  <si>
    <t>Aquachemitech</t>
  </si>
  <si>
    <t>Neeraj</t>
  </si>
  <si>
    <t>SLH/3633</t>
  </si>
  <si>
    <t>SLH/3601</t>
  </si>
  <si>
    <t>Yogesh</t>
  </si>
  <si>
    <t>Dahua 2MP IP Bullet Camera</t>
  </si>
  <si>
    <t>EXPL-245241</t>
  </si>
  <si>
    <t>Ethenet Xpress India Pvt Ltd</t>
  </si>
  <si>
    <t>Akash</t>
  </si>
  <si>
    <t>MRSI/2226/2023-24</t>
  </si>
  <si>
    <t>MRSI/226/2023-24</t>
  </si>
  <si>
    <t>M R STEEL</t>
  </si>
  <si>
    <t>S S Stud 304 630mm long m12 (12mm thick) stud with Threading on both sides 55 mm with nuts and 2 washers</t>
  </si>
  <si>
    <t>Pipes</t>
  </si>
  <si>
    <t>Om Packaging and Polymer</t>
  </si>
  <si>
    <t>Bhim Singh for Material Loading Tiles</t>
  </si>
  <si>
    <t>Petrol (no Bill)</t>
  </si>
  <si>
    <t>Oring</t>
  </si>
  <si>
    <t>2023-24/1369</t>
  </si>
  <si>
    <t>SLH/3668</t>
  </si>
  <si>
    <t>23/24/554</t>
  </si>
  <si>
    <t>Pearl Granite &amp; Marbel</t>
  </si>
  <si>
    <t>Ganesh</t>
  </si>
  <si>
    <t>100/23-24</t>
  </si>
  <si>
    <t>CA-701</t>
  </si>
  <si>
    <t>MRSI/246/2023-24</t>
  </si>
  <si>
    <t>I-C-1-24-454734</t>
  </si>
  <si>
    <t>CA-710</t>
  </si>
  <si>
    <t>CA-712</t>
  </si>
  <si>
    <t>Duclo</t>
  </si>
  <si>
    <t>Petrol (950774)</t>
  </si>
  <si>
    <t>b23-24MQ407</t>
  </si>
  <si>
    <t>IPS/1965</t>
  </si>
  <si>
    <t>Petrol (302042134)</t>
  </si>
  <si>
    <t xml:space="preserve">Tape  </t>
  </si>
  <si>
    <t>Marker</t>
  </si>
  <si>
    <t>Pen</t>
  </si>
  <si>
    <t>Cutter</t>
  </si>
  <si>
    <t>Mesure Tape</t>
  </si>
  <si>
    <t>Scale</t>
  </si>
  <si>
    <t>Below E1</t>
  </si>
  <si>
    <t>Tool Box</t>
  </si>
  <si>
    <t>Digital Scale</t>
  </si>
  <si>
    <t>Screw driver set</t>
  </si>
  <si>
    <t>Plates</t>
  </si>
  <si>
    <t>Studs</t>
  </si>
  <si>
    <t xml:space="preserve">Admixture Jar  </t>
  </si>
  <si>
    <t xml:space="preserve">Bellow  </t>
  </si>
  <si>
    <t>80 Ch NVR</t>
  </si>
  <si>
    <t>Cement Bellow_Dia330x200 lg_MT3.0</t>
  </si>
  <si>
    <t>Petrol (84068)</t>
  </si>
  <si>
    <t>STZ/2324/EST2083</t>
  </si>
  <si>
    <t>Navelcar Enterprises</t>
  </si>
  <si>
    <t>Bike</t>
  </si>
  <si>
    <t>Petrol (212123)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</si>
</sst>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2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topLeftCell="A271" zoomScaleNormal="100" workbookViewId="0">
      <selection activeCell="A276" sqref="A276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12" t="s">
        <v>2</v>
      </c>
      <c r="B1" s="212"/>
      <c r="C1" s="212"/>
      <c r="D1" s="212"/>
      <c r="E1" s="212"/>
      <c r="F1" s="212"/>
      <c r="G1" s="212"/>
      <c r="H1" s="32"/>
      <c r="I1" s="213" t="s">
        <v>3</v>
      </c>
      <c r="J1" s="213"/>
      <c r="K1" s="213"/>
      <c r="L1" s="213"/>
      <c r="M1" s="213"/>
      <c r="N1" s="213"/>
      <c r="O1" s="213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209">
        <v>45020</v>
      </c>
      <c r="J4" s="210" t="s">
        <v>143</v>
      </c>
      <c r="K4" s="210" t="s">
        <v>178</v>
      </c>
      <c r="L4" s="59" t="s">
        <v>179</v>
      </c>
      <c r="M4" s="59">
        <v>5</v>
      </c>
      <c r="N4" s="210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209"/>
      <c r="J5" s="210"/>
      <c r="K5" s="210"/>
      <c r="L5" s="59" t="s">
        <v>180</v>
      </c>
      <c r="M5" s="59">
        <v>5</v>
      </c>
      <c r="N5" s="210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209"/>
      <c r="J6" s="210"/>
      <c r="K6" s="210"/>
      <c r="L6" s="59" t="s">
        <v>181</v>
      </c>
      <c r="M6" s="59">
        <v>6</v>
      </c>
      <c r="N6" s="210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209"/>
      <c r="J7" s="210"/>
      <c r="K7" s="210"/>
      <c r="L7" s="59" t="s">
        <v>182</v>
      </c>
      <c r="M7" s="59">
        <v>2</v>
      </c>
      <c r="N7" s="210"/>
      <c r="O7" s="18"/>
    </row>
    <row r="8" spans="1:15" s="48" customFormat="1" ht="28.8" customHeight="1" x14ac:dyDescent="0.3">
      <c r="A8" s="209">
        <v>45033</v>
      </c>
      <c r="B8" s="210" t="s">
        <v>168</v>
      </c>
      <c r="C8" s="210" t="s">
        <v>169</v>
      </c>
      <c r="D8" s="48" t="s">
        <v>170</v>
      </c>
      <c r="E8" s="48">
        <v>10</v>
      </c>
      <c r="F8" s="210" t="s">
        <v>159</v>
      </c>
      <c r="G8" s="210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209"/>
      <c r="B9" s="210"/>
      <c r="C9" s="210"/>
      <c r="D9" s="48" t="s">
        <v>171</v>
      </c>
      <c r="E9" s="48">
        <v>20</v>
      </c>
      <c r="F9" s="210"/>
      <c r="G9" s="210"/>
      <c r="H9" s="20"/>
      <c r="I9" s="209">
        <v>45020</v>
      </c>
      <c r="J9" s="210" t="s">
        <v>144</v>
      </c>
      <c r="K9" s="210" t="s">
        <v>178</v>
      </c>
      <c r="L9" s="59" t="s">
        <v>182</v>
      </c>
      <c r="M9" s="59">
        <v>10</v>
      </c>
      <c r="N9" s="210" t="s">
        <v>176</v>
      </c>
      <c r="O9" s="18"/>
    </row>
    <row r="10" spans="1:15" s="48" customFormat="1" x14ac:dyDescent="0.3">
      <c r="A10" s="209"/>
      <c r="B10" s="210"/>
      <c r="C10" s="210"/>
      <c r="D10" s="48" t="s">
        <v>172</v>
      </c>
      <c r="E10" s="48">
        <v>5</v>
      </c>
      <c r="F10" s="210"/>
      <c r="G10" s="210"/>
      <c r="H10" s="20"/>
      <c r="I10" s="209"/>
      <c r="J10" s="210"/>
      <c r="K10" s="210"/>
      <c r="L10" s="59" t="s">
        <v>183</v>
      </c>
      <c r="M10" s="59">
        <v>10</v>
      </c>
      <c r="N10" s="210"/>
      <c r="O10" s="18"/>
    </row>
    <row r="11" spans="1:15" s="48" customFormat="1" x14ac:dyDescent="0.3">
      <c r="A11" s="209"/>
      <c r="B11" s="210"/>
      <c r="C11" s="210"/>
      <c r="D11" s="48" t="s">
        <v>174</v>
      </c>
      <c r="E11" s="48">
        <v>5</v>
      </c>
      <c r="F11" s="210"/>
      <c r="G11" s="210"/>
      <c r="H11" s="20"/>
      <c r="I11" s="209"/>
      <c r="J11" s="210"/>
      <c r="K11" s="210"/>
      <c r="L11" s="59" t="s">
        <v>184</v>
      </c>
      <c r="M11" s="59">
        <v>19</v>
      </c>
      <c r="N11" s="210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209"/>
      <c r="J12" s="210"/>
      <c r="K12" s="210"/>
      <c r="L12" s="59" t="s">
        <v>185</v>
      </c>
      <c r="M12" s="59">
        <v>2</v>
      </c>
      <c r="N12" s="210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209"/>
      <c r="J13" s="210"/>
      <c r="K13" s="210"/>
      <c r="L13" s="59" t="s">
        <v>186</v>
      </c>
      <c r="M13" s="59">
        <v>2</v>
      </c>
      <c r="N13" s="210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209"/>
      <c r="J14" s="210"/>
      <c r="K14" s="210"/>
      <c r="L14" s="59" t="s">
        <v>187</v>
      </c>
      <c r="M14" s="59">
        <v>10</v>
      </c>
      <c r="N14" s="210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209">
        <v>45033</v>
      </c>
      <c r="B17" s="210" t="s">
        <v>164</v>
      </c>
      <c r="C17" s="210" t="s">
        <v>163</v>
      </c>
      <c r="D17" s="57" t="s">
        <v>175</v>
      </c>
      <c r="E17" s="57">
        <v>10</v>
      </c>
      <c r="F17" s="210" t="s">
        <v>176</v>
      </c>
      <c r="G17" s="210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209"/>
      <c r="B18" s="210"/>
      <c r="C18" s="210"/>
      <c r="D18" s="57" t="s">
        <v>177</v>
      </c>
      <c r="E18" s="57">
        <v>100</v>
      </c>
      <c r="F18" s="210"/>
      <c r="G18" s="210"/>
      <c r="H18" s="52"/>
      <c r="I18" s="209">
        <v>45033</v>
      </c>
      <c r="J18" s="210" t="s">
        <v>166</v>
      </c>
      <c r="K18" s="210" t="s">
        <v>178</v>
      </c>
      <c r="L18" s="59" t="s">
        <v>184</v>
      </c>
      <c r="M18" s="59">
        <v>10</v>
      </c>
      <c r="N18" s="210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209"/>
      <c r="J19" s="210"/>
      <c r="K19" s="210"/>
      <c r="L19" s="59" t="s">
        <v>179</v>
      </c>
      <c r="M19" s="59">
        <v>15</v>
      </c>
      <c r="N19" s="210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209"/>
      <c r="J20" s="210"/>
      <c r="K20" s="210"/>
      <c r="L20" s="59" t="s">
        <v>181</v>
      </c>
      <c r="M20" s="59">
        <v>9</v>
      </c>
      <c r="N20" s="210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209"/>
      <c r="J21" s="210"/>
      <c r="K21" s="210"/>
      <c r="L21" s="59" t="s">
        <v>187</v>
      </c>
      <c r="M21" s="59">
        <v>5</v>
      </c>
      <c r="N21" s="210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209"/>
      <c r="J22" s="210"/>
      <c r="K22" s="210"/>
      <c r="L22" s="59" t="s">
        <v>183</v>
      </c>
      <c r="M22" s="59">
        <v>20</v>
      </c>
      <c r="N22" s="210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209"/>
      <c r="J23" s="210"/>
      <c r="K23" s="210"/>
      <c r="L23" s="59" t="s">
        <v>188</v>
      </c>
      <c r="M23" s="59">
        <v>30.5</v>
      </c>
      <c r="N23" s="210"/>
      <c r="O23" s="18"/>
    </row>
    <row r="24" spans="1:15" s="48" customFormat="1" ht="43.2" x14ac:dyDescent="0.3">
      <c r="A24" s="209">
        <v>45042</v>
      </c>
      <c r="B24" s="210" t="s">
        <v>204</v>
      </c>
      <c r="C24" s="210" t="s">
        <v>169</v>
      </c>
      <c r="D24" s="71" t="s">
        <v>205</v>
      </c>
      <c r="E24" s="71">
        <v>15</v>
      </c>
      <c r="F24" s="210" t="s">
        <v>198</v>
      </c>
      <c r="G24" s="210" t="s">
        <v>159</v>
      </c>
      <c r="H24" s="20"/>
      <c r="I24" s="209"/>
      <c r="J24" s="210"/>
      <c r="K24" s="210"/>
      <c r="L24" s="59" t="s">
        <v>189</v>
      </c>
      <c r="M24" s="59">
        <v>10</v>
      </c>
      <c r="N24" s="210"/>
      <c r="O24" s="18"/>
    </row>
    <row r="25" spans="1:15" s="48" customFormat="1" x14ac:dyDescent="0.3">
      <c r="A25" s="209"/>
      <c r="B25" s="210"/>
      <c r="C25" s="210"/>
      <c r="D25" s="71" t="s">
        <v>172</v>
      </c>
      <c r="E25" s="71">
        <v>17</v>
      </c>
      <c r="F25" s="210"/>
      <c r="G25" s="210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209">
        <v>45033</v>
      </c>
      <c r="J26" s="210" t="s">
        <v>167</v>
      </c>
      <c r="K26" s="210" t="s">
        <v>178</v>
      </c>
      <c r="L26" s="59" t="s">
        <v>190</v>
      </c>
      <c r="M26" s="59">
        <v>40</v>
      </c>
      <c r="N26" s="210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209"/>
      <c r="J27" s="210"/>
      <c r="K27" s="210"/>
      <c r="L27" s="59" t="s">
        <v>191</v>
      </c>
      <c r="M27" s="59">
        <v>100</v>
      </c>
      <c r="N27" s="210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209">
        <v>45038</v>
      </c>
      <c r="J29" s="210" t="s">
        <v>202</v>
      </c>
      <c r="K29" s="210" t="s">
        <v>178</v>
      </c>
      <c r="L29" s="79" t="s">
        <v>182</v>
      </c>
      <c r="M29" s="79">
        <v>12</v>
      </c>
      <c r="N29" s="210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209"/>
      <c r="J30" s="210"/>
      <c r="K30" s="210"/>
      <c r="L30" s="79" t="s">
        <v>216</v>
      </c>
      <c r="M30" s="79">
        <v>10</v>
      </c>
      <c r="N30" s="210"/>
      <c r="O30" s="18"/>
    </row>
    <row r="31" spans="1:15" s="48" customFormat="1" ht="14.4" customHeight="1" x14ac:dyDescent="0.3">
      <c r="A31" s="209">
        <v>45049</v>
      </c>
      <c r="B31" s="210" t="s">
        <v>142</v>
      </c>
      <c r="C31" s="210" t="s">
        <v>169</v>
      </c>
      <c r="D31" s="77" t="s">
        <v>174</v>
      </c>
      <c r="E31" s="77">
        <v>20</v>
      </c>
      <c r="F31" s="210" t="s">
        <v>198</v>
      </c>
      <c r="G31" s="210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209"/>
      <c r="B32" s="210"/>
      <c r="C32" s="210"/>
      <c r="D32" s="77" t="s">
        <v>205</v>
      </c>
      <c r="E32" s="77">
        <v>5</v>
      </c>
      <c r="F32" s="210"/>
      <c r="G32" s="210"/>
      <c r="H32" s="20"/>
      <c r="I32" s="209">
        <v>45043</v>
      </c>
      <c r="J32" s="210" t="s">
        <v>203</v>
      </c>
      <c r="K32" s="210" t="s">
        <v>178</v>
      </c>
      <c r="L32" s="79" t="s">
        <v>187</v>
      </c>
      <c r="M32" s="79">
        <v>17</v>
      </c>
      <c r="N32" s="210" t="s">
        <v>176</v>
      </c>
      <c r="O32" s="18"/>
    </row>
    <row r="33" spans="1:15" s="48" customFormat="1" x14ac:dyDescent="0.3">
      <c r="A33" s="209"/>
      <c r="B33" s="210"/>
      <c r="C33" s="210"/>
      <c r="D33" s="77" t="s">
        <v>174</v>
      </c>
      <c r="E33" s="77">
        <v>4</v>
      </c>
      <c r="F33" s="210"/>
      <c r="G33" s="210"/>
      <c r="H33" s="20"/>
      <c r="I33" s="209"/>
      <c r="J33" s="210"/>
      <c r="K33" s="210"/>
      <c r="L33" s="79" t="s">
        <v>185</v>
      </c>
      <c r="M33" s="79" t="s">
        <v>217</v>
      </c>
      <c r="N33" s="210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209">
        <v>45051</v>
      </c>
      <c r="J35" s="210" t="s">
        <v>219</v>
      </c>
      <c r="K35" s="210" t="s">
        <v>178</v>
      </c>
      <c r="L35" s="80" t="s">
        <v>181</v>
      </c>
      <c r="M35" s="80">
        <v>20</v>
      </c>
      <c r="N35" s="210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209"/>
      <c r="J36" s="210"/>
      <c r="K36" s="210"/>
      <c r="L36" s="80" t="s">
        <v>187</v>
      </c>
      <c r="M36" s="80">
        <v>3</v>
      </c>
      <c r="N36" s="210"/>
      <c r="O36" s="18"/>
    </row>
    <row r="37" spans="1:15" s="48" customFormat="1" x14ac:dyDescent="0.3">
      <c r="A37" s="209">
        <v>45051</v>
      </c>
      <c r="B37" s="210" t="s">
        <v>225</v>
      </c>
      <c r="C37" s="210" t="s">
        <v>226</v>
      </c>
      <c r="D37" s="84" t="s">
        <v>250</v>
      </c>
      <c r="E37" s="84">
        <v>33</v>
      </c>
      <c r="F37" s="210" t="s">
        <v>198</v>
      </c>
      <c r="G37" s="210" t="s">
        <v>159</v>
      </c>
      <c r="H37" s="20"/>
      <c r="I37" s="209"/>
      <c r="J37" s="210"/>
      <c r="K37" s="210"/>
      <c r="L37" s="80" t="s">
        <v>190</v>
      </c>
      <c r="M37" s="80">
        <v>30</v>
      </c>
      <c r="N37" s="210"/>
      <c r="O37" s="18"/>
    </row>
    <row r="38" spans="1:15" s="48" customFormat="1" x14ac:dyDescent="0.3">
      <c r="A38" s="209"/>
      <c r="B38" s="210"/>
      <c r="C38" s="210"/>
      <c r="D38" s="84" t="s">
        <v>251</v>
      </c>
      <c r="E38" s="84">
        <v>1</v>
      </c>
      <c r="F38" s="210"/>
      <c r="G38" s="210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209"/>
      <c r="B39" s="210"/>
      <c r="C39" s="210"/>
      <c r="D39" s="84" t="s">
        <v>252</v>
      </c>
      <c r="E39" s="84">
        <v>1</v>
      </c>
      <c r="F39" s="210"/>
      <c r="G39" s="210"/>
      <c r="H39" s="20"/>
      <c r="I39" s="209">
        <v>45051</v>
      </c>
      <c r="J39" s="210" t="s">
        <v>220</v>
      </c>
      <c r="K39" s="210" t="s">
        <v>178</v>
      </c>
      <c r="L39" s="80" t="s">
        <v>181</v>
      </c>
      <c r="M39" s="80">
        <v>15</v>
      </c>
      <c r="N39" s="210" t="s">
        <v>176</v>
      </c>
      <c r="O39" s="18"/>
    </row>
    <row r="40" spans="1:15" s="48" customFormat="1" x14ac:dyDescent="0.3">
      <c r="A40" s="209"/>
      <c r="B40" s="210"/>
      <c r="C40" s="210"/>
      <c r="D40" s="84" t="s">
        <v>253</v>
      </c>
      <c r="E40" s="84">
        <v>1</v>
      </c>
      <c r="F40" s="210"/>
      <c r="G40" s="210"/>
      <c r="H40" s="20"/>
      <c r="I40" s="209"/>
      <c r="J40" s="210"/>
      <c r="K40" s="210"/>
      <c r="L40" s="80" t="s">
        <v>185</v>
      </c>
      <c r="M40" s="80">
        <v>5</v>
      </c>
      <c r="N40" s="210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209"/>
      <c r="J41" s="210"/>
      <c r="K41" s="210"/>
      <c r="L41" s="80" t="s">
        <v>222</v>
      </c>
      <c r="M41" s="80">
        <v>2</v>
      </c>
      <c r="N41" s="210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209">
        <v>45058</v>
      </c>
      <c r="J45" s="210" t="s">
        <v>244</v>
      </c>
      <c r="K45" s="210" t="s">
        <v>178</v>
      </c>
      <c r="L45" s="97" t="s">
        <v>182</v>
      </c>
      <c r="M45" s="97">
        <v>1</v>
      </c>
      <c r="N45" s="210" t="s">
        <v>176</v>
      </c>
      <c r="O45" s="18"/>
    </row>
    <row r="46" spans="1:15" s="48" customFormat="1" ht="28.8" x14ac:dyDescent="0.3">
      <c r="A46" s="214">
        <v>45056</v>
      </c>
      <c r="B46" s="215" t="s">
        <v>255</v>
      </c>
      <c r="C46" s="215" t="s">
        <v>233</v>
      </c>
      <c r="D46" s="88" t="s">
        <v>256</v>
      </c>
      <c r="E46" s="88">
        <v>1</v>
      </c>
      <c r="F46" s="215" t="s">
        <v>198</v>
      </c>
      <c r="G46" s="215" t="s">
        <v>159</v>
      </c>
      <c r="H46" s="52"/>
      <c r="I46" s="209"/>
      <c r="J46" s="210"/>
      <c r="K46" s="210"/>
      <c r="L46" s="97" t="s">
        <v>269</v>
      </c>
      <c r="M46" s="97">
        <v>4</v>
      </c>
      <c r="N46" s="210"/>
      <c r="O46" s="18"/>
    </row>
    <row r="47" spans="1:15" s="48" customFormat="1" x14ac:dyDescent="0.3">
      <c r="A47" s="214"/>
      <c r="B47" s="215"/>
      <c r="C47" s="215"/>
      <c r="D47" s="89" t="s">
        <v>257</v>
      </c>
      <c r="E47" s="88" t="s">
        <v>258</v>
      </c>
      <c r="F47" s="215"/>
      <c r="G47" s="215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209">
        <v>45063</v>
      </c>
      <c r="J50" s="210" t="s">
        <v>267</v>
      </c>
      <c r="K50" s="210" t="s">
        <v>178</v>
      </c>
      <c r="L50" s="97" t="s">
        <v>181</v>
      </c>
      <c r="M50" s="97">
        <v>8</v>
      </c>
      <c r="N50" s="210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209"/>
      <c r="J51" s="210"/>
      <c r="K51" s="210"/>
      <c r="L51" s="97" t="s">
        <v>183</v>
      </c>
      <c r="M51" s="97">
        <v>7</v>
      </c>
      <c r="N51" s="210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209"/>
      <c r="J52" s="210"/>
      <c r="K52" s="210"/>
      <c r="L52" s="97" t="s">
        <v>185</v>
      </c>
      <c r="M52" s="97">
        <v>5</v>
      </c>
      <c r="N52" s="210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209"/>
      <c r="J53" s="210"/>
      <c r="K53" s="210"/>
      <c r="L53" s="97" t="s">
        <v>270</v>
      </c>
      <c r="M53" s="97">
        <v>25</v>
      </c>
      <c r="N53" s="210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209">
        <v>45061</v>
      </c>
      <c r="B57" s="210" t="s">
        <v>263</v>
      </c>
      <c r="C57" s="210" t="s">
        <v>169</v>
      </c>
      <c r="D57" s="86" t="s">
        <v>174</v>
      </c>
      <c r="E57" s="86">
        <v>4</v>
      </c>
      <c r="F57" s="210" t="s">
        <v>198</v>
      </c>
      <c r="G57" s="210" t="s">
        <v>159</v>
      </c>
      <c r="H57" s="20"/>
      <c r="I57" s="209">
        <v>45070</v>
      </c>
      <c r="J57" s="210" t="s">
        <v>278</v>
      </c>
      <c r="K57" s="210" t="s">
        <v>178</v>
      </c>
      <c r="L57" s="99" t="s">
        <v>280</v>
      </c>
      <c r="M57" s="98">
        <v>14</v>
      </c>
      <c r="N57" s="210" t="s">
        <v>176</v>
      </c>
      <c r="O57" s="18"/>
    </row>
    <row r="58" spans="1:15" s="48" customFormat="1" ht="70.2" customHeight="1" x14ac:dyDescent="0.3">
      <c r="A58" s="209"/>
      <c r="B58" s="210"/>
      <c r="C58" s="210"/>
      <c r="D58" s="86" t="s">
        <v>171</v>
      </c>
      <c r="E58" s="86">
        <v>7</v>
      </c>
      <c r="F58" s="210"/>
      <c r="G58" s="210"/>
      <c r="H58" s="20"/>
      <c r="I58" s="209"/>
      <c r="J58" s="210"/>
      <c r="K58" s="210"/>
      <c r="L58" s="99" t="s">
        <v>281</v>
      </c>
      <c r="M58" s="98">
        <v>10</v>
      </c>
      <c r="N58" s="210"/>
      <c r="O58" s="18"/>
    </row>
    <row r="59" spans="1:15" s="48" customFormat="1" x14ac:dyDescent="0.3">
      <c r="A59" s="209"/>
      <c r="B59" s="210"/>
      <c r="C59" s="210"/>
      <c r="D59" s="86" t="s">
        <v>205</v>
      </c>
      <c r="E59" s="86">
        <v>5</v>
      </c>
      <c r="F59" s="210"/>
      <c r="G59" s="210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209">
        <v>45070</v>
      </c>
      <c r="J60" s="210" t="s">
        <v>279</v>
      </c>
      <c r="K60" s="210" t="s">
        <v>178</v>
      </c>
      <c r="L60" s="99" t="s">
        <v>282</v>
      </c>
      <c r="M60" s="98">
        <v>3</v>
      </c>
      <c r="N60" s="210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209"/>
      <c r="J61" s="210"/>
      <c r="K61" s="210"/>
      <c r="L61" s="100" t="s">
        <v>181</v>
      </c>
      <c r="M61" s="98">
        <v>2</v>
      </c>
      <c r="N61" s="210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209"/>
      <c r="J62" s="210"/>
      <c r="K62" s="210"/>
      <c r="L62" s="100" t="s">
        <v>183</v>
      </c>
      <c r="M62" s="98">
        <v>7</v>
      </c>
      <c r="N62" s="210"/>
      <c r="O62" s="18"/>
    </row>
    <row r="63" spans="1:15" s="48" customFormat="1" x14ac:dyDescent="0.3">
      <c r="A63" s="209">
        <v>45065</v>
      </c>
      <c r="B63" s="210" t="s">
        <v>275</v>
      </c>
      <c r="C63" s="210" t="s">
        <v>169</v>
      </c>
      <c r="D63" s="102" t="s">
        <v>174</v>
      </c>
      <c r="E63" s="102">
        <v>6</v>
      </c>
      <c r="F63" s="210" t="s">
        <v>228</v>
      </c>
      <c r="G63" s="210" t="s">
        <v>159</v>
      </c>
      <c r="H63" s="52"/>
      <c r="I63" s="209"/>
      <c r="J63" s="210"/>
      <c r="K63" s="210"/>
      <c r="L63" s="99" t="s">
        <v>283</v>
      </c>
      <c r="M63" s="98">
        <v>10</v>
      </c>
      <c r="N63" s="210"/>
      <c r="O63" s="18"/>
    </row>
    <row r="64" spans="1:15" s="48" customFormat="1" x14ac:dyDescent="0.3">
      <c r="A64" s="209"/>
      <c r="B64" s="210"/>
      <c r="C64" s="210"/>
      <c r="D64" s="102" t="s">
        <v>171</v>
      </c>
      <c r="E64" s="102">
        <v>8</v>
      </c>
      <c r="F64" s="210"/>
      <c r="G64" s="210"/>
      <c r="H64" s="52"/>
      <c r="I64" s="209"/>
      <c r="J64" s="210"/>
      <c r="K64" s="210"/>
      <c r="L64" s="100" t="s">
        <v>284</v>
      </c>
      <c r="M64" s="98">
        <v>3</v>
      </c>
      <c r="N64" s="210"/>
      <c r="O64" s="18"/>
    </row>
    <row r="65" spans="1:15" s="48" customFormat="1" x14ac:dyDescent="0.3">
      <c r="A65" s="209"/>
      <c r="B65" s="210"/>
      <c r="C65" s="210"/>
      <c r="D65" s="102" t="s">
        <v>290</v>
      </c>
      <c r="E65" s="102">
        <v>10</v>
      </c>
      <c r="F65" s="210"/>
      <c r="G65" s="210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209"/>
      <c r="B66" s="210"/>
      <c r="C66" s="210"/>
      <c r="D66" s="102" t="s">
        <v>291</v>
      </c>
      <c r="E66" s="102">
        <v>3</v>
      </c>
      <c r="F66" s="210"/>
      <c r="G66" s="210"/>
      <c r="H66" s="52"/>
      <c r="I66" s="209">
        <v>45080</v>
      </c>
      <c r="J66" s="210" t="s">
        <v>313</v>
      </c>
      <c r="K66" s="210" t="s">
        <v>178</v>
      </c>
      <c r="L66" s="116" t="s">
        <v>179</v>
      </c>
      <c r="M66" s="116">
        <v>50</v>
      </c>
      <c r="N66" s="210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209"/>
      <c r="J67" s="210"/>
      <c r="K67" s="210"/>
      <c r="L67" s="116" t="s">
        <v>222</v>
      </c>
      <c r="M67" s="116">
        <v>54</v>
      </c>
      <c r="N67" s="210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209"/>
      <c r="J68" s="210"/>
      <c r="K68" s="210"/>
      <c r="L68" s="116" t="s">
        <v>191</v>
      </c>
      <c r="M68" s="116">
        <v>70</v>
      </c>
      <c r="N68" s="210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209"/>
      <c r="J69" s="210"/>
      <c r="K69" s="210"/>
      <c r="L69" s="100" t="s">
        <v>183</v>
      </c>
      <c r="M69" s="116">
        <v>19</v>
      </c>
      <c r="N69" s="210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209"/>
      <c r="J70" s="210"/>
      <c r="K70" s="210"/>
      <c r="L70" s="116" t="s">
        <v>344</v>
      </c>
      <c r="M70" s="116">
        <v>10</v>
      </c>
      <c r="N70" s="210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209"/>
      <c r="J71" s="210"/>
      <c r="K71" s="210"/>
      <c r="L71" s="116" t="s">
        <v>187</v>
      </c>
      <c r="M71" s="116">
        <v>13</v>
      </c>
      <c r="N71" s="210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209"/>
      <c r="J72" s="210"/>
      <c r="K72" s="210"/>
      <c r="L72" s="116" t="s">
        <v>184</v>
      </c>
      <c r="M72" s="116">
        <v>10</v>
      </c>
      <c r="N72" s="210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209"/>
      <c r="J73" s="210"/>
      <c r="K73" s="210"/>
      <c r="L73" s="116" t="s">
        <v>190</v>
      </c>
      <c r="M73" s="116">
        <v>50</v>
      </c>
      <c r="N73" s="210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209">
        <v>45080</v>
      </c>
      <c r="J75" s="210" t="s">
        <v>314</v>
      </c>
      <c r="K75" s="210" t="s">
        <v>178</v>
      </c>
      <c r="L75" s="116" t="s">
        <v>222</v>
      </c>
      <c r="M75" s="116">
        <v>7</v>
      </c>
      <c r="N75" s="210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209"/>
      <c r="J76" s="210"/>
      <c r="K76" s="210"/>
      <c r="L76" s="100" t="s">
        <v>181</v>
      </c>
      <c r="M76" s="116">
        <v>4</v>
      </c>
      <c r="N76" s="210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209"/>
      <c r="J77" s="210"/>
      <c r="K77" s="210"/>
      <c r="L77" s="100" t="s">
        <v>183</v>
      </c>
      <c r="M77" s="116">
        <v>1</v>
      </c>
      <c r="N77" s="210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209"/>
      <c r="J78" s="210"/>
      <c r="K78" s="210"/>
      <c r="L78" s="116" t="s">
        <v>182</v>
      </c>
      <c r="M78" s="116">
        <v>1</v>
      </c>
      <c r="N78" s="210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209">
        <v>45078</v>
      </c>
      <c r="B80" s="210" t="s">
        <v>301</v>
      </c>
      <c r="C80" s="210" t="s">
        <v>169</v>
      </c>
      <c r="D80" s="105" t="s">
        <v>302</v>
      </c>
      <c r="E80" s="105">
        <v>10</v>
      </c>
      <c r="F80" s="210" t="s">
        <v>198</v>
      </c>
      <c r="G80" s="210" t="s">
        <v>159</v>
      </c>
      <c r="H80" s="20"/>
      <c r="I80" s="209">
        <v>45090</v>
      </c>
      <c r="J80" s="210" t="s">
        <v>341</v>
      </c>
      <c r="K80" s="210" t="s">
        <v>178</v>
      </c>
      <c r="L80" s="116" t="s">
        <v>187</v>
      </c>
      <c r="M80" s="116">
        <v>17</v>
      </c>
      <c r="N80" s="210" t="s">
        <v>176</v>
      </c>
      <c r="O80" s="18"/>
    </row>
    <row r="81" spans="1:15" s="48" customFormat="1" x14ac:dyDescent="0.3">
      <c r="A81" s="209"/>
      <c r="B81" s="210"/>
      <c r="C81" s="210"/>
      <c r="D81" s="105" t="s">
        <v>171</v>
      </c>
      <c r="E81" s="105">
        <v>19</v>
      </c>
      <c r="F81" s="210"/>
      <c r="G81" s="210"/>
      <c r="H81" s="20"/>
      <c r="I81" s="209"/>
      <c r="J81" s="210"/>
      <c r="K81" s="210"/>
      <c r="L81" s="100" t="s">
        <v>183</v>
      </c>
      <c r="M81" s="116">
        <v>35</v>
      </c>
      <c r="N81" s="210"/>
      <c r="O81" s="18"/>
    </row>
    <row r="82" spans="1:15" s="48" customFormat="1" ht="28.8" x14ac:dyDescent="0.3">
      <c r="A82" s="209"/>
      <c r="B82" s="210"/>
      <c r="C82" s="210"/>
      <c r="D82" s="105" t="s">
        <v>170</v>
      </c>
      <c r="E82" s="105">
        <v>10</v>
      </c>
      <c r="F82" s="210"/>
      <c r="G82" s="210"/>
      <c r="H82" s="20"/>
      <c r="I82" s="209"/>
      <c r="J82" s="210"/>
      <c r="K82" s="210"/>
      <c r="L82" s="116" t="s">
        <v>345</v>
      </c>
      <c r="M82" s="116">
        <v>1</v>
      </c>
      <c r="N82" s="210"/>
      <c r="O82" s="18"/>
    </row>
    <row r="83" spans="1:15" s="48" customFormat="1" x14ac:dyDescent="0.3">
      <c r="A83" s="209"/>
      <c r="B83" s="210"/>
      <c r="C83" s="210"/>
      <c r="D83" s="105" t="s">
        <v>172</v>
      </c>
      <c r="E83" s="105">
        <v>13</v>
      </c>
      <c r="F83" s="210"/>
      <c r="G83" s="210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209">
        <v>45090</v>
      </c>
      <c r="J84" s="210" t="s">
        <v>342</v>
      </c>
      <c r="K84" s="210" t="s">
        <v>178</v>
      </c>
      <c r="L84" s="100" t="s">
        <v>181</v>
      </c>
      <c r="M84" s="116">
        <v>16</v>
      </c>
      <c r="N84" s="210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209"/>
      <c r="J85" s="210"/>
      <c r="K85" s="210"/>
      <c r="L85" s="116" t="s">
        <v>346</v>
      </c>
      <c r="M85" s="116">
        <v>10</v>
      </c>
      <c r="N85" s="210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209"/>
      <c r="J86" s="210"/>
      <c r="K86" s="210"/>
      <c r="L86" s="116" t="s">
        <v>182</v>
      </c>
      <c r="M86" s="116">
        <v>14</v>
      </c>
      <c r="N86" s="210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209"/>
      <c r="J87" s="210"/>
      <c r="K87" s="210"/>
      <c r="L87" s="116" t="s">
        <v>347</v>
      </c>
      <c r="M87" s="116">
        <v>3</v>
      </c>
      <c r="N87" s="210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209"/>
      <c r="J88" s="210"/>
      <c r="K88" s="210"/>
      <c r="L88" s="100" t="s">
        <v>183</v>
      </c>
      <c r="M88" s="116">
        <v>10</v>
      </c>
      <c r="N88" s="210"/>
      <c r="O88" s="18"/>
    </row>
    <row r="89" spans="1:15" s="48" customFormat="1" x14ac:dyDescent="0.3">
      <c r="A89" s="209">
        <v>45084</v>
      </c>
      <c r="B89" s="210" t="s">
        <v>317</v>
      </c>
      <c r="C89" s="210" t="s">
        <v>169</v>
      </c>
      <c r="D89" s="109" t="s">
        <v>171</v>
      </c>
      <c r="E89" s="109">
        <v>35</v>
      </c>
      <c r="F89" s="210" t="s">
        <v>198</v>
      </c>
      <c r="G89" s="210" t="s">
        <v>159</v>
      </c>
      <c r="H89" s="20"/>
      <c r="I89" s="209"/>
      <c r="J89" s="210"/>
      <c r="K89" s="210"/>
      <c r="L89" s="116" t="s">
        <v>187</v>
      </c>
      <c r="M89" s="116">
        <v>8</v>
      </c>
      <c r="N89" s="210"/>
      <c r="O89" s="18"/>
    </row>
    <row r="90" spans="1:15" s="48" customFormat="1" ht="14.4" customHeight="1" x14ac:dyDescent="0.3">
      <c r="A90" s="209"/>
      <c r="B90" s="210"/>
      <c r="C90" s="210"/>
      <c r="D90" s="109" t="s">
        <v>172</v>
      </c>
      <c r="E90" s="109">
        <v>17</v>
      </c>
      <c r="F90" s="210"/>
      <c r="G90" s="210"/>
      <c r="H90" s="20"/>
      <c r="I90" s="209"/>
      <c r="J90" s="210"/>
      <c r="K90" s="210"/>
      <c r="L90" s="116" t="s">
        <v>348</v>
      </c>
      <c r="M90" s="116">
        <v>10</v>
      </c>
      <c r="N90" s="210"/>
      <c r="O90" s="18"/>
    </row>
    <row r="91" spans="1:15" s="48" customFormat="1" x14ac:dyDescent="0.3">
      <c r="A91" s="209"/>
      <c r="B91" s="210"/>
      <c r="C91" s="210"/>
      <c r="D91" s="109" t="s">
        <v>174</v>
      </c>
      <c r="E91" s="109">
        <v>10</v>
      </c>
      <c r="F91" s="210"/>
      <c r="G91" s="210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209"/>
      <c r="B92" s="210"/>
      <c r="C92" s="210"/>
      <c r="D92" s="109" t="s">
        <v>318</v>
      </c>
      <c r="E92" s="109">
        <v>5</v>
      </c>
      <c r="F92" s="210"/>
      <c r="G92" s="210"/>
      <c r="H92" s="20"/>
      <c r="I92" s="209">
        <v>45097</v>
      </c>
      <c r="J92" s="210" t="s">
        <v>358</v>
      </c>
      <c r="K92" s="210" t="s">
        <v>178</v>
      </c>
      <c r="L92" s="121" t="s">
        <v>363</v>
      </c>
      <c r="M92" s="121">
        <v>3</v>
      </c>
      <c r="N92" s="210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209"/>
      <c r="J93" s="210"/>
      <c r="K93" s="210"/>
      <c r="L93" s="121" t="s">
        <v>187</v>
      </c>
      <c r="M93" s="121">
        <v>12</v>
      </c>
      <c r="N93" s="210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209"/>
      <c r="J94" s="210"/>
      <c r="K94" s="210"/>
      <c r="L94" s="100" t="s">
        <v>183</v>
      </c>
      <c r="M94" s="121">
        <v>10</v>
      </c>
      <c r="N94" s="210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209"/>
      <c r="J95" s="210"/>
      <c r="K95" s="210"/>
      <c r="L95" s="121" t="s">
        <v>344</v>
      </c>
      <c r="M95" s="121">
        <v>10</v>
      </c>
      <c r="N95" s="210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209">
        <v>45089</v>
      </c>
      <c r="B98" s="210" t="s">
        <v>336</v>
      </c>
      <c r="C98" s="210" t="s">
        <v>294</v>
      </c>
      <c r="D98" s="115" t="s">
        <v>337</v>
      </c>
      <c r="E98" s="115">
        <v>1</v>
      </c>
      <c r="F98" s="210" t="s">
        <v>198</v>
      </c>
      <c r="G98" s="210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209"/>
      <c r="B99" s="210"/>
      <c r="C99" s="210"/>
      <c r="D99" s="115" t="s">
        <v>338</v>
      </c>
      <c r="E99" s="115">
        <v>1</v>
      </c>
      <c r="F99" s="210"/>
      <c r="G99" s="210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209">
        <v>45122</v>
      </c>
      <c r="J101" s="210" t="s">
        <v>399</v>
      </c>
      <c r="K101" s="210" t="s">
        <v>178</v>
      </c>
      <c r="L101" s="100" t="s">
        <v>181</v>
      </c>
      <c r="M101" s="131">
        <v>10</v>
      </c>
      <c r="N101" s="210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209"/>
      <c r="J102" s="210"/>
      <c r="K102" s="210"/>
      <c r="L102" s="131" t="s">
        <v>185</v>
      </c>
      <c r="M102" s="131">
        <v>10</v>
      </c>
      <c r="N102" s="210"/>
      <c r="O102" s="18"/>
    </row>
    <row r="103" spans="1:15" s="48" customFormat="1" x14ac:dyDescent="0.3">
      <c r="A103" s="209">
        <v>45090</v>
      </c>
      <c r="B103" s="210" t="s">
        <v>330</v>
      </c>
      <c r="C103" s="210" t="s">
        <v>169</v>
      </c>
      <c r="D103" s="115" t="s">
        <v>171</v>
      </c>
      <c r="E103" s="115">
        <v>10</v>
      </c>
      <c r="F103" s="210" t="s">
        <v>198</v>
      </c>
      <c r="G103" s="210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209"/>
      <c r="B104" s="210"/>
      <c r="C104" s="210"/>
      <c r="D104" s="115" t="s">
        <v>172</v>
      </c>
      <c r="E104" s="115">
        <v>8</v>
      </c>
      <c r="F104" s="210"/>
      <c r="G104" s="210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209"/>
      <c r="B105" s="210"/>
      <c r="C105" s="210"/>
      <c r="D105" s="115" t="s">
        <v>174</v>
      </c>
      <c r="E105" s="115">
        <v>10</v>
      </c>
      <c r="F105" s="210"/>
      <c r="G105" s="210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209"/>
      <c r="B106" s="210"/>
      <c r="C106" s="210"/>
      <c r="D106" s="115" t="s">
        <v>318</v>
      </c>
      <c r="E106" s="115">
        <v>5</v>
      </c>
      <c r="F106" s="210"/>
      <c r="G106" s="210"/>
      <c r="H106" s="64"/>
      <c r="I106" s="209">
        <v>45143</v>
      </c>
      <c r="J106" s="210" t="s">
        <v>430</v>
      </c>
      <c r="K106" s="210" t="s">
        <v>178</v>
      </c>
      <c r="L106" s="167" t="s">
        <v>184</v>
      </c>
      <c r="M106" s="167">
        <v>10</v>
      </c>
      <c r="N106" s="210" t="s">
        <v>176</v>
      </c>
      <c r="O106" s="63"/>
    </row>
    <row r="107" spans="1:15" s="48" customFormat="1" x14ac:dyDescent="0.3">
      <c r="A107" s="209"/>
      <c r="B107" s="210"/>
      <c r="C107" s="210"/>
      <c r="D107" s="115" t="s">
        <v>339</v>
      </c>
      <c r="E107" s="115">
        <v>10</v>
      </c>
      <c r="F107" s="210"/>
      <c r="G107" s="210"/>
      <c r="H107" s="52"/>
      <c r="I107" s="209"/>
      <c r="J107" s="210"/>
      <c r="K107" s="210"/>
      <c r="L107" s="100" t="s">
        <v>181</v>
      </c>
      <c r="M107" s="167">
        <v>10</v>
      </c>
      <c r="N107" s="210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209"/>
      <c r="J108" s="210"/>
      <c r="K108" s="210"/>
      <c r="L108" s="100" t="s">
        <v>183</v>
      </c>
      <c r="M108" s="167">
        <v>10</v>
      </c>
      <c r="N108" s="210"/>
      <c r="O108" s="18"/>
    </row>
    <row r="109" spans="1:15" s="48" customFormat="1" ht="14.4" customHeight="1" x14ac:dyDescent="0.3">
      <c r="A109" s="209">
        <v>45093</v>
      </c>
      <c r="B109" s="210" t="s">
        <v>357</v>
      </c>
      <c r="C109" s="210" t="s">
        <v>169</v>
      </c>
      <c r="D109" s="117" t="s">
        <v>302</v>
      </c>
      <c r="E109" s="117">
        <v>10</v>
      </c>
      <c r="F109" s="210" t="s">
        <v>354</v>
      </c>
      <c r="G109" s="210" t="s">
        <v>159</v>
      </c>
      <c r="H109" s="20"/>
      <c r="I109" s="209"/>
      <c r="J109" s="210"/>
      <c r="K109" s="210"/>
      <c r="L109" s="167" t="s">
        <v>185</v>
      </c>
      <c r="M109" s="167">
        <v>10</v>
      </c>
      <c r="N109" s="210"/>
      <c r="O109" s="18"/>
    </row>
    <row r="110" spans="1:15" s="48" customFormat="1" x14ac:dyDescent="0.3">
      <c r="A110" s="209"/>
      <c r="B110" s="210"/>
      <c r="C110" s="210"/>
      <c r="D110" s="117" t="s">
        <v>171</v>
      </c>
      <c r="E110" s="117">
        <v>10</v>
      </c>
      <c r="F110" s="210"/>
      <c r="G110" s="210"/>
      <c r="H110" s="20"/>
      <c r="I110" s="209"/>
      <c r="J110" s="210"/>
      <c r="K110" s="210"/>
      <c r="L110" s="167" t="s">
        <v>284</v>
      </c>
      <c r="M110" s="167">
        <v>10</v>
      </c>
      <c r="N110" s="210"/>
      <c r="O110" s="18"/>
    </row>
    <row r="111" spans="1:15" s="48" customFormat="1" x14ac:dyDescent="0.3">
      <c r="A111" s="209"/>
      <c r="B111" s="210"/>
      <c r="C111" s="210"/>
      <c r="D111" s="117" t="s">
        <v>172</v>
      </c>
      <c r="E111" s="117">
        <v>12</v>
      </c>
      <c r="F111" s="210"/>
      <c r="G111" s="210"/>
      <c r="H111" s="20"/>
      <c r="I111" s="209"/>
      <c r="J111" s="210"/>
      <c r="K111" s="210"/>
      <c r="L111" s="167" t="s">
        <v>728</v>
      </c>
      <c r="M111" s="167">
        <v>30</v>
      </c>
      <c r="N111" s="210"/>
      <c r="O111" s="18"/>
    </row>
    <row r="112" spans="1:15" s="48" customFormat="1" x14ac:dyDescent="0.3">
      <c r="A112" s="209"/>
      <c r="B112" s="210"/>
      <c r="C112" s="210"/>
      <c r="D112" s="117" t="s">
        <v>291</v>
      </c>
      <c r="E112" s="117">
        <v>10</v>
      </c>
      <c r="F112" s="210"/>
      <c r="G112" s="210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209">
        <v>45148</v>
      </c>
      <c r="J113" s="210" t="s">
        <v>437</v>
      </c>
      <c r="K113" s="210" t="s">
        <v>178</v>
      </c>
      <c r="L113" s="167" t="s">
        <v>182</v>
      </c>
      <c r="M113" s="167">
        <v>16</v>
      </c>
      <c r="N113" s="210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209"/>
      <c r="J114" s="210"/>
      <c r="K114" s="210"/>
      <c r="L114" s="167" t="s">
        <v>190</v>
      </c>
      <c r="M114" s="167">
        <v>20</v>
      </c>
      <c r="N114" s="210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209"/>
      <c r="J115" s="210"/>
      <c r="K115" s="210"/>
      <c r="L115" s="167" t="s">
        <v>191</v>
      </c>
      <c r="M115" s="167">
        <v>140</v>
      </c>
      <c r="N115" s="210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209">
        <v>45156</v>
      </c>
      <c r="J117" s="210" t="s">
        <v>448</v>
      </c>
      <c r="K117" s="210" t="s">
        <v>178</v>
      </c>
      <c r="L117" s="167" t="s">
        <v>182</v>
      </c>
      <c r="M117" s="167">
        <v>14</v>
      </c>
      <c r="N117" s="210" t="s">
        <v>176</v>
      </c>
      <c r="O117" s="18"/>
    </row>
    <row r="118" spans="1:15" s="122" customFormat="1" ht="28.8" customHeight="1" x14ac:dyDescent="0.3">
      <c r="A118" s="209">
        <v>45119</v>
      </c>
      <c r="B118" s="210" t="s">
        <v>387</v>
      </c>
      <c r="C118" s="210" t="s">
        <v>169</v>
      </c>
      <c r="D118" s="128" t="s">
        <v>174</v>
      </c>
      <c r="E118" s="128">
        <v>8</v>
      </c>
      <c r="F118" s="210" t="s">
        <v>198</v>
      </c>
      <c r="G118" s="210" t="s">
        <v>159</v>
      </c>
      <c r="H118" s="20"/>
      <c r="I118" s="209"/>
      <c r="J118" s="210"/>
      <c r="K118" s="210"/>
      <c r="L118" s="100" t="s">
        <v>181</v>
      </c>
      <c r="M118" s="167">
        <v>10</v>
      </c>
      <c r="N118" s="210"/>
      <c r="O118" s="18"/>
    </row>
    <row r="119" spans="1:15" s="122" customFormat="1" x14ac:dyDescent="0.3">
      <c r="A119" s="209"/>
      <c r="B119" s="210"/>
      <c r="C119" s="210"/>
      <c r="D119" s="128" t="s">
        <v>205</v>
      </c>
      <c r="E119" s="128">
        <v>4</v>
      </c>
      <c r="F119" s="210"/>
      <c r="G119" s="210"/>
      <c r="H119" s="20"/>
      <c r="I119" s="209"/>
      <c r="J119" s="210"/>
      <c r="K119" s="210"/>
      <c r="L119" s="167" t="s">
        <v>191</v>
      </c>
      <c r="M119" s="167">
        <v>10</v>
      </c>
      <c r="N119" s="210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209">
        <v>45121</v>
      </c>
      <c r="B121" s="210" t="s">
        <v>392</v>
      </c>
      <c r="C121" s="210" t="s">
        <v>326</v>
      </c>
      <c r="D121" s="129" t="s">
        <v>394</v>
      </c>
      <c r="E121" s="129">
        <v>2</v>
      </c>
      <c r="F121" s="210" t="s">
        <v>354</v>
      </c>
      <c r="G121" s="210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209"/>
      <c r="B122" s="210"/>
      <c r="C122" s="210"/>
      <c r="D122" s="129" t="s">
        <v>395</v>
      </c>
      <c r="E122" s="129">
        <v>2</v>
      </c>
      <c r="F122" s="210"/>
      <c r="G122" s="210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209">
        <v>45142</v>
      </c>
      <c r="B126" s="210" t="s">
        <v>425</v>
      </c>
      <c r="C126" s="210" t="s">
        <v>169</v>
      </c>
      <c r="D126" s="135" t="s">
        <v>170</v>
      </c>
      <c r="E126" s="135">
        <v>10</v>
      </c>
      <c r="F126" s="210" t="s">
        <v>198</v>
      </c>
      <c r="G126" s="210" t="s">
        <v>159</v>
      </c>
      <c r="H126" s="20"/>
      <c r="I126" s="209">
        <v>45190</v>
      </c>
      <c r="J126" s="210" t="s">
        <v>491</v>
      </c>
      <c r="K126" s="210" t="s">
        <v>178</v>
      </c>
      <c r="L126" s="169" t="s">
        <v>186</v>
      </c>
      <c r="M126" s="211">
        <v>10</v>
      </c>
      <c r="N126" s="210" t="s">
        <v>176</v>
      </c>
      <c r="O126" s="18"/>
    </row>
    <row r="127" spans="1:15" s="122" customFormat="1" x14ac:dyDescent="0.3">
      <c r="A127" s="209"/>
      <c r="B127" s="210"/>
      <c r="C127" s="210"/>
      <c r="D127" s="135" t="s">
        <v>171</v>
      </c>
      <c r="E127" s="135">
        <v>10</v>
      </c>
      <c r="F127" s="210"/>
      <c r="G127" s="210"/>
      <c r="H127" s="20"/>
      <c r="I127" s="209"/>
      <c r="J127" s="210"/>
      <c r="K127" s="210"/>
      <c r="L127" s="100" t="s">
        <v>181</v>
      </c>
      <c r="M127" s="211"/>
      <c r="N127" s="210"/>
      <c r="O127" s="18"/>
    </row>
    <row r="128" spans="1:15" s="122" customFormat="1" x14ac:dyDescent="0.3">
      <c r="A128" s="209"/>
      <c r="B128" s="210"/>
      <c r="C128" s="210"/>
      <c r="D128" s="135" t="s">
        <v>291</v>
      </c>
      <c r="E128" s="135">
        <v>10</v>
      </c>
      <c r="F128" s="210"/>
      <c r="G128" s="210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209"/>
      <c r="B129" s="210"/>
      <c r="C129" s="210"/>
      <c r="D129" s="135" t="s">
        <v>205</v>
      </c>
      <c r="E129" s="135">
        <v>10</v>
      </c>
      <c r="F129" s="210"/>
      <c r="G129" s="210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209">
        <v>45211</v>
      </c>
      <c r="J131" s="210" t="s">
        <v>546</v>
      </c>
      <c r="K131" s="210" t="s">
        <v>132</v>
      </c>
      <c r="L131" s="172" t="s">
        <v>741</v>
      </c>
      <c r="M131" s="172">
        <v>4</v>
      </c>
      <c r="N131" s="210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209"/>
      <c r="J132" s="210"/>
      <c r="K132" s="210"/>
      <c r="L132" s="172" t="s">
        <v>742</v>
      </c>
      <c r="M132" s="172">
        <v>12</v>
      </c>
      <c r="N132" s="210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209"/>
      <c r="J133" s="210"/>
      <c r="K133" s="210"/>
      <c r="L133" s="172" t="s">
        <v>743</v>
      </c>
      <c r="M133" s="172">
        <v>4</v>
      </c>
      <c r="N133" s="210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209"/>
      <c r="J134" s="210"/>
      <c r="K134" s="210"/>
      <c r="L134" s="172" t="s">
        <v>744</v>
      </c>
      <c r="M134" s="172">
        <v>1</v>
      </c>
      <c r="N134" s="210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209"/>
      <c r="J135" s="210"/>
      <c r="K135" s="210"/>
      <c r="L135" s="172" t="s">
        <v>745</v>
      </c>
      <c r="M135" s="172">
        <v>1</v>
      </c>
      <c r="N135" s="210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209"/>
      <c r="J136" s="210"/>
      <c r="K136" s="210"/>
      <c r="L136" s="172" t="s">
        <v>746</v>
      </c>
      <c r="M136" s="172">
        <v>4</v>
      </c>
      <c r="N136" s="210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209"/>
      <c r="J137" s="210"/>
      <c r="K137" s="210"/>
      <c r="L137" s="172" t="s">
        <v>747</v>
      </c>
      <c r="M137" s="172">
        <v>2</v>
      </c>
      <c r="N137" s="210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209"/>
      <c r="J138" s="210"/>
      <c r="K138" s="210"/>
      <c r="L138" s="172" t="s">
        <v>748</v>
      </c>
      <c r="M138" s="172">
        <v>8</v>
      </c>
      <c r="N138" s="210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209"/>
      <c r="J139" s="210"/>
      <c r="K139" s="210"/>
      <c r="L139" s="172" t="s">
        <v>749</v>
      </c>
      <c r="M139" s="172">
        <v>2</v>
      </c>
      <c r="N139" s="210"/>
      <c r="O139" s="18"/>
    </row>
    <row r="140" spans="1:15" s="48" customFormat="1" ht="14.4" customHeight="1" x14ac:dyDescent="0.3">
      <c r="A140" s="209">
        <v>45154</v>
      </c>
      <c r="B140" s="210" t="s">
        <v>439</v>
      </c>
      <c r="C140" s="210" t="s">
        <v>169</v>
      </c>
      <c r="D140" s="141" t="s">
        <v>174</v>
      </c>
      <c r="E140" s="141">
        <v>10</v>
      </c>
      <c r="F140" s="210" t="s">
        <v>354</v>
      </c>
      <c r="G140" s="210" t="s">
        <v>159</v>
      </c>
      <c r="H140" s="52"/>
      <c r="I140" s="209"/>
      <c r="J140" s="210"/>
      <c r="K140" s="210"/>
      <c r="L140" s="172" t="s">
        <v>750</v>
      </c>
      <c r="M140" s="172">
        <v>1</v>
      </c>
      <c r="N140" s="210"/>
      <c r="O140" s="18"/>
    </row>
    <row r="141" spans="1:15" s="48" customFormat="1" ht="13.8" customHeight="1" x14ac:dyDescent="0.3">
      <c r="A141" s="209"/>
      <c r="B141" s="210"/>
      <c r="C141" s="210"/>
      <c r="D141" s="141" t="s">
        <v>174</v>
      </c>
      <c r="E141" s="141">
        <v>10</v>
      </c>
      <c r="F141" s="210"/>
      <c r="G141" s="210"/>
      <c r="H141" s="52"/>
      <c r="I141" s="209"/>
      <c r="J141" s="210"/>
      <c r="K141" s="210"/>
      <c r="L141" s="172" t="s">
        <v>751</v>
      </c>
      <c r="M141" s="172">
        <v>4</v>
      </c>
      <c r="N141" s="210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209"/>
      <c r="J142" s="210"/>
      <c r="K142" s="210"/>
      <c r="L142" s="172" t="s">
        <v>752</v>
      </c>
      <c r="M142" s="172">
        <v>1</v>
      </c>
      <c r="N142" s="210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209"/>
      <c r="J143" s="210"/>
      <c r="K143" s="210"/>
      <c r="L143" s="172" t="s">
        <v>753</v>
      </c>
      <c r="M143" s="172">
        <v>6</v>
      </c>
      <c r="N143" s="210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209"/>
      <c r="J144" s="210"/>
      <c r="K144" s="210"/>
      <c r="L144" s="172" t="s">
        <v>754</v>
      </c>
      <c r="M144" s="172">
        <v>36</v>
      </c>
      <c r="N144" s="210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209"/>
      <c r="J145" s="210"/>
      <c r="K145" s="210"/>
      <c r="L145" s="169" t="s">
        <v>755</v>
      </c>
      <c r="M145" s="172">
        <v>60</v>
      </c>
      <c r="N145" s="210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209"/>
      <c r="J146" s="210"/>
      <c r="K146" s="210"/>
      <c r="L146" s="172" t="s">
        <v>756</v>
      </c>
      <c r="M146" s="172">
        <v>1</v>
      </c>
      <c r="N146" s="210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209"/>
      <c r="J147" s="210"/>
      <c r="K147" s="210"/>
      <c r="L147" s="172" t="s">
        <v>757</v>
      </c>
      <c r="M147" s="172">
        <v>36</v>
      </c>
      <c r="N147" s="210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209"/>
      <c r="J148" s="210"/>
      <c r="K148" s="210"/>
      <c r="L148" s="172" t="s">
        <v>758</v>
      </c>
      <c r="M148" s="172">
        <v>3189</v>
      </c>
      <c r="N148" s="210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209"/>
      <c r="J149" s="210"/>
      <c r="K149" s="210"/>
      <c r="L149" s="172" t="s">
        <v>759</v>
      </c>
      <c r="M149" s="172">
        <v>4</v>
      </c>
      <c r="N149" s="210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209"/>
      <c r="J150" s="210"/>
      <c r="K150" s="210"/>
      <c r="L150" s="172" t="s">
        <v>760</v>
      </c>
      <c r="M150" s="172">
        <v>2</v>
      </c>
      <c r="N150" s="210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209"/>
      <c r="J151" s="210"/>
      <c r="K151" s="210"/>
      <c r="L151" s="172" t="s">
        <v>761</v>
      </c>
      <c r="M151" s="172">
        <v>60</v>
      </c>
      <c r="N151" s="210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209"/>
      <c r="J152" s="210"/>
      <c r="K152" s="210"/>
      <c r="L152" s="172" t="s">
        <v>762</v>
      </c>
      <c r="M152" s="172">
        <v>10</v>
      </c>
      <c r="N152" s="210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209"/>
      <c r="J153" s="210"/>
      <c r="K153" s="210"/>
      <c r="L153" s="172" t="s">
        <v>763</v>
      </c>
      <c r="M153" s="172">
        <v>21</v>
      </c>
      <c r="N153" s="210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209">
        <v>45233</v>
      </c>
      <c r="J155" s="210" t="s">
        <v>562</v>
      </c>
      <c r="K155" s="210" t="s">
        <v>178</v>
      </c>
      <c r="L155" s="169" t="s">
        <v>764</v>
      </c>
      <c r="M155" s="169">
        <v>2</v>
      </c>
      <c r="N155" s="210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209"/>
      <c r="J156" s="210"/>
      <c r="K156" s="210"/>
      <c r="L156" s="169" t="s">
        <v>765</v>
      </c>
      <c r="M156" s="169">
        <v>2</v>
      </c>
      <c r="N156" s="210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209">
        <v>45233</v>
      </c>
      <c r="J158" s="210" t="s">
        <v>561</v>
      </c>
      <c r="K158" s="210" t="s">
        <v>178</v>
      </c>
      <c r="L158" s="169" t="s">
        <v>190</v>
      </c>
      <c r="M158" s="169">
        <v>20</v>
      </c>
      <c r="N158" s="210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209"/>
      <c r="J159" s="210"/>
      <c r="K159" s="210"/>
      <c r="L159" s="169" t="s">
        <v>191</v>
      </c>
      <c r="M159" s="169">
        <v>100</v>
      </c>
      <c r="N159" s="210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209"/>
      <c r="J160" s="210"/>
      <c r="K160" s="210"/>
      <c r="L160" s="100" t="s">
        <v>181</v>
      </c>
      <c r="M160" s="169">
        <v>5</v>
      </c>
      <c r="N160" s="210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209"/>
      <c r="J161" s="210"/>
      <c r="K161" s="210"/>
      <c r="L161" s="169" t="s">
        <v>184</v>
      </c>
      <c r="M161" s="169">
        <v>10</v>
      </c>
      <c r="N161" s="210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209"/>
      <c r="J162" s="210"/>
      <c r="K162" s="210"/>
      <c r="L162" s="100" t="s">
        <v>183</v>
      </c>
      <c r="M162" s="169">
        <v>7</v>
      </c>
      <c r="N162" s="210"/>
      <c r="O162" s="18"/>
    </row>
    <row r="163" spans="1:15" s="48" customFormat="1" ht="30" customHeight="1" x14ac:dyDescent="0.3">
      <c r="A163" s="209">
        <v>45199</v>
      </c>
      <c r="B163" s="210" t="s">
        <v>506</v>
      </c>
      <c r="C163" s="210" t="s">
        <v>476</v>
      </c>
      <c r="D163" s="152" t="s">
        <v>507</v>
      </c>
      <c r="E163" s="152">
        <v>6</v>
      </c>
      <c r="F163" s="210" t="s">
        <v>354</v>
      </c>
      <c r="G163" s="210" t="s">
        <v>159</v>
      </c>
      <c r="H163" s="20"/>
      <c r="I163" s="209"/>
      <c r="J163" s="210"/>
      <c r="K163" s="210"/>
      <c r="L163" s="169" t="s">
        <v>187</v>
      </c>
      <c r="M163" s="169">
        <v>9</v>
      </c>
      <c r="N163" s="210"/>
      <c r="O163" s="18"/>
    </row>
    <row r="164" spans="1:15" s="48" customFormat="1" x14ac:dyDescent="0.3">
      <c r="A164" s="209"/>
      <c r="B164" s="210"/>
      <c r="C164" s="210"/>
      <c r="D164" s="152" t="s">
        <v>508</v>
      </c>
      <c r="E164" s="152">
        <v>1</v>
      </c>
      <c r="F164" s="210"/>
      <c r="G164" s="210"/>
      <c r="H164" s="20"/>
      <c r="I164" s="209"/>
      <c r="J164" s="210"/>
      <c r="K164" s="210"/>
      <c r="L164" s="169" t="s">
        <v>185</v>
      </c>
      <c r="M164" s="169">
        <v>5</v>
      </c>
      <c r="N164" s="210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209">
        <v>45199</v>
      </c>
      <c r="B166" s="210" t="s">
        <v>510</v>
      </c>
      <c r="C166" s="210" t="s">
        <v>509</v>
      </c>
      <c r="D166" s="152" t="s">
        <v>511</v>
      </c>
      <c r="E166" s="152">
        <v>20</v>
      </c>
      <c r="F166" s="210" t="s">
        <v>140</v>
      </c>
      <c r="G166" s="210" t="s">
        <v>159</v>
      </c>
      <c r="H166" s="20"/>
      <c r="I166" s="209">
        <v>45239</v>
      </c>
      <c r="J166" s="210" t="s">
        <v>570</v>
      </c>
      <c r="K166" s="210" t="s">
        <v>178</v>
      </c>
      <c r="L166" s="100" t="s">
        <v>181</v>
      </c>
      <c r="M166" s="169">
        <v>5</v>
      </c>
      <c r="N166" s="210" t="s">
        <v>176</v>
      </c>
      <c r="O166" s="18"/>
    </row>
    <row r="167" spans="1:15" s="48" customFormat="1" x14ac:dyDescent="0.3">
      <c r="A167" s="209"/>
      <c r="B167" s="210"/>
      <c r="C167" s="210"/>
      <c r="D167" s="152" t="s">
        <v>512</v>
      </c>
      <c r="E167" s="152">
        <v>20</v>
      </c>
      <c r="F167" s="210"/>
      <c r="G167" s="210"/>
      <c r="H167" s="20"/>
      <c r="I167" s="209"/>
      <c r="J167" s="210"/>
      <c r="K167" s="210"/>
      <c r="L167" s="100" t="s">
        <v>183</v>
      </c>
      <c r="M167" s="169">
        <v>23</v>
      </c>
      <c r="N167" s="210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209"/>
      <c r="J168" s="210"/>
      <c r="K168" s="210"/>
      <c r="L168" s="169" t="s">
        <v>187</v>
      </c>
      <c r="M168" s="169">
        <v>21</v>
      </c>
      <c r="N168" s="210"/>
      <c r="O168" s="18"/>
    </row>
    <row r="169" spans="1:15" s="48" customFormat="1" ht="34.799999999999997" customHeight="1" x14ac:dyDescent="0.3">
      <c r="A169" s="209">
        <v>45202</v>
      </c>
      <c r="B169" s="210" t="s">
        <v>516</v>
      </c>
      <c r="C169" s="210" t="s">
        <v>517</v>
      </c>
      <c r="D169" s="154" t="s">
        <v>518</v>
      </c>
      <c r="E169" s="154">
        <v>4</v>
      </c>
      <c r="F169" s="210" t="s">
        <v>354</v>
      </c>
      <c r="G169" s="210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209"/>
      <c r="B170" s="210"/>
      <c r="C170" s="210"/>
      <c r="D170" s="154" t="s">
        <v>519</v>
      </c>
      <c r="E170" s="154">
        <v>4</v>
      </c>
      <c r="F170" s="210"/>
      <c r="G170" s="210"/>
      <c r="H170" s="20"/>
      <c r="I170" s="209">
        <v>45239</v>
      </c>
      <c r="J170" s="210" t="s">
        <v>571</v>
      </c>
      <c r="K170" s="210" t="s">
        <v>178</v>
      </c>
      <c r="L170" s="173" t="s">
        <v>766</v>
      </c>
      <c r="M170" s="169">
        <v>2</v>
      </c>
      <c r="N170" s="210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209"/>
      <c r="J171" s="210"/>
      <c r="K171" s="210"/>
      <c r="L171" s="99" t="s">
        <v>181</v>
      </c>
      <c r="M171" s="169">
        <v>16</v>
      </c>
      <c r="N171" s="210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769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716</v>
      </c>
      <c r="K175" s="169" t="s">
        <v>717</v>
      </c>
      <c r="L175" s="174" t="s">
        <v>770</v>
      </c>
      <c r="M175" s="169">
        <v>1</v>
      </c>
      <c r="N175" s="169" t="s">
        <v>771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736</v>
      </c>
      <c r="K177" s="169" t="s">
        <v>737</v>
      </c>
      <c r="L177" s="174" t="s">
        <v>772</v>
      </c>
      <c r="M177" s="169">
        <v>1</v>
      </c>
      <c r="N177" s="169" t="s">
        <v>773</v>
      </c>
      <c r="O177" s="18"/>
    </row>
    <row r="178" spans="1:15" s="48" customFormat="1" ht="28.8" customHeight="1" x14ac:dyDescent="0.3">
      <c r="A178" s="209">
        <v>45233</v>
      </c>
      <c r="B178" s="210" t="s">
        <v>556</v>
      </c>
      <c r="C178" s="210" t="s">
        <v>169</v>
      </c>
      <c r="D178" s="160" t="s">
        <v>170</v>
      </c>
      <c r="E178" s="160">
        <v>10</v>
      </c>
      <c r="F178" s="210" t="s">
        <v>354</v>
      </c>
      <c r="G178" s="210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209"/>
      <c r="B179" s="210"/>
      <c r="C179" s="210"/>
      <c r="D179" s="160" t="s">
        <v>171</v>
      </c>
      <c r="E179" s="160">
        <v>7</v>
      </c>
      <c r="F179" s="210"/>
      <c r="G179" s="210"/>
      <c r="H179" s="20"/>
      <c r="I179" s="170">
        <v>45257</v>
      </c>
      <c r="J179" s="169" t="s">
        <v>729</v>
      </c>
      <c r="K179" s="169" t="s">
        <v>774</v>
      </c>
      <c r="L179" s="174" t="s">
        <v>775</v>
      </c>
      <c r="M179" s="169">
        <v>1</v>
      </c>
      <c r="N179" s="169" t="s">
        <v>776</v>
      </c>
      <c r="O179" s="18"/>
    </row>
    <row r="180" spans="1:15" s="48" customFormat="1" x14ac:dyDescent="0.3">
      <c r="A180" s="209"/>
      <c r="B180" s="210"/>
      <c r="C180" s="210"/>
      <c r="D180" s="160" t="s">
        <v>172</v>
      </c>
      <c r="E180" s="160">
        <v>9</v>
      </c>
      <c r="F180" s="210"/>
      <c r="G180" s="210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209"/>
      <c r="B181" s="210"/>
      <c r="C181" s="210"/>
      <c r="D181" s="160" t="s">
        <v>205</v>
      </c>
      <c r="E181" s="160">
        <v>5</v>
      </c>
      <c r="F181" s="210"/>
      <c r="G181" s="210"/>
      <c r="H181" s="20"/>
      <c r="I181" s="192">
        <v>45258</v>
      </c>
      <c r="J181" s="193" t="s">
        <v>731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847</v>
      </c>
      <c r="K183" s="193" t="s">
        <v>178</v>
      </c>
      <c r="L183" s="193" t="s">
        <v>848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209">
        <v>45232</v>
      </c>
      <c r="B185" s="210" t="s">
        <v>563</v>
      </c>
      <c r="C185" s="210" t="s">
        <v>169</v>
      </c>
      <c r="D185" s="161" t="s">
        <v>171</v>
      </c>
      <c r="E185" s="161">
        <v>12</v>
      </c>
      <c r="F185" s="210" t="s">
        <v>354</v>
      </c>
      <c r="G185" s="210" t="s">
        <v>159</v>
      </c>
      <c r="H185" s="20"/>
      <c r="I185" s="192">
        <v>45271</v>
      </c>
      <c r="J185" s="193" t="s">
        <v>798</v>
      </c>
      <c r="K185" s="193" t="s">
        <v>178</v>
      </c>
      <c r="L185" s="193" t="s">
        <v>849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209"/>
      <c r="B186" s="210"/>
      <c r="C186" s="210"/>
      <c r="D186" s="161" t="s">
        <v>174</v>
      </c>
      <c r="E186" s="161">
        <v>10</v>
      </c>
      <c r="F186" s="210"/>
      <c r="G186" s="210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799</v>
      </c>
      <c r="K187" s="193" t="s">
        <v>800</v>
      </c>
      <c r="L187" s="174" t="s">
        <v>850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209">
        <v>45297</v>
      </c>
      <c r="J189" s="210" t="s">
        <v>843</v>
      </c>
      <c r="K189" s="210" t="s">
        <v>178</v>
      </c>
      <c r="L189" s="100" t="s">
        <v>181</v>
      </c>
      <c r="M189" s="193">
        <v>15</v>
      </c>
      <c r="N189" s="210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209"/>
      <c r="J190" s="210"/>
      <c r="K190" s="210"/>
      <c r="L190" s="193" t="s">
        <v>191</v>
      </c>
      <c r="M190" s="193">
        <v>250</v>
      </c>
      <c r="N190" s="210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209"/>
      <c r="J191" s="210"/>
      <c r="K191" s="210"/>
      <c r="L191" s="193" t="s">
        <v>187</v>
      </c>
      <c r="M191" s="193">
        <v>19</v>
      </c>
      <c r="N191" s="210"/>
      <c r="O191" s="18"/>
    </row>
    <row r="192" spans="1:15" s="48" customFormat="1" ht="28.2" customHeight="1" x14ac:dyDescent="0.3">
      <c r="A192" s="164">
        <v>45253</v>
      </c>
      <c r="B192" s="165" t="s">
        <v>713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209"/>
      <c r="J192" s="210"/>
      <c r="K192" s="210"/>
      <c r="L192" s="100" t="s">
        <v>183</v>
      </c>
      <c r="M192" s="193">
        <v>14</v>
      </c>
      <c r="N192" s="210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209"/>
      <c r="J193" s="210"/>
      <c r="K193" s="210"/>
      <c r="L193" s="193" t="s">
        <v>185</v>
      </c>
      <c r="M193" s="193">
        <v>5</v>
      </c>
      <c r="N193" s="210"/>
      <c r="O193" s="18"/>
    </row>
    <row r="194" spans="1:15" s="48" customFormat="1" x14ac:dyDescent="0.3">
      <c r="A194" s="164">
        <v>45254</v>
      </c>
      <c r="B194" s="165" t="s">
        <v>714</v>
      </c>
      <c r="C194" s="165" t="s">
        <v>316</v>
      </c>
      <c r="D194" s="165" t="s">
        <v>722</v>
      </c>
      <c r="E194" s="165">
        <v>1</v>
      </c>
      <c r="F194" s="165" t="s">
        <v>354</v>
      </c>
      <c r="G194" s="165" t="s">
        <v>159</v>
      </c>
      <c r="H194" s="20"/>
      <c r="I194" s="209"/>
      <c r="J194" s="210"/>
      <c r="K194" s="210"/>
      <c r="L194" s="193" t="s">
        <v>284</v>
      </c>
      <c r="M194" s="193">
        <v>4</v>
      </c>
      <c r="N194" s="210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721</v>
      </c>
      <c r="D196" s="165" t="s">
        <v>723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851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767</v>
      </c>
      <c r="C198" s="169" t="s">
        <v>712</v>
      </c>
      <c r="D198" s="169" t="s">
        <v>768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845</v>
      </c>
      <c r="K198" s="193" t="s">
        <v>178</v>
      </c>
      <c r="L198" s="99" t="s">
        <v>852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778</v>
      </c>
      <c r="D200" s="176" t="s">
        <v>723</v>
      </c>
      <c r="E200" s="176">
        <v>2</v>
      </c>
      <c r="F200" s="176" t="s">
        <v>354</v>
      </c>
      <c r="G200" s="176" t="s">
        <v>159</v>
      </c>
      <c r="H200" s="20"/>
      <c r="I200" s="209">
        <v>45301</v>
      </c>
      <c r="J200" s="210" t="s">
        <v>859</v>
      </c>
      <c r="K200" s="210" t="s">
        <v>178</v>
      </c>
      <c r="L200" s="198" t="s">
        <v>190</v>
      </c>
      <c r="M200" s="198">
        <v>50</v>
      </c>
      <c r="N200" s="210" t="s">
        <v>176</v>
      </c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209"/>
      <c r="J201" s="210"/>
      <c r="K201" s="210"/>
      <c r="L201" s="198" t="s">
        <v>862</v>
      </c>
      <c r="M201" s="198">
        <v>10</v>
      </c>
      <c r="N201" s="210"/>
      <c r="O201" s="18"/>
    </row>
    <row r="202" spans="1:15" s="48" customFormat="1" ht="16.8" customHeight="1" x14ac:dyDescent="0.3">
      <c r="A202" s="209">
        <v>45265</v>
      </c>
      <c r="B202" s="210" t="s">
        <v>777</v>
      </c>
      <c r="C202" s="210" t="s">
        <v>724</v>
      </c>
      <c r="D202" s="176" t="s">
        <v>779</v>
      </c>
      <c r="E202" s="210">
        <v>6</v>
      </c>
      <c r="F202" s="210" t="s">
        <v>354</v>
      </c>
      <c r="G202" s="210" t="s">
        <v>159</v>
      </c>
      <c r="H202" s="20"/>
      <c r="I202" s="209"/>
      <c r="J202" s="210"/>
      <c r="K202" s="210"/>
      <c r="L202" s="198" t="s">
        <v>187</v>
      </c>
      <c r="M202" s="198">
        <v>1</v>
      </c>
      <c r="N202" s="210"/>
      <c r="O202" s="18"/>
    </row>
    <row r="203" spans="1:15" s="48" customFormat="1" ht="13.2" customHeight="1" x14ac:dyDescent="0.3">
      <c r="A203" s="209"/>
      <c r="B203" s="210"/>
      <c r="C203" s="210"/>
      <c r="D203" s="176" t="s">
        <v>780</v>
      </c>
      <c r="E203" s="210"/>
      <c r="F203" s="210"/>
      <c r="G203" s="210"/>
      <c r="H203" s="20"/>
      <c r="I203" s="209"/>
      <c r="J203" s="210"/>
      <c r="K203" s="210"/>
      <c r="L203" s="100" t="s">
        <v>183</v>
      </c>
      <c r="M203" s="198">
        <v>16</v>
      </c>
      <c r="N203" s="210"/>
      <c r="O203" s="18"/>
    </row>
    <row r="204" spans="1:15" s="48" customFormat="1" x14ac:dyDescent="0.3">
      <c r="A204" s="209"/>
      <c r="B204" s="210"/>
      <c r="C204" s="210"/>
      <c r="D204" s="176" t="s">
        <v>781</v>
      </c>
      <c r="E204" s="210"/>
      <c r="F204" s="210"/>
      <c r="G204" s="210"/>
      <c r="H204" s="20"/>
      <c r="I204" s="209"/>
      <c r="J204" s="210"/>
      <c r="K204" s="210"/>
      <c r="L204" s="198" t="s">
        <v>284</v>
      </c>
      <c r="M204" s="198">
        <v>6</v>
      </c>
      <c r="N204" s="210"/>
      <c r="O204" s="18"/>
    </row>
    <row r="205" spans="1:15" s="48" customFormat="1" ht="13.8" customHeight="1" x14ac:dyDescent="0.3">
      <c r="A205" s="209"/>
      <c r="B205" s="210"/>
      <c r="C205" s="210"/>
      <c r="D205" s="176" t="s">
        <v>779</v>
      </c>
      <c r="E205" s="210">
        <v>6</v>
      </c>
      <c r="F205" s="210"/>
      <c r="G205" s="210"/>
      <c r="H205" s="62"/>
      <c r="I205" s="21"/>
      <c r="J205" s="21"/>
      <c r="K205" s="21"/>
      <c r="L205" s="21"/>
      <c r="M205" s="21"/>
      <c r="N205" s="21"/>
      <c r="O205" s="63"/>
    </row>
    <row r="206" spans="1:15" s="48" customFormat="1" x14ac:dyDescent="0.3">
      <c r="A206" s="209"/>
      <c r="B206" s="210"/>
      <c r="C206" s="210"/>
      <c r="D206" s="176" t="s">
        <v>782</v>
      </c>
      <c r="E206" s="210"/>
      <c r="F206" s="210"/>
      <c r="G206" s="210"/>
      <c r="H206" s="20"/>
      <c r="I206" s="209">
        <v>45342</v>
      </c>
      <c r="J206" s="210" t="s">
        <v>896</v>
      </c>
      <c r="K206" s="210" t="s">
        <v>178</v>
      </c>
      <c r="L206" s="100" t="s">
        <v>181</v>
      </c>
      <c r="M206" s="208">
        <v>10</v>
      </c>
      <c r="N206" s="210" t="s">
        <v>176</v>
      </c>
      <c r="O206" s="18"/>
    </row>
    <row r="207" spans="1:15" s="48" customFormat="1" x14ac:dyDescent="0.3">
      <c r="A207" s="209"/>
      <c r="B207" s="210"/>
      <c r="C207" s="210"/>
      <c r="D207" s="176" t="s">
        <v>781</v>
      </c>
      <c r="E207" s="210"/>
      <c r="F207" s="210"/>
      <c r="G207" s="210"/>
      <c r="H207" s="20"/>
      <c r="I207" s="209"/>
      <c r="J207" s="210"/>
      <c r="K207" s="210"/>
      <c r="L207" s="100" t="s">
        <v>183</v>
      </c>
      <c r="M207" s="208">
        <v>10</v>
      </c>
      <c r="N207" s="210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209"/>
      <c r="J208" s="210"/>
      <c r="K208" s="210"/>
      <c r="L208" s="208" t="s">
        <v>849</v>
      </c>
      <c r="M208" s="208">
        <v>4</v>
      </c>
      <c r="N208" s="210"/>
      <c r="O208" s="18"/>
    </row>
    <row r="209" spans="1:15" s="48" customFormat="1" ht="13.8" customHeight="1" x14ac:dyDescent="0.3">
      <c r="A209" s="209">
        <v>45265</v>
      </c>
      <c r="B209" s="210">
        <v>4270</v>
      </c>
      <c r="C209" s="210" t="s">
        <v>271</v>
      </c>
      <c r="D209" s="177" t="s">
        <v>788</v>
      </c>
      <c r="E209" s="177">
        <v>6</v>
      </c>
      <c r="F209" s="177" t="s">
        <v>354</v>
      </c>
      <c r="G209" s="177" t="s">
        <v>159</v>
      </c>
      <c r="H209" s="52"/>
      <c r="I209" s="209"/>
      <c r="J209" s="210"/>
      <c r="K209" s="210"/>
      <c r="L209" s="208" t="s">
        <v>914</v>
      </c>
      <c r="M209" s="208">
        <v>5</v>
      </c>
      <c r="N209" s="210"/>
      <c r="O209" s="18"/>
    </row>
    <row r="210" spans="1:15" s="48" customFormat="1" x14ac:dyDescent="0.3">
      <c r="A210" s="209"/>
      <c r="B210" s="210"/>
      <c r="C210" s="210"/>
      <c r="D210" s="177" t="s">
        <v>789</v>
      </c>
      <c r="E210" s="177">
        <v>4</v>
      </c>
      <c r="F210" s="177"/>
      <c r="G210" s="177"/>
      <c r="H210" s="52"/>
      <c r="I210" s="209"/>
      <c r="J210" s="210"/>
      <c r="K210" s="210"/>
      <c r="L210" s="208" t="s">
        <v>190</v>
      </c>
      <c r="M210" s="208">
        <v>30</v>
      </c>
      <c r="N210" s="210"/>
      <c r="O210" s="18"/>
    </row>
    <row r="211" spans="1:15" s="48" customFormat="1" ht="14.4" customHeight="1" x14ac:dyDescent="0.3">
      <c r="A211" s="209"/>
      <c r="B211" s="210"/>
      <c r="C211" s="210"/>
      <c r="D211" s="177" t="s">
        <v>790</v>
      </c>
      <c r="E211" s="177">
        <v>1</v>
      </c>
      <c r="F211" s="177"/>
      <c r="G211" s="177"/>
      <c r="H211" s="52"/>
      <c r="I211" s="209"/>
      <c r="J211" s="210"/>
      <c r="K211" s="210"/>
      <c r="L211" s="208" t="s">
        <v>191</v>
      </c>
      <c r="M211" s="208">
        <v>30</v>
      </c>
      <c r="N211" s="210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64"/>
      <c r="I212" s="21"/>
      <c r="J212" s="21"/>
      <c r="K212" s="21"/>
      <c r="L212" s="21"/>
      <c r="M212" s="21"/>
      <c r="N212" s="21"/>
      <c r="O212" s="63"/>
    </row>
    <row r="213" spans="1:15" s="48" customFormat="1" x14ac:dyDescent="0.3">
      <c r="A213" s="178">
        <v>45269</v>
      </c>
      <c r="B213" s="177">
        <v>379</v>
      </c>
      <c r="C213" s="177" t="s">
        <v>786</v>
      </c>
      <c r="D213" s="177" t="s">
        <v>787</v>
      </c>
      <c r="E213" s="177">
        <v>6</v>
      </c>
      <c r="F213" s="177" t="s">
        <v>354</v>
      </c>
      <c r="G213" s="177" t="s">
        <v>159</v>
      </c>
      <c r="H213" s="20"/>
      <c r="I213" s="208"/>
      <c r="J213" s="208"/>
      <c r="K213" s="208"/>
      <c r="L213" s="208"/>
      <c r="M213" s="208"/>
      <c r="N213" s="208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I214" s="208"/>
      <c r="J214" s="208"/>
      <c r="K214" s="208"/>
      <c r="L214" s="208"/>
      <c r="M214" s="208"/>
      <c r="N214" s="208"/>
      <c r="O214" s="18"/>
    </row>
    <row r="215" spans="1:15" s="48" customFormat="1" x14ac:dyDescent="0.3">
      <c r="A215" s="179">
        <v>45271</v>
      </c>
      <c r="B215" s="180" t="s">
        <v>794</v>
      </c>
      <c r="C215" s="180" t="s">
        <v>242</v>
      </c>
      <c r="D215" s="180" t="s">
        <v>795</v>
      </c>
      <c r="E215" s="180">
        <v>1</v>
      </c>
      <c r="F215" s="180" t="s">
        <v>354</v>
      </c>
      <c r="G215" s="180" t="s">
        <v>159</v>
      </c>
      <c r="H215" s="20"/>
      <c r="I215" s="208"/>
      <c r="J215" s="208"/>
      <c r="K215" s="208"/>
      <c r="L215" s="208"/>
      <c r="M215" s="208"/>
      <c r="N215" s="208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I216" s="208"/>
      <c r="J216" s="208"/>
      <c r="K216" s="208"/>
      <c r="L216" s="208"/>
      <c r="M216" s="208"/>
      <c r="N216" s="208"/>
      <c r="O216" s="18"/>
    </row>
    <row r="217" spans="1:15" s="48" customFormat="1" ht="27.6" customHeight="1" x14ac:dyDescent="0.3">
      <c r="A217" s="181">
        <v>45282</v>
      </c>
      <c r="B217" s="182" t="s">
        <v>806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I217" s="208"/>
      <c r="J217" s="208"/>
      <c r="K217" s="208"/>
      <c r="L217" s="208"/>
      <c r="M217" s="208"/>
      <c r="N217" s="208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I218" s="208"/>
      <c r="J218" s="208"/>
      <c r="K218" s="208"/>
      <c r="L218" s="208"/>
      <c r="M218" s="208"/>
      <c r="N218" s="208"/>
      <c r="O218" s="18"/>
    </row>
    <row r="219" spans="1:15" s="48" customFormat="1" ht="28.8" customHeight="1" x14ac:dyDescent="0.3">
      <c r="A219" s="181">
        <v>45285</v>
      </c>
      <c r="B219" s="182" t="s">
        <v>809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I219" s="208"/>
      <c r="J219" s="208"/>
      <c r="K219" s="208"/>
      <c r="L219" s="208"/>
      <c r="M219" s="208"/>
      <c r="N219" s="208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I220" s="208"/>
      <c r="J220" s="208"/>
      <c r="K220" s="208"/>
      <c r="L220" s="208"/>
      <c r="M220" s="208"/>
      <c r="N220" s="208"/>
      <c r="O220" s="18"/>
    </row>
    <row r="221" spans="1:15" s="48" customFormat="1" ht="57.6" x14ac:dyDescent="0.3">
      <c r="A221" s="184">
        <v>45287</v>
      </c>
      <c r="B221" s="183" t="s">
        <v>810</v>
      </c>
      <c r="C221" s="183" t="s">
        <v>811</v>
      </c>
      <c r="D221" s="183" t="s">
        <v>812</v>
      </c>
      <c r="E221" s="183">
        <v>11</v>
      </c>
      <c r="F221" s="183" t="s">
        <v>354</v>
      </c>
      <c r="G221" s="183" t="s">
        <v>159</v>
      </c>
      <c r="H221" s="20"/>
      <c r="I221" s="208"/>
      <c r="J221" s="208"/>
      <c r="K221" s="208"/>
      <c r="L221" s="208"/>
      <c r="M221" s="208"/>
      <c r="N221" s="208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I222" s="208"/>
      <c r="J222" s="208"/>
      <c r="K222" s="208"/>
      <c r="L222" s="208"/>
      <c r="M222" s="208"/>
      <c r="N222" s="208"/>
      <c r="O222" s="18"/>
    </row>
    <row r="223" spans="1:15" s="48" customFormat="1" x14ac:dyDescent="0.3">
      <c r="A223" s="209">
        <v>45290</v>
      </c>
      <c r="B223" s="210" t="s">
        <v>821</v>
      </c>
      <c r="C223" s="210" t="s">
        <v>811</v>
      </c>
      <c r="D223" s="186" t="s">
        <v>824</v>
      </c>
      <c r="E223" s="186">
        <v>1</v>
      </c>
      <c r="F223" s="210" t="s">
        <v>354</v>
      </c>
      <c r="G223" s="210" t="s">
        <v>159</v>
      </c>
      <c r="H223" s="20"/>
      <c r="I223" s="208"/>
      <c r="J223" s="208"/>
      <c r="K223" s="208"/>
      <c r="L223" s="208"/>
      <c r="M223" s="208"/>
      <c r="N223" s="208"/>
      <c r="O223" s="18"/>
    </row>
    <row r="224" spans="1:15" s="48" customFormat="1" x14ac:dyDescent="0.3">
      <c r="A224" s="209"/>
      <c r="B224" s="210"/>
      <c r="C224" s="210"/>
      <c r="D224" s="186" t="s">
        <v>825</v>
      </c>
      <c r="E224" s="186">
        <v>100</v>
      </c>
      <c r="F224" s="210"/>
      <c r="G224" s="210"/>
      <c r="H224" s="20"/>
      <c r="I224" s="208"/>
      <c r="J224" s="208"/>
      <c r="K224" s="208"/>
      <c r="L224" s="208"/>
      <c r="M224" s="208"/>
      <c r="N224" s="208"/>
      <c r="O224" s="18"/>
    </row>
    <row r="225" spans="1:15" s="48" customFormat="1" ht="28.8" customHeight="1" x14ac:dyDescent="0.3">
      <c r="A225" s="209"/>
      <c r="B225" s="210"/>
      <c r="C225" s="210"/>
      <c r="D225" s="186" t="s">
        <v>826</v>
      </c>
      <c r="E225" s="186">
        <v>1</v>
      </c>
      <c r="F225" s="210"/>
      <c r="G225" s="210"/>
      <c r="H225" s="20"/>
      <c r="I225" s="208"/>
      <c r="J225" s="208"/>
      <c r="K225" s="208"/>
      <c r="L225" s="208"/>
      <c r="M225" s="208"/>
      <c r="N225" s="208"/>
      <c r="O225" s="18"/>
    </row>
    <row r="226" spans="1:15" s="48" customFormat="1" x14ac:dyDescent="0.3">
      <c r="A226" s="209"/>
      <c r="B226" s="210"/>
      <c r="C226" s="210"/>
      <c r="D226" s="186" t="s">
        <v>827</v>
      </c>
      <c r="E226" s="186">
        <v>1</v>
      </c>
      <c r="F226" s="210"/>
      <c r="G226" s="210"/>
      <c r="H226" s="20"/>
      <c r="I226" s="208"/>
      <c r="J226" s="208"/>
      <c r="K226" s="208"/>
      <c r="L226" s="208"/>
      <c r="M226" s="208"/>
      <c r="N226" s="208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I227" s="208"/>
      <c r="J227" s="208"/>
      <c r="K227" s="208"/>
      <c r="L227" s="208"/>
      <c r="M227" s="208"/>
      <c r="N227" s="208"/>
      <c r="O227" s="18"/>
    </row>
    <row r="228" spans="1:15" s="48" customFormat="1" ht="28.8" x14ac:dyDescent="0.3">
      <c r="A228" s="185">
        <v>45292</v>
      </c>
      <c r="B228" s="186" t="s">
        <v>822</v>
      </c>
      <c r="C228" s="186" t="s">
        <v>157</v>
      </c>
      <c r="D228" s="186" t="s">
        <v>828</v>
      </c>
      <c r="E228" s="186">
        <v>8</v>
      </c>
      <c r="F228" s="186" t="s">
        <v>354</v>
      </c>
      <c r="G228" s="186" t="s">
        <v>159</v>
      </c>
      <c r="H228" s="20"/>
      <c r="I228" s="208"/>
      <c r="J228" s="208"/>
      <c r="K228" s="208"/>
      <c r="L228" s="208"/>
      <c r="M228" s="208"/>
      <c r="N228" s="208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I229" s="208"/>
      <c r="J229" s="208"/>
      <c r="K229" s="208"/>
      <c r="L229" s="208"/>
      <c r="M229" s="208"/>
      <c r="N229" s="208"/>
      <c r="O229" s="18"/>
    </row>
    <row r="230" spans="1:15" s="48" customFormat="1" x14ac:dyDescent="0.3">
      <c r="A230" s="209">
        <v>45292</v>
      </c>
      <c r="B230" s="210" t="s">
        <v>823</v>
      </c>
      <c r="C230" s="210" t="s">
        <v>242</v>
      </c>
      <c r="D230" s="186" t="s">
        <v>829</v>
      </c>
      <c r="E230" s="186">
        <v>1</v>
      </c>
      <c r="F230" s="210" t="s">
        <v>354</v>
      </c>
      <c r="G230" s="210" t="s">
        <v>159</v>
      </c>
      <c r="H230" s="20"/>
      <c r="I230" s="208"/>
      <c r="J230" s="208"/>
      <c r="K230" s="208"/>
      <c r="L230" s="208"/>
      <c r="M230" s="208"/>
      <c r="N230" s="208"/>
      <c r="O230" s="18"/>
    </row>
    <row r="231" spans="1:15" s="48" customFormat="1" ht="28.8" customHeight="1" x14ac:dyDescent="0.3">
      <c r="A231" s="209"/>
      <c r="B231" s="210"/>
      <c r="C231" s="210"/>
      <c r="D231" s="186" t="s">
        <v>830</v>
      </c>
      <c r="E231" s="186">
        <v>1</v>
      </c>
      <c r="F231" s="210"/>
      <c r="G231" s="210"/>
      <c r="H231" s="20"/>
      <c r="I231" s="208"/>
      <c r="J231" s="208"/>
      <c r="K231" s="208"/>
      <c r="L231" s="208"/>
      <c r="M231" s="208"/>
      <c r="N231" s="208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I232" s="208"/>
      <c r="J232" s="208"/>
      <c r="K232" s="208"/>
      <c r="L232" s="208"/>
      <c r="M232" s="208"/>
      <c r="N232" s="208"/>
      <c r="O232" s="18"/>
    </row>
    <row r="233" spans="1:15" s="48" customFormat="1" ht="28.8" x14ac:dyDescent="0.3">
      <c r="A233" s="188">
        <v>45295</v>
      </c>
      <c r="B233" s="187" t="s">
        <v>836</v>
      </c>
      <c r="C233" s="187" t="s">
        <v>837</v>
      </c>
      <c r="D233" s="187" t="s">
        <v>838</v>
      </c>
      <c r="E233" s="187">
        <v>1</v>
      </c>
      <c r="F233" s="187" t="s">
        <v>354</v>
      </c>
      <c r="G233" s="187" t="s">
        <v>159</v>
      </c>
      <c r="H233" s="20"/>
      <c r="I233" s="208"/>
      <c r="J233" s="208"/>
      <c r="K233" s="208"/>
      <c r="L233" s="208"/>
      <c r="M233" s="208"/>
      <c r="N233" s="208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I234" s="208"/>
      <c r="J234" s="208"/>
      <c r="K234" s="208"/>
      <c r="L234" s="208"/>
      <c r="M234" s="208"/>
      <c r="N234" s="208"/>
      <c r="O234" s="18"/>
    </row>
    <row r="235" spans="1:15" s="48" customFormat="1" ht="28.8" customHeight="1" x14ac:dyDescent="0.3">
      <c r="A235" s="209">
        <v>45297</v>
      </c>
      <c r="B235" s="210" t="s">
        <v>839</v>
      </c>
      <c r="C235" s="210" t="s">
        <v>169</v>
      </c>
      <c r="D235" s="189" t="s">
        <v>174</v>
      </c>
      <c r="E235" s="189">
        <v>10</v>
      </c>
      <c r="F235" s="210" t="s">
        <v>354</v>
      </c>
      <c r="G235" s="210" t="s">
        <v>159</v>
      </c>
      <c r="H235" s="20"/>
      <c r="I235" s="208"/>
      <c r="J235" s="208"/>
      <c r="K235" s="208"/>
      <c r="L235" s="208"/>
      <c r="M235" s="208"/>
      <c r="N235" s="208"/>
      <c r="O235" s="18"/>
    </row>
    <row r="236" spans="1:15" s="48" customFormat="1" x14ac:dyDescent="0.3">
      <c r="A236" s="209"/>
      <c r="B236" s="210"/>
      <c r="C236" s="210"/>
      <c r="D236" s="189" t="s">
        <v>172</v>
      </c>
      <c r="E236" s="189">
        <v>19</v>
      </c>
      <c r="F236" s="210"/>
      <c r="G236" s="210"/>
      <c r="H236" s="20"/>
      <c r="I236" s="208"/>
      <c r="J236" s="208"/>
      <c r="K236" s="208"/>
      <c r="L236" s="208"/>
      <c r="M236" s="208"/>
      <c r="N236" s="208"/>
      <c r="O236" s="18"/>
    </row>
    <row r="237" spans="1:15" s="48" customFormat="1" x14ac:dyDescent="0.3">
      <c r="A237" s="209"/>
      <c r="B237" s="210"/>
      <c r="C237" s="210"/>
      <c r="D237" s="189" t="s">
        <v>171</v>
      </c>
      <c r="E237" s="189">
        <v>14</v>
      </c>
      <c r="F237" s="210"/>
      <c r="G237" s="210"/>
      <c r="H237" s="20"/>
      <c r="I237" s="208"/>
      <c r="J237" s="208"/>
      <c r="K237" s="208"/>
      <c r="L237" s="208"/>
      <c r="M237" s="208"/>
      <c r="N237" s="208"/>
      <c r="O237" s="18"/>
    </row>
    <row r="238" spans="1:15" s="48" customFormat="1" x14ac:dyDescent="0.3">
      <c r="A238" s="209"/>
      <c r="B238" s="210"/>
      <c r="C238" s="210"/>
      <c r="D238" s="189" t="s">
        <v>840</v>
      </c>
      <c r="E238" s="189">
        <v>5</v>
      </c>
      <c r="F238" s="210"/>
      <c r="G238" s="210"/>
      <c r="H238" s="20"/>
      <c r="I238" s="208"/>
      <c r="J238" s="208"/>
      <c r="K238" s="208"/>
      <c r="L238" s="208"/>
      <c r="M238" s="208"/>
      <c r="N238" s="208"/>
      <c r="O238" s="18"/>
    </row>
    <row r="239" spans="1:15" s="48" customFormat="1" x14ac:dyDescent="0.3">
      <c r="A239" s="209"/>
      <c r="B239" s="210"/>
      <c r="C239" s="210"/>
      <c r="D239" s="189" t="s">
        <v>291</v>
      </c>
      <c r="E239" s="189">
        <v>10</v>
      </c>
      <c r="F239" s="210"/>
      <c r="G239" s="210"/>
      <c r="H239" s="20"/>
      <c r="I239" s="208"/>
      <c r="J239" s="208"/>
      <c r="K239" s="208"/>
      <c r="L239" s="208"/>
      <c r="M239" s="208"/>
      <c r="N239" s="208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I240" s="208"/>
      <c r="J240" s="208"/>
      <c r="K240" s="208"/>
      <c r="L240" s="208"/>
      <c r="M240" s="208"/>
      <c r="N240" s="208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721</v>
      </c>
      <c r="D241" s="191" t="s">
        <v>723</v>
      </c>
      <c r="E241" s="191">
        <v>6</v>
      </c>
      <c r="F241" s="191" t="s">
        <v>354</v>
      </c>
      <c r="G241" s="191" t="s">
        <v>159</v>
      </c>
      <c r="H241" s="20"/>
      <c r="I241" s="208"/>
      <c r="J241" s="208"/>
      <c r="K241" s="208"/>
      <c r="L241" s="208"/>
      <c r="M241" s="208"/>
      <c r="N241" s="208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I242" s="208"/>
      <c r="J242" s="208"/>
      <c r="K242" s="208"/>
      <c r="L242" s="208"/>
      <c r="M242" s="208"/>
      <c r="N242" s="208"/>
      <c r="O242" s="18"/>
    </row>
    <row r="243" spans="1:15" s="48" customFormat="1" ht="28.8" customHeight="1" x14ac:dyDescent="0.3">
      <c r="A243" s="209">
        <v>45299</v>
      </c>
      <c r="B243" s="210" t="s">
        <v>853</v>
      </c>
      <c r="C243" s="210" t="s">
        <v>724</v>
      </c>
      <c r="D243" s="194" t="s">
        <v>779</v>
      </c>
      <c r="E243" s="210">
        <v>2</v>
      </c>
      <c r="F243" s="210" t="s">
        <v>354</v>
      </c>
      <c r="G243" s="210" t="s">
        <v>159</v>
      </c>
      <c r="H243" s="20"/>
      <c r="I243" s="208"/>
      <c r="J243" s="208"/>
      <c r="K243" s="208"/>
      <c r="L243" s="208"/>
      <c r="M243" s="208"/>
      <c r="N243" s="208"/>
      <c r="O243" s="18"/>
    </row>
    <row r="244" spans="1:15" s="48" customFormat="1" x14ac:dyDescent="0.3">
      <c r="A244" s="209"/>
      <c r="B244" s="210"/>
      <c r="C244" s="210"/>
      <c r="D244" s="194" t="s">
        <v>780</v>
      </c>
      <c r="E244" s="210"/>
      <c r="F244" s="210"/>
      <c r="G244" s="210"/>
      <c r="H244" s="20"/>
      <c r="I244" s="208"/>
      <c r="J244" s="208"/>
      <c r="K244" s="208"/>
      <c r="L244" s="208"/>
      <c r="M244" s="208"/>
      <c r="N244" s="208"/>
      <c r="O244" s="18"/>
    </row>
    <row r="245" spans="1:15" s="48" customFormat="1" x14ac:dyDescent="0.3">
      <c r="A245" s="209"/>
      <c r="B245" s="210"/>
      <c r="C245" s="210"/>
      <c r="D245" s="194" t="s">
        <v>781</v>
      </c>
      <c r="E245" s="210"/>
      <c r="F245" s="210"/>
      <c r="G245" s="210"/>
      <c r="H245" s="20"/>
      <c r="I245" s="208"/>
      <c r="J245" s="208"/>
      <c r="K245" s="208"/>
      <c r="L245" s="208"/>
      <c r="M245" s="208"/>
      <c r="N245" s="208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I246" s="208"/>
      <c r="J246" s="208"/>
      <c r="K246" s="208"/>
      <c r="L246" s="208"/>
      <c r="M246" s="208"/>
      <c r="N246" s="208"/>
      <c r="O246" s="18"/>
    </row>
    <row r="247" spans="1:15" s="48" customFormat="1" ht="28.8" x14ac:dyDescent="0.3">
      <c r="A247" s="195">
        <v>45301</v>
      </c>
      <c r="B247" s="196" t="s">
        <v>854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I247" s="208"/>
      <c r="J247" s="208"/>
      <c r="K247" s="208"/>
      <c r="L247" s="208"/>
      <c r="M247" s="208"/>
      <c r="N247" s="208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I248" s="208"/>
      <c r="J248" s="208"/>
      <c r="K248" s="208"/>
      <c r="L248" s="208"/>
      <c r="M248" s="208"/>
      <c r="N248" s="208"/>
      <c r="O248" s="18"/>
    </row>
    <row r="249" spans="1:15" s="48" customFormat="1" ht="28.8" x14ac:dyDescent="0.3">
      <c r="A249" s="195">
        <v>45301</v>
      </c>
      <c r="B249" s="196" t="s">
        <v>856</v>
      </c>
      <c r="C249" s="196" t="s">
        <v>163</v>
      </c>
      <c r="D249" s="196" t="s">
        <v>857</v>
      </c>
      <c r="E249" s="196">
        <v>10</v>
      </c>
      <c r="F249" s="196" t="s">
        <v>354</v>
      </c>
      <c r="G249" s="196" t="s">
        <v>159</v>
      </c>
      <c r="H249" s="20"/>
      <c r="I249" s="208"/>
      <c r="J249" s="208"/>
      <c r="K249" s="208"/>
      <c r="L249" s="208"/>
      <c r="M249" s="208"/>
      <c r="N249" s="208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I250" s="208"/>
      <c r="J250" s="208"/>
      <c r="K250" s="208"/>
      <c r="L250" s="208"/>
      <c r="M250" s="208"/>
      <c r="N250" s="208"/>
      <c r="O250" s="18"/>
    </row>
    <row r="251" spans="1:15" s="48" customFormat="1" ht="14.4" customHeight="1" x14ac:dyDescent="0.3">
      <c r="A251" s="209">
        <v>45301</v>
      </c>
      <c r="B251" s="210" t="s">
        <v>860</v>
      </c>
      <c r="C251" s="210" t="s">
        <v>169</v>
      </c>
      <c r="D251" s="197" t="s">
        <v>172</v>
      </c>
      <c r="E251" s="197">
        <v>1</v>
      </c>
      <c r="F251" s="210" t="s">
        <v>354</v>
      </c>
      <c r="G251" s="210" t="s">
        <v>159</v>
      </c>
      <c r="H251" s="20"/>
      <c r="I251" s="208"/>
      <c r="J251" s="208"/>
      <c r="K251" s="208"/>
      <c r="L251" s="208"/>
      <c r="M251" s="208"/>
      <c r="N251" s="208"/>
      <c r="O251" s="18"/>
    </row>
    <row r="252" spans="1:15" s="48" customFormat="1" x14ac:dyDescent="0.3">
      <c r="A252" s="209"/>
      <c r="B252" s="210"/>
      <c r="C252" s="210"/>
      <c r="D252" s="197" t="s">
        <v>171</v>
      </c>
      <c r="E252" s="197">
        <v>16</v>
      </c>
      <c r="F252" s="210"/>
      <c r="G252" s="210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9">
        <v>45316</v>
      </c>
      <c r="B254" s="200">
        <v>468</v>
      </c>
      <c r="C254" s="200" t="s">
        <v>786</v>
      </c>
      <c r="D254" s="200" t="s">
        <v>787</v>
      </c>
      <c r="E254" s="200">
        <v>2</v>
      </c>
      <c r="F254" s="200" t="s">
        <v>873</v>
      </c>
      <c r="G254" s="200" t="s">
        <v>159</v>
      </c>
      <c r="H254" s="20"/>
      <c r="O254" s="18"/>
    </row>
    <row r="255" spans="1:15" s="48" customFormat="1" x14ac:dyDescent="0.3">
      <c r="A255" s="21"/>
      <c r="B255" s="21"/>
      <c r="C255" s="21"/>
      <c r="D255" s="21"/>
      <c r="E255" s="21"/>
      <c r="F255" s="21"/>
      <c r="G255" s="21"/>
      <c r="H255" s="52"/>
      <c r="O255" s="18"/>
    </row>
    <row r="256" spans="1:15" s="48" customFormat="1" ht="28.8" x14ac:dyDescent="0.3">
      <c r="A256" s="201">
        <v>45316</v>
      </c>
      <c r="B256" s="202" t="s">
        <v>875</v>
      </c>
      <c r="C256" s="202" t="s">
        <v>876</v>
      </c>
      <c r="D256" s="202" t="s">
        <v>877</v>
      </c>
      <c r="E256" s="202">
        <v>8</v>
      </c>
      <c r="F256" s="202" t="s">
        <v>873</v>
      </c>
      <c r="G256" s="202" t="s">
        <v>159</v>
      </c>
      <c r="H256" s="20"/>
      <c r="O256" s="18"/>
    </row>
    <row r="257" spans="1:15" s="48" customFormat="1" x14ac:dyDescent="0.3">
      <c r="A257" s="21"/>
      <c r="B257" s="21"/>
      <c r="C257" s="21"/>
      <c r="D257" s="21"/>
      <c r="E257" s="21"/>
      <c r="F257" s="21"/>
      <c r="G257" s="21"/>
      <c r="H257" s="52"/>
      <c r="O257" s="18"/>
    </row>
    <row r="258" spans="1:15" s="48" customFormat="1" x14ac:dyDescent="0.3">
      <c r="A258" s="203">
        <v>45328</v>
      </c>
      <c r="B258" s="204">
        <v>2158</v>
      </c>
      <c r="C258" s="204" t="s">
        <v>778</v>
      </c>
      <c r="D258" s="204" t="s">
        <v>723</v>
      </c>
      <c r="E258" s="204">
        <v>6</v>
      </c>
      <c r="F258" s="204" t="s">
        <v>140</v>
      </c>
      <c r="G258" s="204" t="s">
        <v>159</v>
      </c>
      <c r="H258" s="20"/>
      <c r="O258" s="18"/>
    </row>
    <row r="259" spans="1:15" s="48" customFormat="1" x14ac:dyDescent="0.3">
      <c r="A259" s="21"/>
      <c r="B259" s="21"/>
      <c r="C259" s="21"/>
      <c r="D259" s="21"/>
      <c r="E259" s="21"/>
      <c r="F259" s="21"/>
      <c r="G259" s="21"/>
      <c r="H259" s="52"/>
      <c r="O259" s="18"/>
    </row>
    <row r="260" spans="1:15" s="48" customFormat="1" ht="28.8" customHeight="1" x14ac:dyDescent="0.3">
      <c r="A260" s="209">
        <v>45328</v>
      </c>
      <c r="B260" s="210" t="s">
        <v>883</v>
      </c>
      <c r="C260" s="210" t="s">
        <v>724</v>
      </c>
      <c r="D260" s="204" t="s">
        <v>779</v>
      </c>
      <c r="E260" s="210">
        <v>2</v>
      </c>
      <c r="F260" s="210" t="s">
        <v>140</v>
      </c>
      <c r="G260" s="210" t="s">
        <v>159</v>
      </c>
      <c r="H260" s="20"/>
      <c r="O260" s="18"/>
    </row>
    <row r="261" spans="1:15" s="48" customFormat="1" x14ac:dyDescent="0.3">
      <c r="A261" s="209"/>
      <c r="B261" s="210"/>
      <c r="C261" s="210"/>
      <c r="D261" s="204" t="s">
        <v>780</v>
      </c>
      <c r="E261" s="210"/>
      <c r="F261" s="210"/>
      <c r="G261" s="210"/>
      <c r="H261" s="20"/>
      <c r="O261" s="18"/>
    </row>
    <row r="262" spans="1:15" s="48" customFormat="1" x14ac:dyDescent="0.3">
      <c r="A262" s="209"/>
      <c r="B262" s="210"/>
      <c r="C262" s="210"/>
      <c r="D262" s="204" t="s">
        <v>781</v>
      </c>
      <c r="E262" s="210"/>
      <c r="F262" s="210"/>
      <c r="G262" s="210"/>
      <c r="H262" s="20"/>
      <c r="O262" s="18"/>
    </row>
    <row r="263" spans="1:15" s="48" customFormat="1" x14ac:dyDescent="0.3">
      <c r="A263" s="209"/>
      <c r="B263" s="210"/>
      <c r="C263" s="210"/>
      <c r="D263" s="204" t="s">
        <v>779</v>
      </c>
      <c r="E263" s="210">
        <v>2</v>
      </c>
      <c r="F263" s="210"/>
      <c r="G263" s="210"/>
      <c r="H263" s="20"/>
      <c r="O263" s="18"/>
    </row>
    <row r="264" spans="1:15" s="48" customFormat="1" x14ac:dyDescent="0.3">
      <c r="A264" s="209"/>
      <c r="B264" s="210"/>
      <c r="C264" s="210"/>
      <c r="D264" s="204" t="s">
        <v>782</v>
      </c>
      <c r="E264" s="210"/>
      <c r="F264" s="210"/>
      <c r="G264" s="210"/>
      <c r="H264" s="20"/>
      <c r="O264" s="18"/>
    </row>
    <row r="265" spans="1:15" s="48" customFormat="1" x14ac:dyDescent="0.3">
      <c r="A265" s="209"/>
      <c r="B265" s="210"/>
      <c r="C265" s="210"/>
      <c r="D265" s="204" t="s">
        <v>781</v>
      </c>
      <c r="E265" s="210"/>
      <c r="F265" s="210"/>
      <c r="G265" s="210"/>
      <c r="H265" s="20"/>
      <c r="O265" s="18"/>
    </row>
    <row r="266" spans="1:15" s="48" customFormat="1" x14ac:dyDescent="0.3">
      <c r="A266" s="21"/>
      <c r="B266" s="21"/>
      <c r="C266" s="21"/>
      <c r="D266" s="21"/>
      <c r="E266" s="21"/>
      <c r="F266" s="21"/>
      <c r="G266" s="21"/>
      <c r="H266" s="52"/>
      <c r="O266" s="18"/>
    </row>
    <row r="267" spans="1:15" s="48" customFormat="1" ht="28.8" customHeight="1" x14ac:dyDescent="0.3">
      <c r="A267" s="209">
        <v>45334</v>
      </c>
      <c r="B267" s="210" t="s">
        <v>888</v>
      </c>
      <c r="C267" s="210" t="s">
        <v>169</v>
      </c>
      <c r="D267" s="204" t="s">
        <v>174</v>
      </c>
      <c r="E267" s="204">
        <v>10</v>
      </c>
      <c r="F267" s="210" t="s">
        <v>887</v>
      </c>
      <c r="G267" s="210" t="s">
        <v>159</v>
      </c>
      <c r="H267" s="20"/>
      <c r="O267" s="18"/>
    </row>
    <row r="268" spans="1:15" s="48" customFormat="1" x14ac:dyDescent="0.3">
      <c r="A268" s="209"/>
      <c r="B268" s="210"/>
      <c r="C268" s="210"/>
      <c r="D268" s="204" t="s">
        <v>171</v>
      </c>
      <c r="E268" s="204">
        <v>10</v>
      </c>
      <c r="F268" s="210"/>
      <c r="G268" s="210"/>
      <c r="H268" s="20"/>
      <c r="O268" s="18"/>
    </row>
    <row r="269" spans="1:15" s="48" customFormat="1" x14ac:dyDescent="0.3">
      <c r="A269" s="209"/>
      <c r="B269" s="210"/>
      <c r="C269" s="210"/>
      <c r="D269" s="204" t="s">
        <v>318</v>
      </c>
      <c r="E269" s="204">
        <v>5</v>
      </c>
      <c r="F269" s="210"/>
      <c r="G269" s="210"/>
      <c r="H269" s="20"/>
      <c r="O269" s="18"/>
    </row>
    <row r="270" spans="1:15" s="48" customFormat="1" x14ac:dyDescent="0.3">
      <c r="A270" s="21"/>
      <c r="B270" s="21"/>
      <c r="C270" s="21"/>
      <c r="D270" s="21"/>
      <c r="E270" s="21"/>
      <c r="F270" s="21"/>
      <c r="G270" s="21"/>
      <c r="H270" s="52"/>
      <c r="O270" s="18"/>
    </row>
    <row r="271" spans="1:15" s="48" customFormat="1" ht="28.8" customHeight="1" x14ac:dyDescent="0.3">
      <c r="A271" s="209">
        <v>45336</v>
      </c>
      <c r="B271" s="210" t="s">
        <v>891</v>
      </c>
      <c r="C271" s="216" t="s">
        <v>163</v>
      </c>
      <c r="D271" s="206" t="s">
        <v>177</v>
      </c>
      <c r="E271" s="206">
        <v>30</v>
      </c>
      <c r="F271" s="210" t="s">
        <v>887</v>
      </c>
      <c r="G271" s="210" t="s">
        <v>159</v>
      </c>
      <c r="H271" s="20"/>
      <c r="O271" s="18"/>
    </row>
    <row r="272" spans="1:15" s="48" customFormat="1" x14ac:dyDescent="0.3">
      <c r="A272" s="209"/>
      <c r="B272" s="210"/>
      <c r="C272" s="216"/>
      <c r="D272" s="206" t="s">
        <v>175</v>
      </c>
      <c r="E272" s="206">
        <v>30</v>
      </c>
      <c r="F272" s="210"/>
      <c r="G272" s="210"/>
      <c r="H272" s="20"/>
      <c r="O272" s="18"/>
    </row>
    <row r="273" spans="1:15" s="48" customFormat="1" x14ac:dyDescent="0.3">
      <c r="A273" s="21"/>
      <c r="B273" s="21"/>
      <c r="C273" s="21"/>
      <c r="D273" s="21"/>
      <c r="E273" s="21"/>
      <c r="F273" s="21"/>
      <c r="G273" s="21"/>
      <c r="H273" s="52"/>
      <c r="O273" s="18"/>
    </row>
    <row r="274" spans="1:15" s="48" customFormat="1" x14ac:dyDescent="0.3">
      <c r="A274" s="205">
        <v>45336</v>
      </c>
      <c r="B274" s="206">
        <v>507</v>
      </c>
      <c r="C274" s="206" t="s">
        <v>786</v>
      </c>
      <c r="D274" s="206" t="s">
        <v>787</v>
      </c>
      <c r="E274" s="206">
        <v>2</v>
      </c>
      <c r="F274" s="206" t="s">
        <v>887</v>
      </c>
      <c r="G274" s="206" t="s">
        <v>159</v>
      </c>
      <c r="H274" s="20"/>
      <c r="O274" s="18"/>
    </row>
    <row r="275" spans="1:15" s="48" customFormat="1" x14ac:dyDescent="0.3">
      <c r="A275" s="21"/>
      <c r="B275" s="21"/>
      <c r="C275" s="21"/>
      <c r="D275" s="21"/>
      <c r="E275" s="21"/>
      <c r="F275" s="21"/>
      <c r="G275" s="21"/>
      <c r="H275" s="52"/>
      <c r="O275" s="18"/>
    </row>
    <row r="276" spans="1:15" s="48" customFormat="1" x14ac:dyDescent="0.3">
      <c r="A276" s="206"/>
      <c r="B276" s="206"/>
      <c r="C276" s="206"/>
      <c r="D276" s="206"/>
      <c r="E276" s="206"/>
      <c r="F276" s="206"/>
      <c r="G276" s="206"/>
      <c r="H276" s="20"/>
      <c r="O276" s="18"/>
    </row>
    <row r="277" spans="1:15" s="48" customFormat="1" x14ac:dyDescent="0.3">
      <c r="A277" s="206"/>
      <c r="B277" s="206"/>
      <c r="C277" s="206"/>
      <c r="D277" s="206"/>
      <c r="E277" s="206"/>
      <c r="F277" s="206"/>
      <c r="G277" s="206"/>
      <c r="H277" s="20"/>
      <c r="O277" s="18"/>
    </row>
    <row r="278" spans="1:15" s="48" customFormat="1" x14ac:dyDescent="0.3">
      <c r="A278" s="206"/>
      <c r="B278" s="206"/>
      <c r="C278" s="206"/>
      <c r="D278" s="206"/>
      <c r="E278" s="206"/>
      <c r="F278" s="206"/>
      <c r="G278" s="206"/>
      <c r="H278" s="20"/>
      <c r="O278" s="18"/>
    </row>
    <row r="279" spans="1:15" s="48" customFormat="1" x14ac:dyDescent="0.3">
      <c r="A279" s="206"/>
      <c r="B279" s="206"/>
      <c r="C279" s="206"/>
      <c r="D279" s="206"/>
      <c r="E279" s="206"/>
      <c r="F279" s="206"/>
      <c r="G279" s="206"/>
      <c r="H279" s="20"/>
      <c r="O279" s="18"/>
    </row>
    <row r="280" spans="1:15" s="48" customFormat="1" x14ac:dyDescent="0.3">
      <c r="A280" s="206"/>
      <c r="B280" s="206"/>
      <c r="C280" s="206"/>
      <c r="D280" s="206"/>
      <c r="E280" s="206"/>
      <c r="F280" s="206"/>
      <c r="G280" s="206"/>
      <c r="H280" s="20"/>
      <c r="O280" s="18"/>
    </row>
    <row r="281" spans="1:15" s="48" customFormat="1" x14ac:dyDescent="0.3">
      <c r="A281" s="206"/>
      <c r="B281" s="206"/>
      <c r="C281" s="206"/>
      <c r="D281" s="206"/>
      <c r="E281" s="206"/>
      <c r="F281" s="206"/>
      <c r="G281" s="206"/>
      <c r="H281" s="20"/>
      <c r="O281" s="18"/>
    </row>
    <row r="282" spans="1:15" s="48" customFormat="1" x14ac:dyDescent="0.3">
      <c r="A282" s="206"/>
      <c r="B282" s="206"/>
      <c r="C282" s="206"/>
      <c r="D282" s="206"/>
      <c r="E282" s="206"/>
      <c r="F282" s="206"/>
      <c r="G282" s="206"/>
      <c r="H282" s="20"/>
      <c r="O282" s="18"/>
    </row>
    <row r="283" spans="1:15" s="48" customFormat="1" x14ac:dyDescent="0.3">
      <c r="A283" s="206"/>
      <c r="B283" s="206"/>
      <c r="C283" s="206"/>
      <c r="D283" s="206"/>
      <c r="E283" s="206"/>
      <c r="F283" s="206"/>
      <c r="G283" s="206"/>
      <c r="H283" s="20"/>
      <c r="O283" s="18"/>
    </row>
    <row r="284" spans="1:15" s="48" customFormat="1" x14ac:dyDescent="0.3">
      <c r="A284" s="206"/>
      <c r="B284" s="206"/>
      <c r="C284" s="206"/>
      <c r="D284" s="206"/>
      <c r="E284" s="206"/>
      <c r="F284" s="206"/>
      <c r="G284" s="206"/>
      <c r="H284" s="20"/>
      <c r="O284" s="18"/>
    </row>
    <row r="285" spans="1:15" s="48" customFormat="1" x14ac:dyDescent="0.3">
      <c r="H285" s="20"/>
      <c r="O285" s="18"/>
    </row>
    <row r="286" spans="1:15" s="48" customFormat="1" x14ac:dyDescent="0.3">
      <c r="H286" s="20"/>
      <c r="O286" s="18"/>
    </row>
    <row r="287" spans="1:15" s="48" customFormat="1" x14ac:dyDescent="0.3">
      <c r="H287" s="20"/>
      <c r="O287" s="18"/>
    </row>
    <row r="288" spans="1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2:15" s="48" customFormat="1" x14ac:dyDescent="0.3">
      <c r="H305" s="20"/>
      <c r="O305" s="18"/>
    </row>
    <row r="306" spans="2:15" s="48" customFormat="1" x14ac:dyDescent="0.3">
      <c r="H306" s="20"/>
      <c r="O306" s="18"/>
    </row>
    <row r="307" spans="2:15" s="48" customFormat="1" x14ac:dyDescent="0.3">
      <c r="H307" s="20"/>
      <c r="O307" s="18"/>
    </row>
    <row r="308" spans="2:15" s="48" customFormat="1" x14ac:dyDescent="0.3">
      <c r="H308" s="20"/>
      <c r="O308" s="18"/>
    </row>
    <row r="309" spans="2:15" s="48" customFormat="1" x14ac:dyDescent="0.3">
      <c r="H309" s="20"/>
      <c r="O309" s="18"/>
    </row>
    <row r="310" spans="2:15" s="48" customFormat="1" x14ac:dyDescent="0.3">
      <c r="H310" s="20"/>
      <c r="O310" s="18"/>
    </row>
    <row r="311" spans="2:15" s="48" customFormat="1" x14ac:dyDescent="0.3">
      <c r="H311" s="20"/>
      <c r="O311" s="18"/>
    </row>
    <row r="312" spans="2:15" s="48" customFormat="1" x14ac:dyDescent="0.3">
      <c r="H312" s="20"/>
      <c r="O312" s="18"/>
    </row>
    <row r="313" spans="2:15" s="48" customFormat="1" x14ac:dyDescent="0.3">
      <c r="H313" s="20"/>
      <c r="O313" s="18"/>
    </row>
    <row r="314" spans="2:15" s="48" customFormat="1" x14ac:dyDescent="0.3">
      <c r="H314" s="20"/>
      <c r="O314" s="18"/>
    </row>
    <row r="315" spans="2:15" s="48" customFormat="1" x14ac:dyDescent="0.3">
      <c r="H315" s="20"/>
      <c r="O315" s="18"/>
    </row>
    <row r="316" spans="2:15" s="48" customFormat="1" x14ac:dyDescent="0.3">
      <c r="H316" s="20"/>
      <c r="O316" s="18"/>
    </row>
    <row r="317" spans="2:15" s="48" customFormat="1" x14ac:dyDescent="0.3">
      <c r="H317" s="20"/>
      <c r="O317" s="18"/>
    </row>
    <row r="318" spans="2:15" s="48" customFormat="1" x14ac:dyDescent="0.3">
      <c r="H318" s="20"/>
      <c r="O318" s="18"/>
    </row>
    <row r="319" spans="2:15" s="48" customFormat="1" x14ac:dyDescent="0.3">
      <c r="B319" s="21"/>
      <c r="H319" s="20"/>
      <c r="O319" s="18"/>
    </row>
    <row r="320" spans="2:15" s="48" customFormat="1" x14ac:dyDescent="0.3">
      <c r="B320" s="21"/>
      <c r="H320" s="20"/>
      <c r="O320" s="18"/>
    </row>
    <row r="321" spans="1:15" s="48" customFormat="1" x14ac:dyDescent="0.3">
      <c r="B321" s="21"/>
      <c r="H321" s="20"/>
      <c r="O321" s="18"/>
    </row>
    <row r="322" spans="1:15" s="48" customFormat="1" x14ac:dyDescent="0.3">
      <c r="A322" s="21"/>
      <c r="B322" s="21"/>
      <c r="H322" s="20"/>
      <c r="O322" s="18"/>
    </row>
    <row r="323" spans="1:15" s="48" customFormat="1" x14ac:dyDescent="0.3">
      <c r="A323" s="21"/>
      <c r="B323" s="21"/>
      <c r="H323" s="20"/>
      <c r="O323" s="18"/>
    </row>
    <row r="324" spans="1:15" s="48" customFormat="1" x14ac:dyDescent="0.3">
      <c r="A324" s="21"/>
      <c r="B324" s="21"/>
      <c r="C324" s="21"/>
      <c r="D324" s="21"/>
      <c r="E324" s="21"/>
      <c r="F324" s="21"/>
      <c r="G324" s="21"/>
      <c r="H324" s="20"/>
      <c r="O324" s="18"/>
    </row>
    <row r="325" spans="1:15" s="48" customFormat="1" x14ac:dyDescent="0.3">
      <c r="A325" s="21"/>
      <c r="B325" s="21"/>
      <c r="C325" s="21"/>
      <c r="D325" s="21"/>
      <c r="E325" s="21"/>
      <c r="F325" s="21"/>
      <c r="G325" s="21"/>
      <c r="H325" s="20"/>
      <c r="O325" s="18"/>
    </row>
    <row r="326" spans="1:15" s="48" customFormat="1" x14ac:dyDescent="0.3">
      <c r="A326" s="21"/>
      <c r="B326" s="21"/>
      <c r="C326" s="21"/>
      <c r="D326" s="21"/>
      <c r="E326" s="21"/>
      <c r="F326" s="21"/>
      <c r="G326" s="21"/>
      <c r="H326" s="20"/>
      <c r="O326" s="18"/>
    </row>
    <row r="327" spans="1:15" s="48" customFormat="1" x14ac:dyDescent="0.3">
      <c r="A327" s="21"/>
      <c r="B327" s="21"/>
      <c r="C327" s="21"/>
      <c r="D327" s="21"/>
      <c r="E327" s="21"/>
      <c r="F327" s="21"/>
      <c r="G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6" customFormat="1" x14ac:dyDescent="0.3">
      <c r="A341" s="21"/>
      <c r="B341" s="21"/>
      <c r="C341" s="21"/>
      <c r="D341" s="21"/>
      <c r="E341" s="21"/>
      <c r="F341" s="21"/>
      <c r="G341" s="21"/>
      <c r="H341" s="50"/>
      <c r="O341" s="51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8" customFormat="1" x14ac:dyDescent="0.3">
      <c r="A343" s="21"/>
      <c r="B343" s="21"/>
      <c r="C343" s="21"/>
      <c r="D343" s="21"/>
      <c r="E343" s="21"/>
      <c r="F343" s="21"/>
      <c r="G343" s="21"/>
      <c r="H343" s="20"/>
      <c r="O343" s="18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I344" s="16"/>
      <c r="J344" s="16"/>
      <c r="K344" s="16"/>
      <c r="L344" s="16"/>
      <c r="M344" s="16"/>
      <c r="N344" s="16"/>
      <c r="O344" s="18"/>
    </row>
  </sheetData>
  <mergeCells count="286">
    <mergeCell ref="I206:I211"/>
    <mergeCell ref="J206:J211"/>
    <mergeCell ref="K206:K211"/>
    <mergeCell ref="N206:N211"/>
    <mergeCell ref="A271:A272"/>
    <mergeCell ref="B271:B272"/>
    <mergeCell ref="C271:C272"/>
    <mergeCell ref="F271:F272"/>
    <mergeCell ref="G271:G272"/>
    <mergeCell ref="A251:A252"/>
    <mergeCell ref="B251:B252"/>
    <mergeCell ref="C251:C252"/>
    <mergeCell ref="F251:F252"/>
    <mergeCell ref="G251:G252"/>
    <mergeCell ref="A267:A269"/>
    <mergeCell ref="B267:B269"/>
    <mergeCell ref="C267:C269"/>
    <mergeCell ref="F267:F269"/>
    <mergeCell ref="G267:G269"/>
    <mergeCell ref="E260:E262"/>
    <mergeCell ref="E263:E265"/>
    <mergeCell ref="F260:F265"/>
    <mergeCell ref="G260:G265"/>
    <mergeCell ref="A260:A265"/>
    <mergeCell ref="B260:B265"/>
    <mergeCell ref="C260:C265"/>
    <mergeCell ref="A243:A245"/>
    <mergeCell ref="B243:B245"/>
    <mergeCell ref="C243:C245"/>
    <mergeCell ref="E243:E245"/>
    <mergeCell ref="F243:F245"/>
    <mergeCell ref="G243:G245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A235:A239"/>
    <mergeCell ref="B235:B239"/>
    <mergeCell ref="C235:C239"/>
    <mergeCell ref="F235:F239"/>
    <mergeCell ref="G235:G239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I117:I119"/>
    <mergeCell ref="J117:J119"/>
    <mergeCell ref="K117:K119"/>
    <mergeCell ref="N117:N119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200:I204"/>
    <mergeCell ref="J200:J204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200:K204"/>
    <mergeCell ref="N200:N204"/>
    <mergeCell ref="I189:I194"/>
    <mergeCell ref="J189:J194"/>
    <mergeCell ref="K189:K194"/>
    <mergeCell ref="N189:N194"/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4"/>
  <sheetViews>
    <sheetView workbookViewId="0">
      <pane ySplit="1" topLeftCell="A182" activePane="bottomLeft" state="frozen"/>
      <selection activeCell="A54" sqref="A54"/>
      <selection pane="bottomLeft" activeCell="C201" sqref="C201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2">
        <v>45233</v>
      </c>
      <c r="B113" s="43" t="s">
        <v>558</v>
      </c>
      <c r="C113" s="43" t="s">
        <v>559</v>
      </c>
      <c r="D113" s="43">
        <v>4130</v>
      </c>
      <c r="E113" s="43" t="s">
        <v>59</v>
      </c>
      <c r="F113" s="42">
        <v>45351</v>
      </c>
      <c r="G113" s="43" t="s">
        <v>58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713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45253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714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721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711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712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710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724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726</v>
      </c>
      <c r="C142" s="43" t="s">
        <v>725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734</v>
      </c>
      <c r="C143" s="43" t="s">
        <v>733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786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777</v>
      </c>
      <c r="C145" s="43" t="s">
        <v>724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721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794</v>
      </c>
      <c r="C149" s="43" t="s">
        <v>242</v>
      </c>
      <c r="D149" s="43">
        <v>4690</v>
      </c>
      <c r="E149" s="43" t="s">
        <v>791</v>
      </c>
      <c r="F149" s="42">
        <v>45291</v>
      </c>
      <c r="G149" s="43" t="s">
        <v>58</v>
      </c>
    </row>
    <row r="150" spans="1:7" x14ac:dyDescent="0.3">
      <c r="A150" s="42">
        <v>45276</v>
      </c>
      <c r="B150" s="43" t="s">
        <v>806</v>
      </c>
      <c r="C150" s="43" t="s">
        <v>163</v>
      </c>
      <c r="D150" s="43">
        <v>131275</v>
      </c>
      <c r="E150" s="43" t="s">
        <v>59</v>
      </c>
      <c r="F150" s="42">
        <v>45351</v>
      </c>
      <c r="G150" s="43" t="s">
        <v>58</v>
      </c>
    </row>
    <row r="151" spans="1:7" x14ac:dyDescent="0.3">
      <c r="A151" s="42">
        <v>45282</v>
      </c>
      <c r="B151" s="43">
        <v>3262</v>
      </c>
      <c r="C151" s="43" t="s">
        <v>783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2">
        <v>45283</v>
      </c>
      <c r="B152" s="43" t="s">
        <v>809</v>
      </c>
      <c r="C152" s="43" t="s">
        <v>169</v>
      </c>
      <c r="D152" s="43">
        <v>52982</v>
      </c>
      <c r="E152" s="43" t="s">
        <v>59</v>
      </c>
      <c r="F152" s="42">
        <v>45307</v>
      </c>
      <c r="G152" s="43" t="s">
        <v>58</v>
      </c>
    </row>
    <row r="153" spans="1:7" x14ac:dyDescent="0.3">
      <c r="A153" s="42">
        <v>45287</v>
      </c>
      <c r="B153" s="43" t="s">
        <v>813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2">
        <v>45287</v>
      </c>
      <c r="B154" s="43" t="s">
        <v>810</v>
      </c>
      <c r="C154" s="43" t="s">
        <v>811</v>
      </c>
      <c r="D154" s="43">
        <v>23364</v>
      </c>
      <c r="E154" s="43" t="s">
        <v>59</v>
      </c>
      <c r="F154" s="42">
        <v>45322</v>
      </c>
      <c r="G154" s="43" t="s">
        <v>58</v>
      </c>
    </row>
    <row r="155" spans="1:7" x14ac:dyDescent="0.3">
      <c r="A155" s="42">
        <v>45654</v>
      </c>
      <c r="B155" s="43"/>
      <c r="C155" s="43" t="s">
        <v>582</v>
      </c>
      <c r="D155" s="43">
        <v>64406</v>
      </c>
      <c r="E155" s="43" t="s">
        <v>59</v>
      </c>
      <c r="F155" s="42">
        <v>45288</v>
      </c>
      <c r="G155" s="43" t="s">
        <v>58</v>
      </c>
    </row>
    <row r="156" spans="1:7" x14ac:dyDescent="0.3">
      <c r="A156" s="42">
        <v>45290</v>
      </c>
      <c r="B156" s="43" t="s">
        <v>821</v>
      </c>
      <c r="C156" s="43" t="s">
        <v>811</v>
      </c>
      <c r="D156" s="43">
        <f>24019-12974</f>
        <v>11045</v>
      </c>
      <c r="E156" s="43" t="s">
        <v>59</v>
      </c>
      <c r="F156" s="42">
        <v>45322</v>
      </c>
      <c r="G156" s="43" t="s">
        <v>58</v>
      </c>
    </row>
    <row r="157" spans="1:7" x14ac:dyDescent="0.3">
      <c r="A157" s="42">
        <v>45290</v>
      </c>
      <c r="B157" s="43" t="s">
        <v>734</v>
      </c>
      <c r="C157" s="43" t="s">
        <v>733</v>
      </c>
      <c r="D157" s="43">
        <v>133558</v>
      </c>
      <c r="E157" s="43" t="s">
        <v>59</v>
      </c>
      <c r="F157" s="42">
        <v>45300</v>
      </c>
      <c r="G157" s="43" t="s">
        <v>58</v>
      </c>
    </row>
    <row r="158" spans="1:7" x14ac:dyDescent="0.3">
      <c r="A158" s="42">
        <v>45292</v>
      </c>
      <c r="B158" s="43" t="s">
        <v>822</v>
      </c>
      <c r="C158" s="43" t="s">
        <v>157</v>
      </c>
      <c r="D158" s="43">
        <v>320</v>
      </c>
      <c r="E158" s="43" t="s">
        <v>238</v>
      </c>
      <c r="F158" s="42">
        <v>45292</v>
      </c>
      <c r="G158" s="43" t="s">
        <v>58</v>
      </c>
    </row>
    <row r="159" spans="1:7" x14ac:dyDescent="0.3">
      <c r="A159" s="42">
        <v>45292</v>
      </c>
      <c r="B159" s="43" t="s">
        <v>823</v>
      </c>
      <c r="C159" s="43" t="s">
        <v>242</v>
      </c>
      <c r="D159" s="43">
        <v>6048</v>
      </c>
      <c r="E159" s="43" t="s">
        <v>59</v>
      </c>
      <c r="F159" s="42">
        <v>45321</v>
      </c>
      <c r="G159" s="43" t="s">
        <v>58</v>
      </c>
    </row>
    <row r="160" spans="1:7" x14ac:dyDescent="0.3">
      <c r="A160" s="40">
        <v>45294</v>
      </c>
      <c r="B160" s="39" t="s">
        <v>855</v>
      </c>
      <c r="C160" s="39" t="s">
        <v>163</v>
      </c>
      <c r="D160" s="39">
        <v>64900</v>
      </c>
      <c r="E160" s="39"/>
      <c r="F160" s="39"/>
      <c r="G160" s="39"/>
    </row>
    <row r="161" spans="1:7" x14ac:dyDescent="0.3">
      <c r="A161" s="40">
        <v>45294</v>
      </c>
      <c r="B161" s="39" t="s">
        <v>856</v>
      </c>
      <c r="C161" s="39" t="s">
        <v>163</v>
      </c>
      <c r="D161" s="39">
        <v>34810</v>
      </c>
      <c r="E161" s="39"/>
      <c r="F161" s="39"/>
      <c r="G161" s="39"/>
    </row>
    <row r="162" spans="1:7" x14ac:dyDescent="0.3">
      <c r="A162" s="42">
        <v>45295</v>
      </c>
      <c r="B162" s="43" t="s">
        <v>836</v>
      </c>
      <c r="C162" s="43" t="s">
        <v>837</v>
      </c>
      <c r="D162" s="43">
        <v>12000</v>
      </c>
      <c r="E162" s="43" t="s">
        <v>59</v>
      </c>
      <c r="F162" s="42">
        <v>45329</v>
      </c>
      <c r="G162" s="43" t="s">
        <v>58</v>
      </c>
    </row>
    <row r="163" spans="1:7" x14ac:dyDescent="0.3">
      <c r="A163" s="42">
        <v>45295</v>
      </c>
      <c r="B163" s="43" t="s">
        <v>839</v>
      </c>
      <c r="C163" s="43" t="s">
        <v>169</v>
      </c>
      <c r="D163" s="43">
        <v>146733</v>
      </c>
      <c r="E163" s="43" t="s">
        <v>59</v>
      </c>
      <c r="F163" s="42">
        <v>45325</v>
      </c>
      <c r="G163" s="43" t="s">
        <v>58</v>
      </c>
    </row>
    <row r="164" spans="1:7" x14ac:dyDescent="0.3">
      <c r="A164" s="42">
        <v>45295</v>
      </c>
      <c r="B164" s="43">
        <v>2117</v>
      </c>
      <c r="C164" s="43" t="s">
        <v>721</v>
      </c>
      <c r="D164" s="43">
        <v>1569</v>
      </c>
      <c r="E164" s="43" t="s">
        <v>59</v>
      </c>
      <c r="F164" s="42">
        <v>45301</v>
      </c>
      <c r="G164" s="43" t="s">
        <v>58</v>
      </c>
    </row>
    <row r="165" spans="1:7" x14ac:dyDescent="0.3">
      <c r="A165" s="42">
        <v>45299</v>
      </c>
      <c r="B165" s="43" t="s">
        <v>853</v>
      </c>
      <c r="C165" s="43" t="s">
        <v>724</v>
      </c>
      <c r="D165" s="43">
        <v>4590</v>
      </c>
      <c r="E165" s="43" t="s">
        <v>59</v>
      </c>
      <c r="F165" s="42">
        <v>45294</v>
      </c>
      <c r="G165" s="43" t="s">
        <v>58</v>
      </c>
    </row>
    <row r="166" spans="1:7" x14ac:dyDescent="0.3">
      <c r="A166" s="42">
        <v>45299</v>
      </c>
      <c r="B166" s="43" t="s">
        <v>860</v>
      </c>
      <c r="C166" s="43" t="s">
        <v>169</v>
      </c>
      <c r="D166" s="43">
        <v>36226</v>
      </c>
      <c r="E166" s="43" t="s">
        <v>59</v>
      </c>
      <c r="F166" s="42">
        <v>45346</v>
      </c>
      <c r="G166" s="43" t="s">
        <v>58</v>
      </c>
    </row>
    <row r="167" spans="1:7" x14ac:dyDescent="0.3">
      <c r="A167" s="42">
        <v>45302</v>
      </c>
      <c r="B167" s="43">
        <v>468</v>
      </c>
      <c r="C167" s="43" t="s">
        <v>786</v>
      </c>
      <c r="D167" s="43">
        <v>6195</v>
      </c>
      <c r="E167" s="43" t="s">
        <v>59</v>
      </c>
      <c r="F167" s="42">
        <v>45302</v>
      </c>
      <c r="G167" s="43" t="s">
        <v>58</v>
      </c>
    </row>
    <row r="168" spans="1:7" x14ac:dyDescent="0.3">
      <c r="A168" s="42">
        <v>45302</v>
      </c>
      <c r="B168" s="43" t="s">
        <v>874</v>
      </c>
      <c r="C168" s="43" t="s">
        <v>712</v>
      </c>
      <c r="D168" s="43">
        <v>3068</v>
      </c>
      <c r="E168" s="43" t="s">
        <v>59</v>
      </c>
      <c r="F168" s="42">
        <v>45299</v>
      </c>
      <c r="G168" s="43" t="s">
        <v>58</v>
      </c>
    </row>
    <row r="169" spans="1:7" x14ac:dyDescent="0.3">
      <c r="A169" s="42">
        <v>45302</v>
      </c>
      <c r="B169" s="43" t="s">
        <v>863</v>
      </c>
      <c r="C169" s="43" t="s">
        <v>864</v>
      </c>
      <c r="D169" s="43">
        <v>40500</v>
      </c>
      <c r="E169" s="43" t="s">
        <v>59</v>
      </c>
      <c r="F169" s="42">
        <v>45311</v>
      </c>
      <c r="G169" s="43" t="s">
        <v>58</v>
      </c>
    </row>
    <row r="170" spans="1:7" x14ac:dyDescent="0.3">
      <c r="A170" s="42">
        <v>45304</v>
      </c>
      <c r="B170" s="43" t="s">
        <v>871</v>
      </c>
      <c r="C170" s="43" t="s">
        <v>872</v>
      </c>
      <c r="D170" s="43">
        <v>8845</v>
      </c>
      <c r="E170" s="43" t="s">
        <v>59</v>
      </c>
      <c r="F170" s="42">
        <v>45302</v>
      </c>
      <c r="G170" s="43" t="s">
        <v>58</v>
      </c>
    </row>
    <row r="171" spans="1:7" x14ac:dyDescent="0.3">
      <c r="A171" s="42">
        <v>45306</v>
      </c>
      <c r="B171" s="43">
        <v>1436</v>
      </c>
      <c r="C171" s="43" t="s">
        <v>865</v>
      </c>
      <c r="D171" s="43">
        <v>26400</v>
      </c>
      <c r="E171" s="43" t="s">
        <v>59</v>
      </c>
      <c r="F171" s="42">
        <v>45311</v>
      </c>
      <c r="G171" s="43" t="s">
        <v>58</v>
      </c>
    </row>
    <row r="172" spans="1:7" x14ac:dyDescent="0.3">
      <c r="A172" s="40">
        <v>45307</v>
      </c>
      <c r="B172" s="39" t="s">
        <v>868</v>
      </c>
      <c r="C172" s="39" t="s">
        <v>157</v>
      </c>
      <c r="D172" s="39">
        <v>3472</v>
      </c>
      <c r="E172" s="39"/>
      <c r="F172" s="39"/>
      <c r="G172" s="39"/>
    </row>
    <row r="173" spans="1:7" x14ac:dyDescent="0.3">
      <c r="A173" s="40">
        <v>45308</v>
      </c>
      <c r="B173" s="14" t="s">
        <v>867</v>
      </c>
      <c r="C173" s="14" t="s">
        <v>157</v>
      </c>
      <c r="D173" s="14">
        <v>2877</v>
      </c>
    </row>
    <row r="174" spans="1:7" x14ac:dyDescent="0.3">
      <c r="A174" s="40">
        <v>45311</v>
      </c>
      <c r="B174" s="39" t="s">
        <v>884</v>
      </c>
      <c r="C174" s="39" t="s">
        <v>157</v>
      </c>
      <c r="D174" s="39">
        <v>1756</v>
      </c>
      <c r="E174" s="39"/>
      <c r="F174" s="39"/>
      <c r="G174" s="39"/>
    </row>
    <row r="175" spans="1:7" x14ac:dyDescent="0.3">
      <c r="A175" s="42">
        <v>45315</v>
      </c>
      <c r="B175" s="43">
        <v>1483</v>
      </c>
      <c r="C175" s="43" t="s">
        <v>865</v>
      </c>
      <c r="D175" s="43">
        <v>8600</v>
      </c>
      <c r="E175" s="43" t="s">
        <v>59</v>
      </c>
      <c r="F175" s="42">
        <v>45343</v>
      </c>
      <c r="G175" s="43" t="s">
        <v>58</v>
      </c>
    </row>
    <row r="176" spans="1:7" x14ac:dyDescent="0.3">
      <c r="A176" s="42">
        <v>45320</v>
      </c>
      <c r="B176" s="43">
        <v>6308</v>
      </c>
      <c r="C176" s="43" t="s">
        <v>271</v>
      </c>
      <c r="D176" s="43">
        <v>2019</v>
      </c>
      <c r="E176" s="43" t="s">
        <v>59</v>
      </c>
      <c r="F176" s="42">
        <v>45337</v>
      </c>
      <c r="G176" s="43" t="s">
        <v>58</v>
      </c>
    </row>
    <row r="177" spans="1:7" x14ac:dyDescent="0.3">
      <c r="A177" s="42">
        <v>45320</v>
      </c>
      <c r="B177" s="43">
        <v>1502</v>
      </c>
      <c r="C177" s="43" t="s">
        <v>865</v>
      </c>
      <c r="D177" s="43">
        <v>13400</v>
      </c>
      <c r="E177" s="43" t="s">
        <v>59</v>
      </c>
      <c r="F177" s="42">
        <v>45343</v>
      </c>
      <c r="G177" s="43" t="s">
        <v>58</v>
      </c>
    </row>
    <row r="178" spans="1:7" x14ac:dyDescent="0.3">
      <c r="A178" s="40">
        <v>45321</v>
      </c>
      <c r="B178" s="39">
        <v>1530</v>
      </c>
      <c r="C178" s="39" t="s">
        <v>865</v>
      </c>
      <c r="D178" s="39">
        <v>9525</v>
      </c>
      <c r="E178" s="39"/>
      <c r="F178" s="39"/>
      <c r="G178" s="39"/>
    </row>
    <row r="179" spans="1:7" x14ac:dyDescent="0.3">
      <c r="A179" s="40">
        <v>45323</v>
      </c>
      <c r="B179" s="39" t="s">
        <v>891</v>
      </c>
      <c r="C179" s="39" t="s">
        <v>163</v>
      </c>
      <c r="D179" s="39">
        <v>54693</v>
      </c>
      <c r="E179" s="39"/>
      <c r="F179" s="39"/>
      <c r="G179" s="39"/>
    </row>
    <row r="180" spans="1:7" x14ac:dyDescent="0.3">
      <c r="A180" s="42">
        <v>45325</v>
      </c>
      <c r="B180" s="43">
        <v>4593</v>
      </c>
      <c r="C180" s="43" t="s">
        <v>271</v>
      </c>
      <c r="D180" s="43">
        <v>2003.64</v>
      </c>
      <c r="E180" s="43" t="s">
        <v>59</v>
      </c>
      <c r="F180" s="42">
        <v>45337</v>
      </c>
      <c r="G180" s="43" t="s">
        <v>58</v>
      </c>
    </row>
    <row r="181" spans="1:7" x14ac:dyDescent="0.3">
      <c r="A181" s="42">
        <v>45325</v>
      </c>
      <c r="B181" s="43">
        <v>507</v>
      </c>
      <c r="C181" s="43" t="s">
        <v>786</v>
      </c>
      <c r="D181" s="43">
        <v>6077</v>
      </c>
      <c r="E181" s="43" t="s">
        <v>59</v>
      </c>
      <c r="F181" s="42">
        <v>45325</v>
      </c>
      <c r="G181" s="43" t="s">
        <v>58</v>
      </c>
    </row>
    <row r="182" spans="1:7" x14ac:dyDescent="0.3">
      <c r="A182" s="42">
        <v>45325</v>
      </c>
      <c r="B182" s="43">
        <v>2158</v>
      </c>
      <c r="C182" s="43" t="s">
        <v>721</v>
      </c>
      <c r="D182" s="43">
        <v>1569</v>
      </c>
      <c r="E182" s="43" t="s">
        <v>59</v>
      </c>
      <c r="F182" s="42">
        <v>45343</v>
      </c>
      <c r="G182" s="43" t="s">
        <v>58</v>
      </c>
    </row>
    <row r="183" spans="1:7" x14ac:dyDescent="0.3">
      <c r="A183" s="42">
        <v>45327</v>
      </c>
      <c r="B183" s="43" t="s">
        <v>883</v>
      </c>
      <c r="C183" s="43" t="s">
        <v>724</v>
      </c>
      <c r="D183" s="43">
        <v>8709</v>
      </c>
      <c r="E183" s="43" t="s">
        <v>59</v>
      </c>
      <c r="F183" s="42">
        <v>45325</v>
      </c>
      <c r="G183" s="43" t="s">
        <v>58</v>
      </c>
    </row>
    <row r="184" spans="1:7" x14ac:dyDescent="0.3">
      <c r="A184" s="40">
        <v>45328</v>
      </c>
      <c r="B184" s="39" t="s">
        <v>888</v>
      </c>
      <c r="C184" s="39" t="s">
        <v>169</v>
      </c>
      <c r="D184" s="39">
        <v>55401</v>
      </c>
      <c r="E184" s="39"/>
      <c r="F184" s="40"/>
      <c r="G184" s="39"/>
    </row>
    <row r="185" spans="1:7" x14ac:dyDescent="0.3">
      <c r="A185" s="42">
        <v>45329</v>
      </c>
      <c r="B185" s="43" t="s">
        <v>885</v>
      </c>
      <c r="C185" s="43" t="s">
        <v>886</v>
      </c>
      <c r="D185" s="43">
        <v>57590</v>
      </c>
      <c r="E185" s="43" t="s">
        <v>59</v>
      </c>
      <c r="F185" s="42">
        <v>45335</v>
      </c>
      <c r="G185" s="43" t="s">
        <v>58</v>
      </c>
    </row>
    <row r="186" spans="1:7" x14ac:dyDescent="0.3">
      <c r="A186" s="40">
        <v>45330</v>
      </c>
      <c r="B186" s="207" t="s">
        <v>897</v>
      </c>
      <c r="C186" s="207" t="s">
        <v>864</v>
      </c>
      <c r="D186" s="207">
        <v>13500</v>
      </c>
      <c r="E186" s="207"/>
      <c r="F186" s="40"/>
      <c r="G186" s="207"/>
    </row>
    <row r="187" spans="1:7" x14ac:dyDescent="0.3">
      <c r="A187" s="42">
        <v>45331</v>
      </c>
      <c r="B187" s="43" t="s">
        <v>890</v>
      </c>
      <c r="C187" s="43" t="s">
        <v>712</v>
      </c>
      <c r="D187" s="43">
        <v>3068</v>
      </c>
      <c r="E187" s="43" t="s">
        <v>59</v>
      </c>
      <c r="F187" s="42">
        <v>45325</v>
      </c>
      <c r="G187" s="43" t="s">
        <v>58</v>
      </c>
    </row>
    <row r="188" spans="1:7" x14ac:dyDescent="0.3">
      <c r="A188" s="42">
        <v>45334</v>
      </c>
      <c r="B188" s="43" t="s">
        <v>889</v>
      </c>
      <c r="C188" s="43" t="s">
        <v>148</v>
      </c>
      <c r="D188" s="43">
        <v>4170</v>
      </c>
      <c r="E188" s="43" t="s">
        <v>238</v>
      </c>
      <c r="F188" s="42">
        <v>45303</v>
      </c>
      <c r="G188" s="43" t="s">
        <v>58</v>
      </c>
    </row>
    <row r="189" spans="1:7" x14ac:dyDescent="0.3">
      <c r="A189" s="42">
        <v>45336</v>
      </c>
      <c r="B189" s="43">
        <v>4660</v>
      </c>
      <c r="C189" s="43" t="s">
        <v>271</v>
      </c>
      <c r="D189" s="43">
        <v>30.04</v>
      </c>
      <c r="E189" s="43" t="s">
        <v>59</v>
      </c>
      <c r="F189" s="42">
        <v>45337</v>
      </c>
      <c r="G189" s="43" t="s">
        <v>58</v>
      </c>
    </row>
    <row r="190" spans="1:7" x14ac:dyDescent="0.3">
      <c r="A190" s="42">
        <v>45337</v>
      </c>
      <c r="B190" s="43" t="s">
        <v>892</v>
      </c>
      <c r="C190" s="43" t="s">
        <v>148</v>
      </c>
      <c r="D190" s="43">
        <v>1140</v>
      </c>
      <c r="E190" s="43" t="s">
        <v>238</v>
      </c>
      <c r="F190" s="42">
        <v>45337</v>
      </c>
      <c r="G190" s="43" t="s">
        <v>58</v>
      </c>
    </row>
    <row r="191" spans="1:7" x14ac:dyDescent="0.3">
      <c r="A191" s="42">
        <v>45337</v>
      </c>
      <c r="B191" s="43" t="s">
        <v>893</v>
      </c>
      <c r="C191" s="43" t="s">
        <v>148</v>
      </c>
      <c r="D191" s="43">
        <v>921</v>
      </c>
      <c r="E191" s="43" t="s">
        <v>238</v>
      </c>
      <c r="F191" s="42">
        <v>45337</v>
      </c>
      <c r="G191" s="43" t="s">
        <v>58</v>
      </c>
    </row>
    <row r="192" spans="1:7" x14ac:dyDescent="0.3">
      <c r="A192" s="42">
        <v>45346</v>
      </c>
      <c r="B192" s="43" t="s">
        <v>916</v>
      </c>
      <c r="C192" s="43" t="s">
        <v>917</v>
      </c>
      <c r="D192" s="43">
        <v>2085</v>
      </c>
      <c r="E192" s="43" t="s">
        <v>238</v>
      </c>
      <c r="F192" s="42">
        <v>45346</v>
      </c>
      <c r="G192" s="43" t="s">
        <v>58</v>
      </c>
    </row>
    <row r="193" spans="1:7" x14ac:dyDescent="0.3">
      <c r="A193" s="40">
        <v>45348</v>
      </c>
      <c r="B193" s="14">
        <v>1693</v>
      </c>
      <c r="C193" s="14" t="s">
        <v>865</v>
      </c>
      <c r="D193" s="14">
        <v>28000</v>
      </c>
    </row>
    <row r="194" spans="1:7" x14ac:dyDescent="0.3">
      <c r="A194" s="42">
        <v>45350</v>
      </c>
      <c r="B194" s="43"/>
      <c r="C194" s="43" t="s">
        <v>582</v>
      </c>
      <c r="D194" s="43">
        <v>45084</v>
      </c>
      <c r="E194" s="43" t="s">
        <v>59</v>
      </c>
      <c r="F194" s="42">
        <v>45350</v>
      </c>
      <c r="G194" s="43" t="s">
        <v>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17" t="s">
        <v>11</v>
      </c>
      <c r="C2" s="218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pane ySplit="1" topLeftCell="A56" activePane="bottomLeft" state="frozen"/>
      <selection activeCell="C170" sqref="C170"/>
      <selection pane="bottomLeft" activeCell="A61" sqref="A61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715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716</v>
      </c>
      <c r="C47" s="69" t="s">
        <v>717</v>
      </c>
      <c r="D47" s="69">
        <v>15600</v>
      </c>
      <c r="E47" s="69" t="s">
        <v>718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68">
        <v>45252</v>
      </c>
      <c r="B48" s="69" t="s">
        <v>736</v>
      </c>
      <c r="C48" s="69" t="s">
        <v>737</v>
      </c>
      <c r="D48" s="69">
        <v>153645</v>
      </c>
      <c r="E48" s="69" t="s">
        <v>59</v>
      </c>
      <c r="F48" s="68">
        <v>45306</v>
      </c>
      <c r="G48" s="69" t="s">
        <v>60</v>
      </c>
      <c r="H48" s="69"/>
      <c r="I48" s="70"/>
    </row>
    <row r="49" spans="1:9" x14ac:dyDescent="0.25">
      <c r="A49" s="44">
        <v>45257</v>
      </c>
      <c r="B49" s="29" t="s">
        <v>729</v>
      </c>
      <c r="C49" s="29" t="s">
        <v>730</v>
      </c>
      <c r="D49" s="29">
        <f>42000-20000</f>
        <v>22000</v>
      </c>
    </row>
    <row r="50" spans="1:9" x14ac:dyDescent="0.25">
      <c r="A50" s="68">
        <v>45258</v>
      </c>
      <c r="B50" s="69" t="s">
        <v>731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732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798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799</v>
      </c>
      <c r="C53" s="69" t="s">
        <v>800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68">
        <v>45293</v>
      </c>
      <c r="B54" s="69" t="s">
        <v>834</v>
      </c>
      <c r="C54" s="69" t="s">
        <v>835</v>
      </c>
      <c r="D54" s="69">
        <f>73871.4-70000</f>
        <v>3871.3999999999942</v>
      </c>
      <c r="E54" s="69" t="s">
        <v>149</v>
      </c>
      <c r="F54" s="68">
        <v>45316</v>
      </c>
      <c r="G54" s="69" t="s">
        <v>60</v>
      </c>
      <c r="H54" s="69"/>
      <c r="I54" s="70"/>
    </row>
    <row r="55" spans="1:9" x14ac:dyDescent="0.25">
      <c r="A55" s="44">
        <v>45292</v>
      </c>
      <c r="B55" s="29" t="s">
        <v>841</v>
      </c>
      <c r="C55" s="29" t="s">
        <v>842</v>
      </c>
      <c r="D55" s="29">
        <v>223588</v>
      </c>
    </row>
    <row r="56" spans="1:9" x14ac:dyDescent="0.25">
      <c r="A56" s="68">
        <v>45297</v>
      </c>
      <c r="B56" s="69" t="s">
        <v>843</v>
      </c>
      <c r="C56" s="69" t="s">
        <v>57</v>
      </c>
      <c r="D56" s="69">
        <v>521920</v>
      </c>
      <c r="E56" s="69" t="s">
        <v>718</v>
      </c>
      <c r="F56" s="68">
        <v>45335</v>
      </c>
      <c r="G56" s="69" t="s">
        <v>60</v>
      </c>
      <c r="H56" s="69"/>
      <c r="I56" s="70"/>
    </row>
    <row r="57" spans="1:9" x14ac:dyDescent="0.25">
      <c r="A57" s="68">
        <v>45297</v>
      </c>
      <c r="B57" s="69" t="s">
        <v>844</v>
      </c>
      <c r="C57" s="69" t="s">
        <v>57</v>
      </c>
      <c r="D57" s="69">
        <v>99368</v>
      </c>
      <c r="E57" s="69" t="s">
        <v>718</v>
      </c>
      <c r="F57" s="68">
        <v>45335</v>
      </c>
      <c r="G57" s="69" t="s">
        <v>60</v>
      </c>
      <c r="H57" s="69"/>
      <c r="I57" s="70"/>
    </row>
    <row r="58" spans="1:9" x14ac:dyDescent="0.25">
      <c r="A58" s="68">
        <v>45297</v>
      </c>
      <c r="B58" s="69" t="s">
        <v>845</v>
      </c>
      <c r="C58" s="69" t="s">
        <v>57</v>
      </c>
      <c r="D58" s="69">
        <v>17700</v>
      </c>
      <c r="E58" s="69" t="s">
        <v>718</v>
      </c>
      <c r="F58" s="68">
        <v>45335</v>
      </c>
      <c r="G58" s="69" t="s">
        <v>60</v>
      </c>
      <c r="H58" s="69"/>
      <c r="I58" s="70"/>
    </row>
    <row r="59" spans="1:9" x14ac:dyDescent="0.25">
      <c r="A59" s="68">
        <v>45301</v>
      </c>
      <c r="B59" s="69" t="s">
        <v>859</v>
      </c>
      <c r="C59" s="69" t="s">
        <v>57</v>
      </c>
      <c r="D59" s="69">
        <v>269058</v>
      </c>
      <c r="E59" s="69" t="s">
        <v>718</v>
      </c>
      <c r="F59" s="68">
        <v>45335</v>
      </c>
      <c r="G59" s="69" t="s">
        <v>60</v>
      </c>
      <c r="H59" s="69"/>
      <c r="I59" s="70"/>
    </row>
    <row r="60" spans="1:9" x14ac:dyDescent="0.25">
      <c r="A60" s="68">
        <v>45342</v>
      </c>
      <c r="B60" s="69" t="s">
        <v>896</v>
      </c>
      <c r="C60" s="69" t="s">
        <v>57</v>
      </c>
      <c r="D60" s="69">
        <v>345339</v>
      </c>
      <c r="E60" s="69" t="s">
        <v>718</v>
      </c>
      <c r="F60" s="68">
        <v>45350</v>
      </c>
      <c r="G60" s="69" t="s">
        <v>60</v>
      </c>
      <c r="H60" s="69"/>
      <c r="I60" s="70"/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0"/>
  <sheetViews>
    <sheetView tabSelected="1" topLeftCell="A588" zoomScaleNormal="100" workbookViewId="0">
      <selection activeCell="A610" sqref="A610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19" t="s">
        <v>38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802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802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802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808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719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710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720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727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735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738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739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740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783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784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785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792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793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796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797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801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</row>
    <row r="491" spans="1:8" x14ac:dyDescent="0.3">
      <c r="A491" s="24">
        <v>45281</v>
      </c>
      <c r="B491" s="22" t="s">
        <v>354</v>
      </c>
      <c r="C491" s="22" t="s">
        <v>803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804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805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807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816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820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818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819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45294</v>
      </c>
      <c r="B516" s="22" t="s">
        <v>354</v>
      </c>
      <c r="C516" s="22" t="s">
        <v>833</v>
      </c>
      <c r="E516" s="22">
        <v>598</v>
      </c>
      <c r="F516" s="22">
        <f>F515-E516</f>
        <v>1568</v>
      </c>
    </row>
    <row r="517" spans="1:6" x14ac:dyDescent="0.3">
      <c r="A517" s="24">
        <v>45297</v>
      </c>
      <c r="D517" s="22">
        <v>1010</v>
      </c>
      <c r="F517" s="22">
        <f>F516+D517</f>
        <v>2578</v>
      </c>
    </row>
    <row r="518" spans="1:6" x14ac:dyDescent="0.3">
      <c r="A518" s="24">
        <v>45297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45297</v>
      </c>
      <c r="D519" s="22">
        <v>1500</v>
      </c>
      <c r="F519" s="22">
        <f>F518+D519</f>
        <v>3068</v>
      </c>
    </row>
    <row r="520" spans="1:6" x14ac:dyDescent="0.3">
      <c r="A520" s="24">
        <v>45297</v>
      </c>
      <c r="B520" s="22" t="s">
        <v>739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45297</v>
      </c>
      <c r="B521" s="22" t="s">
        <v>354</v>
      </c>
      <c r="C521" s="22" t="s">
        <v>846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D526" s="22">
        <v>400</v>
      </c>
      <c r="F526" s="22">
        <f>F525+D526</f>
        <v>3798</v>
      </c>
    </row>
    <row r="527" spans="1:6" x14ac:dyDescent="0.3">
      <c r="A527" s="24">
        <v>45301</v>
      </c>
      <c r="B527" s="22" t="s">
        <v>354</v>
      </c>
      <c r="C527" s="22" t="s">
        <v>881</v>
      </c>
      <c r="E527" s="22">
        <v>400</v>
      </c>
      <c r="F527" s="22">
        <f>F526-E527</f>
        <v>3398</v>
      </c>
    </row>
    <row r="528" spans="1:6" x14ac:dyDescent="0.3">
      <c r="A528" s="24">
        <v>45301</v>
      </c>
      <c r="B528" s="22" t="s">
        <v>354</v>
      </c>
      <c r="C528" s="22" t="s">
        <v>858</v>
      </c>
      <c r="E528" s="22">
        <v>500</v>
      </c>
      <c r="F528" s="22">
        <f>F527-E528</f>
        <v>2898</v>
      </c>
    </row>
    <row r="529" spans="1:6" x14ac:dyDescent="0.3">
      <c r="A529" s="24">
        <v>45301</v>
      </c>
      <c r="D529" s="22">
        <v>500</v>
      </c>
      <c r="F529" s="22">
        <f>F528+D529</f>
        <v>3398</v>
      </c>
    </row>
    <row r="530" spans="1:6" x14ac:dyDescent="0.3">
      <c r="A530" s="24">
        <v>45301</v>
      </c>
      <c r="B530" s="22" t="s">
        <v>354</v>
      </c>
      <c r="C530" s="22" t="s">
        <v>199</v>
      </c>
      <c r="E530" s="22">
        <v>330</v>
      </c>
      <c r="F530" s="22">
        <f>F529-E530</f>
        <v>3068</v>
      </c>
    </row>
    <row r="531" spans="1:6" x14ac:dyDescent="0.3">
      <c r="A531" s="24">
        <v>45302</v>
      </c>
      <c r="B531" s="22" t="s">
        <v>140</v>
      </c>
      <c r="C531" s="22" t="s">
        <v>141</v>
      </c>
      <c r="E531" s="22">
        <v>200</v>
      </c>
      <c r="F531" s="22">
        <f>F530-E531</f>
        <v>2868</v>
      </c>
    </row>
    <row r="532" spans="1:6" x14ac:dyDescent="0.3">
      <c r="A532" s="24">
        <v>45303</v>
      </c>
      <c r="B532" s="22" t="s">
        <v>140</v>
      </c>
      <c r="C532" s="22" t="s">
        <v>861</v>
      </c>
      <c r="E532" s="22">
        <v>600</v>
      </c>
      <c r="F532" s="22">
        <f>F531-E532</f>
        <v>2268</v>
      </c>
    </row>
    <row r="533" spans="1:6" x14ac:dyDescent="0.3">
      <c r="A533" s="24">
        <v>45306</v>
      </c>
      <c r="B533" s="22" t="s">
        <v>354</v>
      </c>
      <c r="C533" s="22" t="s">
        <v>366</v>
      </c>
      <c r="E533" s="22">
        <v>104</v>
      </c>
      <c r="F533" s="22">
        <f>F532-E533</f>
        <v>2164</v>
      </c>
    </row>
    <row r="534" spans="1:6" x14ac:dyDescent="0.3">
      <c r="A534" s="24">
        <v>45307</v>
      </c>
      <c r="B534" s="22" t="s">
        <v>140</v>
      </c>
      <c r="C534" s="22" t="s">
        <v>141</v>
      </c>
      <c r="E534" s="22">
        <v>45</v>
      </c>
      <c r="F534" s="22">
        <f>F533-E534</f>
        <v>2119</v>
      </c>
    </row>
    <row r="535" spans="1:6" x14ac:dyDescent="0.3">
      <c r="A535" s="24">
        <v>45307</v>
      </c>
      <c r="D535" s="22">
        <v>3000</v>
      </c>
      <c r="F535" s="22">
        <f>F534+D535</f>
        <v>5119</v>
      </c>
    </row>
    <row r="536" spans="1:6" x14ac:dyDescent="0.3">
      <c r="A536" s="24">
        <v>45307</v>
      </c>
      <c r="B536" s="22" t="s">
        <v>140</v>
      </c>
      <c r="C536" s="22" t="s">
        <v>866</v>
      </c>
      <c r="E536" s="22">
        <v>3500</v>
      </c>
      <c r="F536" s="22">
        <f>F535-E536</f>
        <v>1619</v>
      </c>
    </row>
    <row r="537" spans="1:6" x14ac:dyDescent="0.3">
      <c r="A537" s="24">
        <v>45308</v>
      </c>
      <c r="B537" s="22" t="s">
        <v>140</v>
      </c>
      <c r="C537" s="22" t="s">
        <v>141</v>
      </c>
      <c r="E537" s="22">
        <v>270</v>
      </c>
      <c r="F537" s="22">
        <f>F536-E537</f>
        <v>1349</v>
      </c>
    </row>
    <row r="538" spans="1:6" x14ac:dyDescent="0.3">
      <c r="A538" s="24">
        <v>45311</v>
      </c>
      <c r="D538" s="22">
        <v>5000</v>
      </c>
      <c r="F538" s="22">
        <f>F537+D538</f>
        <v>6349</v>
      </c>
    </row>
    <row r="539" spans="1:6" x14ac:dyDescent="0.3">
      <c r="A539" s="24">
        <v>45311</v>
      </c>
      <c r="B539" s="22" t="s">
        <v>140</v>
      </c>
      <c r="C539" s="22" t="s">
        <v>869</v>
      </c>
      <c r="E539" s="22">
        <v>5000</v>
      </c>
      <c r="F539" s="22">
        <f>F538-E539</f>
        <v>1349</v>
      </c>
    </row>
    <row r="540" spans="1:6" x14ac:dyDescent="0.3">
      <c r="A540" s="24">
        <v>45311</v>
      </c>
      <c r="D540" s="22">
        <v>2500</v>
      </c>
      <c r="F540" s="22">
        <f>F539+D540</f>
        <v>3849</v>
      </c>
    </row>
    <row r="541" spans="1:6" x14ac:dyDescent="0.3">
      <c r="A541" s="24">
        <v>45315</v>
      </c>
      <c r="B541" s="22" t="s">
        <v>140</v>
      </c>
      <c r="C541" s="22" t="s">
        <v>141</v>
      </c>
      <c r="E541" s="22">
        <v>2839</v>
      </c>
      <c r="F541" s="22">
        <f>F540-E541</f>
        <v>1010</v>
      </c>
    </row>
    <row r="542" spans="1:6" x14ac:dyDescent="0.3">
      <c r="A542" s="24">
        <v>45315</v>
      </c>
      <c r="B542" s="22" t="s">
        <v>140</v>
      </c>
      <c r="C542" s="22" t="s">
        <v>208</v>
      </c>
      <c r="E542" s="22">
        <v>90</v>
      </c>
      <c r="F542" s="22">
        <f>F541-E542</f>
        <v>920</v>
      </c>
    </row>
    <row r="543" spans="1:6" x14ac:dyDescent="0.3">
      <c r="A543" s="24">
        <v>45316</v>
      </c>
      <c r="B543" s="22" t="s">
        <v>873</v>
      </c>
      <c r="C543" s="22" t="s">
        <v>199</v>
      </c>
      <c r="E543" s="22">
        <v>550</v>
      </c>
      <c r="F543" s="22">
        <f>F542-E543</f>
        <v>370</v>
      </c>
    </row>
    <row r="544" spans="1:6" x14ac:dyDescent="0.3">
      <c r="A544" s="24">
        <v>45316</v>
      </c>
      <c r="D544" s="22">
        <v>500</v>
      </c>
      <c r="F544" s="22">
        <f>F543+D544</f>
        <v>870</v>
      </c>
    </row>
    <row r="545" spans="1:8" x14ac:dyDescent="0.3">
      <c r="A545" s="24">
        <v>45316</v>
      </c>
      <c r="B545" s="22" t="s">
        <v>873</v>
      </c>
      <c r="C545" s="22" t="s">
        <v>199</v>
      </c>
      <c r="E545" s="22">
        <v>230</v>
      </c>
      <c r="F545" s="22">
        <f>F544-E545</f>
        <v>640</v>
      </c>
    </row>
    <row r="546" spans="1:8" x14ac:dyDescent="0.3">
      <c r="A546" s="24">
        <v>45316</v>
      </c>
      <c r="D546" s="22">
        <v>500</v>
      </c>
      <c r="F546" s="22">
        <f>F545+D546</f>
        <v>1140</v>
      </c>
    </row>
    <row r="547" spans="1:8" x14ac:dyDescent="0.3">
      <c r="A547" s="24">
        <v>45316</v>
      </c>
      <c r="B547" s="22" t="s">
        <v>873</v>
      </c>
      <c r="C547" s="22" t="s">
        <v>138</v>
      </c>
      <c r="E547" s="22">
        <v>100</v>
      </c>
      <c r="F547" s="22">
        <f>F546-E547</f>
        <v>1040</v>
      </c>
    </row>
    <row r="548" spans="1:8" x14ac:dyDescent="0.3">
      <c r="A548" s="24">
        <v>45316</v>
      </c>
      <c r="B548" s="22" t="s">
        <v>873</v>
      </c>
      <c r="C548" s="22" t="s">
        <v>523</v>
      </c>
      <c r="E548" s="22">
        <v>150</v>
      </c>
      <c r="F548" s="22">
        <f>F547-E548</f>
        <v>890</v>
      </c>
    </row>
    <row r="549" spans="1:8" x14ac:dyDescent="0.3">
      <c r="A549" s="24">
        <v>45316</v>
      </c>
      <c r="B549" s="22" t="s">
        <v>873</v>
      </c>
      <c r="C549" s="22" t="s">
        <v>878</v>
      </c>
      <c r="E549" s="22">
        <v>150</v>
      </c>
      <c r="F549" s="22">
        <f>F548-E549</f>
        <v>740</v>
      </c>
    </row>
    <row r="550" spans="1:8" x14ac:dyDescent="0.3">
      <c r="A550" s="24">
        <v>45316</v>
      </c>
      <c r="B550" s="22" t="s">
        <v>873</v>
      </c>
      <c r="C550" s="22" t="s">
        <v>286</v>
      </c>
      <c r="E550" s="22">
        <v>100</v>
      </c>
      <c r="F550" s="22">
        <f>F549-E550</f>
        <v>640</v>
      </c>
    </row>
    <row r="551" spans="1:8" x14ac:dyDescent="0.3">
      <c r="A551" s="24">
        <v>45318</v>
      </c>
      <c r="D551" s="22">
        <v>3000</v>
      </c>
      <c r="F551" s="22">
        <f>F550+D551</f>
        <v>3640</v>
      </c>
    </row>
    <row r="552" spans="1:8" x14ac:dyDescent="0.3">
      <c r="A552" s="24">
        <v>45318</v>
      </c>
      <c r="B552" s="22" t="s">
        <v>873</v>
      </c>
      <c r="C552" s="22" t="s">
        <v>323</v>
      </c>
      <c r="E552" s="22">
        <v>1530</v>
      </c>
      <c r="F552" s="22">
        <f>F551-E552</f>
        <v>2110</v>
      </c>
    </row>
    <row r="553" spans="1:8" x14ac:dyDescent="0.3">
      <c r="A553" s="24">
        <v>45318</v>
      </c>
      <c r="B553" s="22" t="s">
        <v>873</v>
      </c>
      <c r="C553" s="22" t="s">
        <v>286</v>
      </c>
      <c r="E553" s="22">
        <v>1400</v>
      </c>
      <c r="F553" s="22">
        <f>F552-E553</f>
        <v>710</v>
      </c>
    </row>
    <row r="554" spans="1:8" x14ac:dyDescent="0.3">
      <c r="A554" s="24">
        <v>45318</v>
      </c>
      <c r="D554" s="22">
        <v>1460</v>
      </c>
      <c r="F554" s="22">
        <f>F553+D554</f>
        <v>2170</v>
      </c>
    </row>
    <row r="555" spans="1:8" x14ac:dyDescent="0.3">
      <c r="A555" s="24">
        <v>45318</v>
      </c>
      <c r="B555" s="22" t="s">
        <v>873</v>
      </c>
      <c r="C555" s="22" t="s">
        <v>323</v>
      </c>
      <c r="E555" s="22">
        <v>1460</v>
      </c>
      <c r="F555" s="22">
        <f>F554-E555</f>
        <v>710</v>
      </c>
    </row>
    <row r="556" spans="1:8" x14ac:dyDescent="0.3">
      <c r="A556" s="24">
        <v>45321</v>
      </c>
      <c r="D556" s="22">
        <v>1700</v>
      </c>
      <c r="F556" s="22">
        <f>F553+D556</f>
        <v>2410</v>
      </c>
    </row>
    <row r="557" spans="1:8" x14ac:dyDescent="0.3">
      <c r="A557" s="24">
        <v>45321</v>
      </c>
      <c r="B557" s="22" t="s">
        <v>140</v>
      </c>
      <c r="C557" s="22" t="s">
        <v>879</v>
      </c>
      <c r="E557" s="22">
        <v>1700</v>
      </c>
      <c r="F557" s="22">
        <f>F556-E557</f>
        <v>710</v>
      </c>
    </row>
    <row r="558" spans="1:8" x14ac:dyDescent="0.3">
      <c r="A558" s="24">
        <v>45322</v>
      </c>
      <c r="D558" s="22">
        <v>1500</v>
      </c>
      <c r="F558" s="22">
        <f>F557+D558</f>
        <v>2210</v>
      </c>
    </row>
    <row r="559" spans="1:8" x14ac:dyDescent="0.3">
      <c r="A559" s="24">
        <v>45322</v>
      </c>
      <c r="B559" s="22" t="s">
        <v>140</v>
      </c>
      <c r="C559" s="22" t="s">
        <v>880</v>
      </c>
      <c r="E559" s="22">
        <v>1500</v>
      </c>
      <c r="F559" s="22">
        <f>F558-E559</f>
        <v>710</v>
      </c>
      <c r="H559" s="22">
        <f>H489-400-86+1000-380+2000-200-51-501-600-665-250-940+1500-200-40-320-40-13-598+2000-500-80-460+3000-130-500-300-600-104-45-3500+3000-2839+2500-90-550-1530+3000-1400+1700-1700-1500+1500</f>
        <v>440</v>
      </c>
    </row>
    <row r="560" spans="1:8" x14ac:dyDescent="0.3">
      <c r="A560" s="24">
        <v>45323</v>
      </c>
      <c r="D560" s="22">
        <v>1500</v>
      </c>
      <c r="F560" s="22">
        <f>F559+D560</f>
        <v>2210</v>
      </c>
      <c r="H560" s="22">
        <f>440-794-500+3000-40-470-1900+2500-330-4170+5000-500-980-652-135-60-100-1480+2000-1140-921-90+2000-81-500-200-100+1000-90-150-2085+2000-435-200+1000-180-90-90-40-90-500-50+500</f>
        <v>297</v>
      </c>
    </row>
    <row r="561" spans="1:6" x14ac:dyDescent="0.3">
      <c r="A561" s="24">
        <v>45324</v>
      </c>
      <c r="B561" s="22" t="s">
        <v>739</v>
      </c>
      <c r="C561" s="22" t="s">
        <v>215</v>
      </c>
      <c r="E561" s="22">
        <v>1500</v>
      </c>
      <c r="F561" s="22">
        <f>F560-E561</f>
        <v>710</v>
      </c>
    </row>
    <row r="562" spans="1:6" x14ac:dyDescent="0.3">
      <c r="A562" s="24">
        <v>45328</v>
      </c>
      <c r="D562" s="22">
        <v>3000</v>
      </c>
      <c r="F562" s="22">
        <f>F561+D562</f>
        <v>3710</v>
      </c>
    </row>
    <row r="563" spans="1:6" x14ac:dyDescent="0.3">
      <c r="A563" s="24">
        <v>45328</v>
      </c>
      <c r="B563" s="22" t="s">
        <v>140</v>
      </c>
      <c r="C563" s="22" t="s">
        <v>141</v>
      </c>
      <c r="E563" s="22">
        <v>794</v>
      </c>
      <c r="F563" s="22">
        <f>F562-E563</f>
        <v>2916</v>
      </c>
    </row>
    <row r="564" spans="1:6" x14ac:dyDescent="0.3">
      <c r="A564" s="24">
        <v>45329</v>
      </c>
      <c r="B564" s="22" t="s">
        <v>140</v>
      </c>
      <c r="C564" s="22" t="s">
        <v>141</v>
      </c>
      <c r="E564" s="22">
        <v>500</v>
      </c>
      <c r="F564" s="22">
        <f>F563-E564</f>
        <v>2416</v>
      </c>
    </row>
    <row r="565" spans="1:6" x14ac:dyDescent="0.3">
      <c r="A565" s="24">
        <v>45329</v>
      </c>
      <c r="B565" s="22" t="s">
        <v>140</v>
      </c>
      <c r="C565" s="22" t="s">
        <v>141</v>
      </c>
      <c r="E565" s="22">
        <v>40</v>
      </c>
      <c r="F565" s="22">
        <f>F564-E565</f>
        <v>2376</v>
      </c>
    </row>
    <row r="566" spans="1:6" x14ac:dyDescent="0.3">
      <c r="A566" s="24">
        <v>45329</v>
      </c>
      <c r="B566" s="22" t="s">
        <v>140</v>
      </c>
      <c r="C566" s="22" t="s">
        <v>141</v>
      </c>
      <c r="E566" s="22">
        <v>470</v>
      </c>
      <c r="F566" s="22">
        <f>F565-E566</f>
        <v>1906</v>
      </c>
    </row>
    <row r="567" spans="1:6" x14ac:dyDescent="0.3">
      <c r="A567" s="24">
        <v>45330</v>
      </c>
      <c r="D567" s="22">
        <v>500</v>
      </c>
      <c r="F567" s="22">
        <f>F566+D567</f>
        <v>2406</v>
      </c>
    </row>
    <row r="568" spans="1:6" x14ac:dyDescent="0.3">
      <c r="A568" s="24">
        <v>45334</v>
      </c>
      <c r="B568" s="22" t="s">
        <v>140</v>
      </c>
      <c r="C568" s="22" t="s">
        <v>286</v>
      </c>
      <c r="E568" s="22">
        <v>1900</v>
      </c>
      <c r="F568" s="22">
        <f>F567-E568</f>
        <v>506</v>
      </c>
    </row>
    <row r="569" spans="1:6" x14ac:dyDescent="0.3">
      <c r="A569" s="24">
        <v>45334</v>
      </c>
      <c r="D569" s="22">
        <v>2500</v>
      </c>
      <c r="F569" s="22">
        <f>F568+D569</f>
        <v>3006</v>
      </c>
    </row>
    <row r="570" spans="1:6" x14ac:dyDescent="0.3">
      <c r="A570" s="24">
        <v>45334</v>
      </c>
      <c r="B570" s="22" t="s">
        <v>887</v>
      </c>
      <c r="C570" s="22" t="s">
        <v>199</v>
      </c>
      <c r="E570" s="22">
        <v>370</v>
      </c>
      <c r="F570" s="22">
        <f>F569-E570</f>
        <v>2636</v>
      </c>
    </row>
    <row r="571" spans="1:6" x14ac:dyDescent="0.3">
      <c r="A571" s="24">
        <v>45334</v>
      </c>
      <c r="B571" s="22" t="s">
        <v>887</v>
      </c>
      <c r="C571" s="22" t="s">
        <v>297</v>
      </c>
      <c r="E571" s="22">
        <v>330</v>
      </c>
      <c r="F571" s="22">
        <f>F570-E571</f>
        <v>2306</v>
      </c>
    </row>
    <row r="572" spans="1:6" x14ac:dyDescent="0.3">
      <c r="A572" s="24">
        <v>45334</v>
      </c>
      <c r="B572" s="22" t="s">
        <v>887</v>
      </c>
      <c r="C572" s="22" t="s">
        <v>199</v>
      </c>
      <c r="E572" s="22">
        <v>350</v>
      </c>
      <c r="F572" s="22">
        <f>F571-E572</f>
        <v>1956</v>
      </c>
    </row>
    <row r="573" spans="1:6" x14ac:dyDescent="0.3">
      <c r="A573" s="24">
        <v>45334</v>
      </c>
      <c r="D573" s="22">
        <v>5000</v>
      </c>
      <c r="F573" s="22">
        <f>F572+D573</f>
        <v>6956</v>
      </c>
    </row>
    <row r="574" spans="1:6" x14ac:dyDescent="0.3">
      <c r="A574" s="24">
        <v>45334</v>
      </c>
      <c r="B574" s="22" t="s">
        <v>887</v>
      </c>
      <c r="C574" s="22" t="s">
        <v>323</v>
      </c>
      <c r="E574" s="22">
        <v>4170</v>
      </c>
      <c r="F574" s="22">
        <f t="shared" ref="F574:F577" si="34">F573-E574</f>
        <v>2786</v>
      </c>
    </row>
    <row r="575" spans="1:6" x14ac:dyDescent="0.3">
      <c r="A575" s="24">
        <v>45335</v>
      </c>
      <c r="B575" s="22" t="s">
        <v>140</v>
      </c>
      <c r="C575" s="22" t="s">
        <v>141</v>
      </c>
      <c r="E575" s="22">
        <v>500</v>
      </c>
      <c r="F575" s="22">
        <f>F574-E575</f>
        <v>2286</v>
      </c>
    </row>
    <row r="576" spans="1:6" x14ac:dyDescent="0.3">
      <c r="A576" s="24">
        <v>45335</v>
      </c>
      <c r="B576" s="22" t="s">
        <v>887</v>
      </c>
      <c r="C576" s="22" t="s">
        <v>199</v>
      </c>
      <c r="E576" s="22">
        <v>980</v>
      </c>
      <c r="F576" s="22">
        <f t="shared" si="34"/>
        <v>1306</v>
      </c>
    </row>
    <row r="577" spans="1:6" x14ac:dyDescent="0.3">
      <c r="A577" s="24">
        <v>45335</v>
      </c>
      <c r="B577" s="22" t="s">
        <v>887</v>
      </c>
      <c r="C577" s="22" t="s">
        <v>199</v>
      </c>
      <c r="E577" s="22">
        <v>652</v>
      </c>
      <c r="F577" s="22">
        <f t="shared" si="34"/>
        <v>654</v>
      </c>
    </row>
    <row r="578" spans="1:6" x14ac:dyDescent="0.3">
      <c r="A578" s="24">
        <v>45335</v>
      </c>
      <c r="B578" s="22" t="s">
        <v>887</v>
      </c>
      <c r="C578" s="22" t="s">
        <v>199</v>
      </c>
      <c r="E578" s="22">
        <v>230</v>
      </c>
      <c r="F578" s="22">
        <f>F577-E578</f>
        <v>424</v>
      </c>
    </row>
    <row r="579" spans="1:6" x14ac:dyDescent="0.3">
      <c r="A579" s="24">
        <v>45336</v>
      </c>
      <c r="B579" s="22" t="s">
        <v>887</v>
      </c>
      <c r="C579" s="22" t="s">
        <v>523</v>
      </c>
      <c r="E579" s="22">
        <v>135</v>
      </c>
      <c r="F579" s="22">
        <f>F578-E579</f>
        <v>289</v>
      </c>
    </row>
    <row r="580" spans="1:6" x14ac:dyDescent="0.3">
      <c r="A580" s="24">
        <v>45336</v>
      </c>
      <c r="B580" s="22" t="s">
        <v>887</v>
      </c>
      <c r="C580" s="22" t="s">
        <v>878</v>
      </c>
      <c r="E580" s="22">
        <v>100</v>
      </c>
      <c r="F580" s="22">
        <f>F579-E580</f>
        <v>189</v>
      </c>
    </row>
    <row r="581" spans="1:6" x14ac:dyDescent="0.3">
      <c r="A581" s="24">
        <v>45336</v>
      </c>
      <c r="B581" s="22" t="s">
        <v>887</v>
      </c>
      <c r="C581" s="22" t="s">
        <v>323</v>
      </c>
      <c r="E581" s="22">
        <v>60</v>
      </c>
      <c r="F581" s="22">
        <f>F580-E581</f>
        <v>129</v>
      </c>
    </row>
    <row r="582" spans="1:6" x14ac:dyDescent="0.3">
      <c r="A582" s="24">
        <v>45336</v>
      </c>
      <c r="D582" s="22">
        <v>200</v>
      </c>
      <c r="F582" s="22">
        <f>F581+D582</f>
        <v>329</v>
      </c>
    </row>
    <row r="583" spans="1:6" x14ac:dyDescent="0.3">
      <c r="A583" s="24">
        <v>45337</v>
      </c>
      <c r="D583" s="22">
        <v>2000</v>
      </c>
      <c r="F583" s="22">
        <f>F582+D583</f>
        <v>2329</v>
      </c>
    </row>
    <row r="584" spans="1:6" x14ac:dyDescent="0.3">
      <c r="A584" s="24">
        <v>45337</v>
      </c>
      <c r="B584" s="22" t="s">
        <v>887</v>
      </c>
      <c r="C584" s="22" t="s">
        <v>286</v>
      </c>
      <c r="E584" s="22">
        <v>1480</v>
      </c>
      <c r="F584" s="22">
        <f>F583-E584</f>
        <v>849</v>
      </c>
    </row>
    <row r="585" spans="1:6" x14ac:dyDescent="0.3">
      <c r="A585" s="24">
        <v>45337</v>
      </c>
      <c r="D585" s="22">
        <v>2000</v>
      </c>
      <c r="F585" s="22">
        <f>F584+D585</f>
        <v>2849</v>
      </c>
    </row>
    <row r="586" spans="1:6" x14ac:dyDescent="0.3">
      <c r="A586" s="24">
        <v>45337</v>
      </c>
      <c r="B586" s="22" t="s">
        <v>887</v>
      </c>
      <c r="C586" s="22" t="s">
        <v>323</v>
      </c>
      <c r="E586" s="22">
        <v>1140</v>
      </c>
      <c r="F586" s="22">
        <f>F585-E586</f>
        <v>1709</v>
      </c>
    </row>
    <row r="587" spans="1:6" x14ac:dyDescent="0.3">
      <c r="A587" s="24">
        <v>45337</v>
      </c>
      <c r="B587" s="22" t="s">
        <v>887</v>
      </c>
      <c r="C587" s="22" t="s">
        <v>323</v>
      </c>
      <c r="E587" s="22">
        <v>921</v>
      </c>
      <c r="F587" s="22">
        <f t="shared" ref="F587:F588" si="35">F586-E587</f>
        <v>788</v>
      </c>
    </row>
    <row r="588" spans="1:6" x14ac:dyDescent="0.3">
      <c r="A588" s="24">
        <v>45337</v>
      </c>
      <c r="B588" s="22" t="s">
        <v>887</v>
      </c>
      <c r="C588" s="22" t="s">
        <v>208</v>
      </c>
      <c r="E588" s="22">
        <v>90</v>
      </c>
      <c r="F588" s="22">
        <f t="shared" si="35"/>
        <v>698</v>
      </c>
    </row>
    <row r="589" spans="1:6" x14ac:dyDescent="0.3">
      <c r="A589" s="24">
        <v>45338</v>
      </c>
      <c r="B589" s="22" t="s">
        <v>140</v>
      </c>
      <c r="C589" s="22" t="s">
        <v>141</v>
      </c>
      <c r="E589" s="22">
        <v>81</v>
      </c>
      <c r="F589" s="22">
        <f>F588-E589</f>
        <v>617</v>
      </c>
    </row>
    <row r="590" spans="1:6" x14ac:dyDescent="0.3">
      <c r="A590" s="24">
        <v>45342</v>
      </c>
      <c r="B590" s="22" t="s">
        <v>887</v>
      </c>
      <c r="C590" s="22" t="s">
        <v>894</v>
      </c>
      <c r="E590" s="22">
        <v>20</v>
      </c>
      <c r="F590" s="22">
        <f>F589-E590</f>
        <v>597</v>
      </c>
    </row>
    <row r="591" spans="1:6" x14ac:dyDescent="0.3">
      <c r="A591" s="24">
        <v>45342</v>
      </c>
      <c r="B591" s="22" t="s">
        <v>887</v>
      </c>
      <c r="C591" s="22" t="s">
        <v>895</v>
      </c>
      <c r="E591" s="22">
        <v>500</v>
      </c>
      <c r="F591" s="22">
        <f>F590-E591</f>
        <v>97</v>
      </c>
    </row>
    <row r="592" spans="1:6" x14ac:dyDescent="0.3">
      <c r="A592" s="24">
        <v>44978</v>
      </c>
      <c r="D592" s="22">
        <v>1000</v>
      </c>
      <c r="F592" s="22">
        <f>F591+D592</f>
        <v>1097</v>
      </c>
    </row>
    <row r="593" spans="1:6" x14ac:dyDescent="0.3">
      <c r="A593" s="24">
        <v>45343</v>
      </c>
      <c r="B593" s="22" t="s">
        <v>887</v>
      </c>
      <c r="C593" s="22" t="s">
        <v>265</v>
      </c>
      <c r="E593" s="22">
        <v>200</v>
      </c>
      <c r="F593" s="22">
        <f>F592-E593</f>
        <v>897</v>
      </c>
    </row>
    <row r="594" spans="1:6" x14ac:dyDescent="0.3">
      <c r="A594" s="24">
        <v>45343</v>
      </c>
      <c r="B594" s="22" t="s">
        <v>887</v>
      </c>
      <c r="C594" s="22" t="s">
        <v>898</v>
      </c>
      <c r="E594" s="22">
        <v>100</v>
      </c>
      <c r="F594" s="22">
        <f>F593-E594</f>
        <v>797</v>
      </c>
    </row>
    <row r="595" spans="1:6" x14ac:dyDescent="0.3">
      <c r="A595" s="24">
        <v>45346</v>
      </c>
      <c r="B595" s="22" t="s">
        <v>887</v>
      </c>
      <c r="C595" s="22" t="s">
        <v>286</v>
      </c>
      <c r="E595" s="22">
        <v>90</v>
      </c>
      <c r="F595" s="22">
        <f>F594-E595</f>
        <v>707</v>
      </c>
    </row>
    <row r="596" spans="1:6" x14ac:dyDescent="0.3">
      <c r="A596" s="24">
        <v>45346</v>
      </c>
      <c r="B596" s="22" t="s">
        <v>887</v>
      </c>
      <c r="C596" s="22" t="s">
        <v>915</v>
      </c>
      <c r="E596" s="22">
        <v>150</v>
      </c>
      <c r="F596" s="22">
        <f>F595-E596</f>
        <v>557</v>
      </c>
    </row>
    <row r="597" spans="1:6" x14ac:dyDescent="0.3">
      <c r="A597" s="24">
        <v>45346</v>
      </c>
      <c r="D597" s="22">
        <v>2000</v>
      </c>
      <c r="F597" s="22">
        <f>F596+D597</f>
        <v>2557</v>
      </c>
    </row>
    <row r="598" spans="1:6" x14ac:dyDescent="0.3">
      <c r="A598" s="24">
        <v>45346</v>
      </c>
      <c r="B598" s="22" t="s">
        <v>140</v>
      </c>
      <c r="C598" s="22" t="s">
        <v>917</v>
      </c>
      <c r="E598" s="22">
        <v>2085</v>
      </c>
      <c r="F598" s="22">
        <f>F597-E598</f>
        <v>472</v>
      </c>
    </row>
    <row r="599" spans="1:6" x14ac:dyDescent="0.3">
      <c r="A599" s="24">
        <v>45346</v>
      </c>
      <c r="D599" s="22">
        <v>1000</v>
      </c>
      <c r="F599" s="22">
        <f>F598+D599</f>
        <v>1472</v>
      </c>
    </row>
    <row r="600" spans="1:6" x14ac:dyDescent="0.3">
      <c r="A600" s="24">
        <v>45346</v>
      </c>
      <c r="B600" s="22" t="s">
        <v>887</v>
      </c>
      <c r="C600" s="22" t="s">
        <v>918</v>
      </c>
      <c r="E600" s="22">
        <v>435</v>
      </c>
      <c r="F600" s="22">
        <f t="shared" ref="F600:F605" si="36">F599-E600</f>
        <v>1037</v>
      </c>
    </row>
    <row r="601" spans="1:6" x14ac:dyDescent="0.3">
      <c r="A601" s="24">
        <v>45346</v>
      </c>
      <c r="B601" s="22" t="s">
        <v>887</v>
      </c>
      <c r="C601" s="22" t="s">
        <v>418</v>
      </c>
      <c r="E601" s="22">
        <v>200</v>
      </c>
      <c r="F601" s="22">
        <f t="shared" si="36"/>
        <v>837</v>
      </c>
    </row>
    <row r="602" spans="1:6" x14ac:dyDescent="0.3">
      <c r="A602" s="24">
        <v>45348</v>
      </c>
      <c r="B602" s="22" t="s">
        <v>140</v>
      </c>
      <c r="C602" s="22" t="s">
        <v>141</v>
      </c>
      <c r="E602" s="22">
        <v>180</v>
      </c>
      <c r="F602" s="22">
        <f t="shared" si="36"/>
        <v>657</v>
      </c>
    </row>
    <row r="603" spans="1:6" x14ac:dyDescent="0.3">
      <c r="A603" s="24">
        <v>45349</v>
      </c>
      <c r="B603" s="22" t="s">
        <v>887</v>
      </c>
      <c r="C603" s="22" t="s">
        <v>208</v>
      </c>
      <c r="E603" s="22">
        <v>90</v>
      </c>
      <c r="F603" s="22">
        <f t="shared" si="36"/>
        <v>567</v>
      </c>
    </row>
    <row r="604" spans="1:6" x14ac:dyDescent="0.3">
      <c r="A604" s="24">
        <v>45350</v>
      </c>
      <c r="B604" s="22" t="s">
        <v>887</v>
      </c>
      <c r="C604" s="22" t="s">
        <v>286</v>
      </c>
      <c r="E604" s="22">
        <v>90</v>
      </c>
      <c r="F604" s="22">
        <f t="shared" si="36"/>
        <v>477</v>
      </c>
    </row>
    <row r="605" spans="1:6" x14ac:dyDescent="0.3">
      <c r="A605" s="24">
        <v>45350</v>
      </c>
      <c r="B605" s="22" t="s">
        <v>140</v>
      </c>
      <c r="C605" s="22" t="s">
        <v>141</v>
      </c>
      <c r="E605" s="22">
        <v>40</v>
      </c>
      <c r="F605" s="22">
        <f t="shared" si="36"/>
        <v>437</v>
      </c>
    </row>
    <row r="606" spans="1:6" x14ac:dyDescent="0.3">
      <c r="A606" s="24">
        <v>45352</v>
      </c>
      <c r="B606" s="22" t="s">
        <v>887</v>
      </c>
      <c r="C606" s="22" t="s">
        <v>380</v>
      </c>
      <c r="E606" s="22">
        <v>90</v>
      </c>
      <c r="F606" s="22">
        <f>F605-E606</f>
        <v>347</v>
      </c>
    </row>
    <row r="607" spans="1:6" x14ac:dyDescent="0.3">
      <c r="A607" s="24">
        <v>45352</v>
      </c>
      <c r="D607" s="22">
        <v>500</v>
      </c>
      <c r="F607" s="22">
        <f>F606+D607</f>
        <v>847</v>
      </c>
    </row>
    <row r="608" spans="1:6" x14ac:dyDescent="0.3">
      <c r="A608" s="24">
        <v>45352</v>
      </c>
      <c r="B608" s="22" t="s">
        <v>887</v>
      </c>
      <c r="C608" s="22" t="s">
        <v>919</v>
      </c>
      <c r="E608" s="22">
        <v>500</v>
      </c>
      <c r="F608" s="22">
        <f>F607-E608</f>
        <v>347</v>
      </c>
    </row>
    <row r="609" spans="1:6" x14ac:dyDescent="0.3">
      <c r="A609" s="24">
        <v>45352</v>
      </c>
      <c r="B609" s="22" t="s">
        <v>140</v>
      </c>
      <c r="C609" s="22" t="s">
        <v>141</v>
      </c>
      <c r="E609" s="22">
        <v>50</v>
      </c>
      <c r="F609" s="22">
        <f>F608-E609</f>
        <v>297</v>
      </c>
    </row>
    <row r="610" spans="1:6" x14ac:dyDescent="0.3">
      <c r="A610" s="24"/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workbookViewId="0">
      <pane ySplit="1" topLeftCell="A182" activePane="bottomLeft" state="frozen"/>
      <selection pane="bottomLeft" activeCell="D199" sqref="D199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7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</v>
      </c>
      <c r="E24" s="11">
        <v>1</v>
      </c>
      <c r="F24" s="11" t="s">
        <v>44</v>
      </c>
      <c r="I24" s="11">
        <f t="shared" si="0"/>
        <v>1</v>
      </c>
    </row>
    <row r="25" spans="1:9" x14ac:dyDescent="0.3">
      <c r="A25" s="11">
        <v>24</v>
      </c>
      <c r="D25" s="11" t="s">
        <v>489</v>
      </c>
      <c r="F25" s="11" t="s">
        <v>106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44</v>
      </c>
      <c r="I26" s="11">
        <f t="shared" si="0"/>
        <v>0</v>
      </c>
    </row>
    <row r="27" spans="1:9" x14ac:dyDescent="0.3">
      <c r="A27" s="11">
        <v>26</v>
      </c>
      <c r="D27" s="11" t="s">
        <v>598</v>
      </c>
      <c r="F27" s="11" t="s">
        <v>46</v>
      </c>
      <c r="I27" s="11">
        <f t="shared" si="0"/>
        <v>0</v>
      </c>
    </row>
    <row r="28" spans="1:9" x14ac:dyDescent="0.3">
      <c r="A28" s="11">
        <v>27</v>
      </c>
      <c r="D28" s="11" t="s">
        <v>599</v>
      </c>
      <c r="E28" s="11">
        <v>2</v>
      </c>
      <c r="F28" s="11" t="s">
        <v>106</v>
      </c>
      <c r="I28" s="11">
        <f t="shared" si="0"/>
        <v>2</v>
      </c>
    </row>
    <row r="29" spans="1:9" x14ac:dyDescent="0.3">
      <c r="A29" s="11">
        <v>28</v>
      </c>
      <c r="D29" s="11" t="s">
        <v>610</v>
      </c>
      <c r="E29" s="11">
        <v>2</v>
      </c>
      <c r="F29" s="11" t="s">
        <v>45</v>
      </c>
      <c r="I29" s="11">
        <f t="shared" si="0"/>
        <v>2</v>
      </c>
    </row>
    <row r="30" spans="1:9" x14ac:dyDescent="0.3">
      <c r="A30" s="11">
        <v>29</v>
      </c>
      <c r="D30" s="11" t="s">
        <v>649</v>
      </c>
      <c r="E30" s="11">
        <v>1</v>
      </c>
      <c r="F30" s="11" t="s">
        <v>45</v>
      </c>
      <c r="I30" s="11">
        <f t="shared" si="0"/>
        <v>1</v>
      </c>
    </row>
    <row r="31" spans="1:9" x14ac:dyDescent="0.3">
      <c r="A31" s="11">
        <v>30</v>
      </c>
      <c r="D31" s="11" t="s">
        <v>650</v>
      </c>
      <c r="E31" s="11">
        <v>2</v>
      </c>
      <c r="F31" s="11" t="s">
        <v>45</v>
      </c>
      <c r="I31" s="11">
        <f t="shared" si="0"/>
        <v>2</v>
      </c>
    </row>
    <row r="32" spans="1:9" x14ac:dyDescent="0.3">
      <c r="A32" s="11">
        <v>31</v>
      </c>
      <c r="D32" s="11" t="s">
        <v>652</v>
      </c>
      <c r="E32" s="11">
        <v>3</v>
      </c>
      <c r="F32" s="11" t="s">
        <v>45</v>
      </c>
      <c r="I32" s="11">
        <f t="shared" si="0"/>
        <v>3</v>
      </c>
    </row>
    <row r="33" spans="1:9" x14ac:dyDescent="0.3">
      <c r="A33" s="11">
        <v>32</v>
      </c>
      <c r="D33" s="11" t="s">
        <v>651</v>
      </c>
      <c r="E33" s="11">
        <v>1</v>
      </c>
      <c r="F33" s="11" t="s">
        <v>45</v>
      </c>
      <c r="I33" s="11">
        <f t="shared" si="0"/>
        <v>1</v>
      </c>
    </row>
    <row r="34" spans="1:9" x14ac:dyDescent="0.3">
      <c r="A34" s="11">
        <v>33</v>
      </c>
      <c r="D34" s="11" t="s">
        <v>611</v>
      </c>
      <c r="E34" s="11">
        <v>1</v>
      </c>
      <c r="F34" s="11" t="s">
        <v>23</v>
      </c>
      <c r="I34" s="11">
        <f t="shared" si="0"/>
        <v>1</v>
      </c>
    </row>
    <row r="35" spans="1:9" x14ac:dyDescent="0.3">
      <c r="A35" s="11">
        <v>34</v>
      </c>
      <c r="D35" s="11" t="s">
        <v>612</v>
      </c>
      <c r="E35" s="11">
        <v>3</v>
      </c>
      <c r="F35" s="11" t="s">
        <v>23</v>
      </c>
      <c r="I35" s="11">
        <f t="shared" si="0"/>
        <v>3</v>
      </c>
    </row>
    <row r="36" spans="1:9" x14ac:dyDescent="0.3">
      <c r="A36" s="11">
        <v>35</v>
      </c>
      <c r="D36" s="11" t="s">
        <v>613</v>
      </c>
      <c r="E36" s="11">
        <v>5</v>
      </c>
      <c r="F36" s="11" t="s">
        <v>23</v>
      </c>
      <c r="I36" s="11">
        <f t="shared" si="0"/>
        <v>5</v>
      </c>
    </row>
    <row r="37" spans="1:9" x14ac:dyDescent="0.3">
      <c r="A37" s="11">
        <v>36</v>
      </c>
      <c r="D37" s="11" t="s">
        <v>614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615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616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617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618</v>
      </c>
      <c r="E41" s="11">
        <v>1</v>
      </c>
      <c r="F41" s="11" t="s">
        <v>23</v>
      </c>
      <c r="I41" s="11">
        <f t="shared" si="0"/>
        <v>1</v>
      </c>
    </row>
    <row r="42" spans="1:9" x14ac:dyDescent="0.3">
      <c r="A42" s="11">
        <v>41</v>
      </c>
      <c r="D42" s="11" t="s">
        <v>619</v>
      </c>
      <c r="E42" s="11">
        <v>4</v>
      </c>
      <c r="F42" s="11" t="s">
        <v>23</v>
      </c>
      <c r="I42" s="11">
        <f t="shared" si="0"/>
        <v>4</v>
      </c>
    </row>
    <row r="43" spans="1:9" x14ac:dyDescent="0.3">
      <c r="A43" s="11">
        <v>42</v>
      </c>
      <c r="D43" s="11" t="s">
        <v>620</v>
      </c>
      <c r="E43" s="11">
        <v>1</v>
      </c>
      <c r="F43" s="11" t="s">
        <v>23</v>
      </c>
      <c r="I43" s="11">
        <f t="shared" si="0"/>
        <v>1</v>
      </c>
    </row>
    <row r="44" spans="1:9" x14ac:dyDescent="0.3">
      <c r="A44" s="11">
        <v>43</v>
      </c>
      <c r="D44" s="11" t="s">
        <v>621</v>
      </c>
      <c r="E44" s="11">
        <v>1</v>
      </c>
      <c r="F44" s="11" t="s">
        <v>622</v>
      </c>
      <c r="I44" s="11">
        <f t="shared" si="0"/>
        <v>1</v>
      </c>
    </row>
    <row r="45" spans="1:9" x14ac:dyDescent="0.3">
      <c r="A45" s="11">
        <v>44</v>
      </c>
      <c r="D45" s="11" t="s">
        <v>623</v>
      </c>
      <c r="F45" s="11" t="s">
        <v>624</v>
      </c>
      <c r="I45" s="11">
        <f t="shared" si="0"/>
        <v>0</v>
      </c>
    </row>
    <row r="46" spans="1:9" x14ac:dyDescent="0.3">
      <c r="A46" s="11">
        <v>45</v>
      </c>
      <c r="D46" s="11" t="s">
        <v>625</v>
      </c>
      <c r="F46" s="11" t="s">
        <v>626</v>
      </c>
      <c r="I46" s="11">
        <f t="shared" si="0"/>
        <v>0</v>
      </c>
    </row>
    <row r="47" spans="1:9" x14ac:dyDescent="0.3">
      <c r="A47" s="11">
        <v>46</v>
      </c>
      <c r="D47" s="11" t="s">
        <v>627</v>
      </c>
      <c r="E47" s="11" t="s">
        <v>634</v>
      </c>
      <c r="F47" s="11" t="s">
        <v>628</v>
      </c>
      <c r="I47" s="11" t="e">
        <f t="shared" si="0"/>
        <v>#VALUE!</v>
      </c>
    </row>
    <row r="48" spans="1:9" x14ac:dyDescent="0.3">
      <c r="A48" s="11">
        <v>47</v>
      </c>
      <c r="D48" s="11" t="s">
        <v>629</v>
      </c>
      <c r="E48" s="11">
        <v>2</v>
      </c>
      <c r="F48" s="11" t="s">
        <v>630</v>
      </c>
      <c r="I48" s="11">
        <f t="shared" si="0"/>
        <v>2</v>
      </c>
    </row>
    <row r="49" spans="1:9" x14ac:dyDescent="0.3">
      <c r="A49" s="11">
        <v>48</v>
      </c>
      <c r="D49" s="11" t="s">
        <v>631</v>
      </c>
      <c r="E49" s="11" t="s">
        <v>632</v>
      </c>
      <c r="F49" s="11" t="s">
        <v>633</v>
      </c>
      <c r="I49" s="11" t="e">
        <f t="shared" si="0"/>
        <v>#VALUE!</v>
      </c>
    </row>
    <row r="50" spans="1:9" x14ac:dyDescent="0.3">
      <c r="A50" s="11">
        <v>49</v>
      </c>
      <c r="D50" s="11" t="s">
        <v>636</v>
      </c>
      <c r="F50" s="11" t="s">
        <v>635</v>
      </c>
      <c r="I50" s="11">
        <f t="shared" si="0"/>
        <v>0</v>
      </c>
    </row>
    <row r="51" spans="1:9" x14ac:dyDescent="0.3">
      <c r="A51" s="11">
        <v>50</v>
      </c>
      <c r="D51" s="11" t="s">
        <v>637</v>
      </c>
      <c r="E51" s="11">
        <v>1</v>
      </c>
      <c r="F51" s="11" t="s">
        <v>635</v>
      </c>
      <c r="I51" s="11">
        <f t="shared" si="0"/>
        <v>1</v>
      </c>
    </row>
    <row r="52" spans="1:9" x14ac:dyDescent="0.3">
      <c r="A52" s="11">
        <v>51</v>
      </c>
      <c r="D52" s="11" t="s">
        <v>638</v>
      </c>
      <c r="E52" s="11">
        <v>4</v>
      </c>
      <c r="F52" s="11" t="s">
        <v>635</v>
      </c>
      <c r="I52" s="11">
        <f t="shared" si="0"/>
        <v>4</v>
      </c>
    </row>
    <row r="53" spans="1:9" x14ac:dyDescent="0.3">
      <c r="A53" s="11">
        <v>52</v>
      </c>
      <c r="D53" s="11" t="s">
        <v>639</v>
      </c>
      <c r="E53" s="11">
        <v>7</v>
      </c>
      <c r="F53" s="11" t="s">
        <v>635</v>
      </c>
      <c r="I53" s="11">
        <f t="shared" si="0"/>
        <v>7</v>
      </c>
    </row>
    <row r="54" spans="1:9" x14ac:dyDescent="0.3">
      <c r="A54" s="11">
        <v>53</v>
      </c>
      <c r="D54" s="11" t="s">
        <v>640</v>
      </c>
      <c r="E54" s="11">
        <v>14</v>
      </c>
      <c r="F54" s="11" t="s">
        <v>635</v>
      </c>
      <c r="I54" s="11">
        <f t="shared" si="0"/>
        <v>14</v>
      </c>
    </row>
    <row r="55" spans="1:9" x14ac:dyDescent="0.3">
      <c r="A55" s="11">
        <v>54</v>
      </c>
      <c r="D55" s="11" t="s">
        <v>641</v>
      </c>
      <c r="E55" s="11">
        <v>4</v>
      </c>
      <c r="F55" s="11" t="s">
        <v>635</v>
      </c>
      <c r="I55" s="11">
        <f t="shared" si="0"/>
        <v>4</v>
      </c>
    </row>
    <row r="56" spans="1:9" x14ac:dyDescent="0.3">
      <c r="A56" s="11">
        <v>55</v>
      </c>
      <c r="D56" s="11" t="s">
        <v>642</v>
      </c>
      <c r="F56" s="11" t="s">
        <v>635</v>
      </c>
      <c r="I56" s="11">
        <f t="shared" si="0"/>
        <v>0</v>
      </c>
    </row>
    <row r="57" spans="1:9" x14ac:dyDescent="0.3">
      <c r="A57" s="11">
        <v>56</v>
      </c>
      <c r="D57" s="11" t="s">
        <v>643</v>
      </c>
      <c r="E57" s="11">
        <v>25</v>
      </c>
      <c r="F57" s="11" t="s">
        <v>635</v>
      </c>
      <c r="I57" s="11">
        <f t="shared" si="0"/>
        <v>25</v>
      </c>
    </row>
    <row r="58" spans="1:9" x14ac:dyDescent="0.3">
      <c r="A58" s="11">
        <v>57</v>
      </c>
      <c r="D58" s="11" t="s">
        <v>644</v>
      </c>
      <c r="E58" s="11">
        <v>1</v>
      </c>
      <c r="F58" s="11" t="s">
        <v>635</v>
      </c>
      <c r="I58" s="11">
        <f t="shared" si="0"/>
        <v>1</v>
      </c>
    </row>
    <row r="59" spans="1:9" x14ac:dyDescent="0.3">
      <c r="A59" s="11">
        <v>58</v>
      </c>
      <c r="D59" s="11" t="s">
        <v>645</v>
      </c>
      <c r="E59" s="11">
        <v>1</v>
      </c>
      <c r="F59" s="11" t="s">
        <v>23</v>
      </c>
      <c r="I59" s="11">
        <f t="shared" si="0"/>
        <v>1</v>
      </c>
    </row>
    <row r="60" spans="1:9" x14ac:dyDescent="0.3">
      <c r="A60" s="11">
        <v>59</v>
      </c>
      <c r="D60" s="11" t="s">
        <v>646</v>
      </c>
      <c r="F60" s="11" t="s">
        <v>635</v>
      </c>
      <c r="I60" s="11">
        <f t="shared" si="0"/>
        <v>0</v>
      </c>
    </row>
    <row r="61" spans="1:9" ht="16.8" customHeight="1" x14ac:dyDescent="0.3">
      <c r="A61" s="11">
        <v>60</v>
      </c>
      <c r="D61" s="11" t="s">
        <v>647</v>
      </c>
      <c r="F61" s="11" t="s">
        <v>648</v>
      </c>
      <c r="I61" s="11">
        <f t="shared" si="0"/>
        <v>0</v>
      </c>
    </row>
    <row r="62" spans="1:9" x14ac:dyDescent="0.3">
      <c r="A62" s="11">
        <v>61</v>
      </c>
      <c r="D62" s="11" t="s">
        <v>657</v>
      </c>
      <c r="E62" s="11">
        <v>85</v>
      </c>
      <c r="F62" s="11" t="s">
        <v>581</v>
      </c>
      <c r="I62" s="11">
        <f t="shared" si="0"/>
        <v>85</v>
      </c>
    </row>
    <row r="63" spans="1:9" x14ac:dyDescent="0.3">
      <c r="A63" s="11">
        <v>62</v>
      </c>
      <c r="D63" s="11" t="s">
        <v>600</v>
      </c>
      <c r="E63" s="11">
        <v>1</v>
      </c>
      <c r="F63" s="11" t="s">
        <v>581</v>
      </c>
      <c r="I63" s="11">
        <f t="shared" si="0"/>
        <v>1</v>
      </c>
    </row>
    <row r="64" spans="1:9" x14ac:dyDescent="0.3">
      <c r="A64" s="11">
        <v>63</v>
      </c>
      <c r="D64" s="11" t="s">
        <v>658</v>
      </c>
      <c r="E64" s="11">
        <v>2</v>
      </c>
      <c r="F64" s="11" t="s">
        <v>581</v>
      </c>
      <c r="I64" s="11">
        <f t="shared" si="0"/>
        <v>2</v>
      </c>
    </row>
    <row r="65" spans="1:9" x14ac:dyDescent="0.3">
      <c r="A65" s="11">
        <v>64</v>
      </c>
      <c r="D65" s="11" t="s">
        <v>659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660</v>
      </c>
      <c r="E66" s="11">
        <v>1</v>
      </c>
      <c r="F66" s="11" t="s">
        <v>581</v>
      </c>
      <c r="I66" s="11">
        <f t="shared" si="0"/>
        <v>1</v>
      </c>
    </row>
    <row r="67" spans="1:9" x14ac:dyDescent="0.3">
      <c r="A67" s="11">
        <v>66</v>
      </c>
      <c r="D67" s="11" t="s">
        <v>661</v>
      </c>
      <c r="E67" s="11">
        <v>2</v>
      </c>
      <c r="F67" s="11" t="s">
        <v>581</v>
      </c>
      <c r="I67" s="11">
        <f t="shared" si="0"/>
        <v>2</v>
      </c>
    </row>
    <row r="68" spans="1:9" x14ac:dyDescent="0.3">
      <c r="A68" s="11">
        <v>67</v>
      </c>
      <c r="D68" s="11" t="s">
        <v>662</v>
      </c>
      <c r="E68" s="11">
        <v>2</v>
      </c>
      <c r="F68" s="11" t="s">
        <v>581</v>
      </c>
      <c r="I68" s="11">
        <f t="shared" ref="I68:I129" si="1">E68-H68</f>
        <v>2</v>
      </c>
    </row>
    <row r="69" spans="1:9" x14ac:dyDescent="0.3">
      <c r="A69" s="11">
        <v>68</v>
      </c>
      <c r="D69" s="11" t="s">
        <v>663</v>
      </c>
      <c r="E69" s="11">
        <v>6</v>
      </c>
      <c r="F69" s="11" t="s">
        <v>581</v>
      </c>
      <c r="I69" s="11">
        <f t="shared" si="1"/>
        <v>6</v>
      </c>
    </row>
    <row r="70" spans="1:9" x14ac:dyDescent="0.3">
      <c r="A70" s="11">
        <v>69</v>
      </c>
      <c r="D70" s="11" t="s">
        <v>664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665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666</v>
      </c>
      <c r="E72" s="11">
        <v>1</v>
      </c>
      <c r="F72" s="11" t="s">
        <v>581</v>
      </c>
      <c r="I72" s="11">
        <f t="shared" si="1"/>
        <v>1</v>
      </c>
    </row>
    <row r="73" spans="1:9" x14ac:dyDescent="0.3">
      <c r="A73" s="11">
        <v>72</v>
      </c>
      <c r="D73" s="11" t="s">
        <v>117</v>
      </c>
      <c r="E73" s="11">
        <v>18</v>
      </c>
      <c r="F73" s="11" t="s">
        <v>23</v>
      </c>
      <c r="I73" s="11">
        <f t="shared" si="1"/>
        <v>18</v>
      </c>
    </row>
    <row r="74" spans="1:9" x14ac:dyDescent="0.3">
      <c r="A74" s="11">
        <v>73</v>
      </c>
      <c r="D74" s="11" t="s">
        <v>118</v>
      </c>
      <c r="E74" s="11">
        <v>12</v>
      </c>
      <c r="F74" s="11" t="s">
        <v>23</v>
      </c>
      <c r="I74" s="11">
        <f t="shared" si="1"/>
        <v>12</v>
      </c>
    </row>
    <row r="75" spans="1:9" x14ac:dyDescent="0.3">
      <c r="A75" s="11">
        <v>74</v>
      </c>
      <c r="D75" s="11" t="s">
        <v>667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85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86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87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668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88</v>
      </c>
      <c r="E80" s="11">
        <v>1</v>
      </c>
      <c r="F80" s="11" t="s">
        <v>23</v>
      </c>
      <c r="I80" s="11">
        <f t="shared" si="1"/>
        <v>1</v>
      </c>
    </row>
    <row r="81" spans="1:9" x14ac:dyDescent="0.3">
      <c r="A81" s="11">
        <v>80</v>
      </c>
      <c r="D81" s="11" t="s">
        <v>89</v>
      </c>
      <c r="E81" s="11">
        <v>4</v>
      </c>
      <c r="F81" s="11" t="s">
        <v>23</v>
      </c>
      <c r="I81" s="11">
        <f t="shared" si="1"/>
        <v>4</v>
      </c>
    </row>
    <row r="82" spans="1:9" x14ac:dyDescent="0.3">
      <c r="A82" s="11">
        <v>81</v>
      </c>
      <c r="D82" s="11" t="s">
        <v>669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670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90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671</v>
      </c>
      <c r="E85" s="11">
        <v>28</v>
      </c>
      <c r="F85" s="11" t="s">
        <v>23</v>
      </c>
      <c r="I85" s="11">
        <f t="shared" si="1"/>
        <v>28</v>
      </c>
    </row>
    <row r="86" spans="1:9" x14ac:dyDescent="0.3">
      <c r="A86" s="11">
        <v>85</v>
      </c>
      <c r="D86" s="11" t="s">
        <v>91</v>
      </c>
      <c r="E86" s="11">
        <v>21</v>
      </c>
      <c r="F86" s="11" t="s">
        <v>23</v>
      </c>
      <c r="I86" s="11">
        <f t="shared" si="1"/>
        <v>21</v>
      </c>
    </row>
    <row r="87" spans="1:9" x14ac:dyDescent="0.3">
      <c r="A87" s="11">
        <v>86</v>
      </c>
      <c r="D87" s="11" t="s">
        <v>92</v>
      </c>
      <c r="E87" s="11">
        <v>2</v>
      </c>
      <c r="F87" s="11" t="s">
        <v>23</v>
      </c>
      <c r="I87" s="11">
        <f t="shared" si="1"/>
        <v>2</v>
      </c>
    </row>
    <row r="88" spans="1:9" x14ac:dyDescent="0.3">
      <c r="A88" s="11">
        <v>87</v>
      </c>
      <c r="D88" s="11" t="s">
        <v>672</v>
      </c>
      <c r="E88" s="11">
        <v>1</v>
      </c>
      <c r="F88" s="11" t="s">
        <v>23</v>
      </c>
      <c r="I88" s="11">
        <f t="shared" si="1"/>
        <v>1</v>
      </c>
    </row>
    <row r="89" spans="1:9" x14ac:dyDescent="0.3">
      <c r="A89" s="11">
        <v>88</v>
      </c>
      <c r="D89" s="11" t="s">
        <v>93</v>
      </c>
      <c r="E89" s="11">
        <v>5</v>
      </c>
      <c r="F89" s="11" t="s">
        <v>23</v>
      </c>
      <c r="I89" s="11">
        <f t="shared" si="1"/>
        <v>5</v>
      </c>
    </row>
    <row r="90" spans="1:9" x14ac:dyDescent="0.3">
      <c r="A90" s="11">
        <v>89</v>
      </c>
      <c r="D90" s="11" t="s">
        <v>94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95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96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673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97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98</v>
      </c>
      <c r="E95" s="11">
        <v>1</v>
      </c>
      <c r="F95" s="11" t="s">
        <v>23</v>
      </c>
      <c r="I95" s="11">
        <f t="shared" si="1"/>
        <v>1</v>
      </c>
    </row>
    <row r="96" spans="1:9" x14ac:dyDescent="0.3">
      <c r="A96" s="11">
        <v>95</v>
      </c>
      <c r="D96" s="11" t="s">
        <v>99</v>
      </c>
      <c r="E96" s="11">
        <v>6</v>
      </c>
      <c r="F96" s="11" t="s">
        <v>23</v>
      </c>
      <c r="I96" s="11">
        <f t="shared" si="1"/>
        <v>6</v>
      </c>
    </row>
    <row r="97" spans="1:9" x14ac:dyDescent="0.3">
      <c r="A97" s="11">
        <v>96</v>
      </c>
      <c r="D97" s="11" t="s">
        <v>100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101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102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674</v>
      </c>
      <c r="E100" s="11">
        <v>1</v>
      </c>
      <c r="F100" s="11" t="s">
        <v>23</v>
      </c>
      <c r="I100" s="11">
        <f t="shared" si="1"/>
        <v>1</v>
      </c>
    </row>
    <row r="101" spans="1:9" x14ac:dyDescent="0.3">
      <c r="A101" s="11">
        <v>100</v>
      </c>
      <c r="D101" s="11" t="s">
        <v>675</v>
      </c>
      <c r="E101" s="11">
        <v>4</v>
      </c>
      <c r="F101" s="11" t="s">
        <v>23</v>
      </c>
      <c r="I101" s="11">
        <f t="shared" si="1"/>
        <v>4</v>
      </c>
    </row>
    <row r="102" spans="1:9" x14ac:dyDescent="0.3">
      <c r="A102" s="11">
        <v>101</v>
      </c>
      <c r="D102" s="11" t="s">
        <v>676</v>
      </c>
      <c r="E102" s="11">
        <v>6</v>
      </c>
      <c r="F102" s="11" t="s">
        <v>23</v>
      </c>
      <c r="I102" s="11">
        <f t="shared" si="1"/>
        <v>6</v>
      </c>
    </row>
    <row r="103" spans="1:9" x14ac:dyDescent="0.3">
      <c r="A103" s="11">
        <v>102</v>
      </c>
      <c r="D103" s="11" t="s">
        <v>677</v>
      </c>
      <c r="E103" s="11">
        <v>1</v>
      </c>
      <c r="F103" s="11" t="s">
        <v>23</v>
      </c>
      <c r="I103" s="11">
        <f t="shared" si="1"/>
        <v>1</v>
      </c>
    </row>
    <row r="104" spans="1:9" x14ac:dyDescent="0.3">
      <c r="A104" s="11">
        <v>103</v>
      </c>
      <c r="D104" s="11" t="s">
        <v>678</v>
      </c>
      <c r="E104" s="11">
        <v>4</v>
      </c>
      <c r="F104" s="11" t="s">
        <v>23</v>
      </c>
      <c r="I104" s="11">
        <f t="shared" si="1"/>
        <v>4</v>
      </c>
    </row>
    <row r="105" spans="1:9" x14ac:dyDescent="0.3">
      <c r="A105" s="11">
        <v>104</v>
      </c>
      <c r="D105" s="11" t="s">
        <v>679</v>
      </c>
      <c r="E105" s="11">
        <v>2</v>
      </c>
      <c r="F105" s="11" t="s">
        <v>23</v>
      </c>
      <c r="I105" s="11">
        <f t="shared" si="1"/>
        <v>2</v>
      </c>
    </row>
    <row r="106" spans="1:9" x14ac:dyDescent="0.3">
      <c r="A106" s="11">
        <v>105</v>
      </c>
      <c r="D106" s="11" t="s">
        <v>116</v>
      </c>
      <c r="E106" s="11">
        <v>28</v>
      </c>
      <c r="F106" s="11" t="s">
        <v>23</v>
      </c>
      <c r="I106" s="11">
        <f t="shared" si="1"/>
        <v>28</v>
      </c>
    </row>
    <row r="107" spans="1:9" x14ac:dyDescent="0.3">
      <c r="A107" s="11">
        <v>106</v>
      </c>
      <c r="D107" s="11" t="s">
        <v>680</v>
      </c>
      <c r="E107" s="11">
        <v>5</v>
      </c>
      <c r="F107" s="11" t="s">
        <v>23</v>
      </c>
      <c r="I107" s="11">
        <f t="shared" si="1"/>
        <v>5</v>
      </c>
    </row>
    <row r="108" spans="1:9" x14ac:dyDescent="0.3">
      <c r="A108" s="11">
        <v>107</v>
      </c>
      <c r="D108" s="11" t="s">
        <v>814</v>
      </c>
      <c r="E108" s="11">
        <v>1</v>
      </c>
      <c r="F108" s="11" t="s">
        <v>23</v>
      </c>
      <c r="I108" s="11">
        <f>E108-H108</f>
        <v>1</v>
      </c>
    </row>
    <row r="109" spans="1:9" x14ac:dyDescent="0.3">
      <c r="A109" s="11">
        <v>108</v>
      </c>
      <c r="D109" s="11" t="s">
        <v>681</v>
      </c>
      <c r="E109" s="11">
        <v>7</v>
      </c>
      <c r="F109" s="11" t="s">
        <v>581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682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683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684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685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686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687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688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689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87" si="2">E130-H130</f>
        <v>1</v>
      </c>
    </row>
    <row r="131" spans="1:9" x14ac:dyDescent="0.3">
      <c r="A131" s="11">
        <v>130</v>
      </c>
      <c r="D131" s="11" t="s">
        <v>690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691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692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693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694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695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696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697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698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539</v>
      </c>
      <c r="E158" s="11">
        <v>6</v>
      </c>
      <c r="F158" s="11" t="s">
        <v>106</v>
      </c>
      <c r="I158" s="11">
        <f t="shared" si="2"/>
        <v>6</v>
      </c>
    </row>
    <row r="159" spans="1:9" x14ac:dyDescent="0.3">
      <c r="A159" s="11">
        <v>158</v>
      </c>
      <c r="D159" s="11" t="s">
        <v>699</v>
      </c>
      <c r="E159" s="11">
        <v>1</v>
      </c>
      <c r="F159" s="11" t="s">
        <v>103</v>
      </c>
      <c r="I159" s="11">
        <f t="shared" si="2"/>
        <v>1</v>
      </c>
    </row>
    <row r="160" spans="1:9" x14ac:dyDescent="0.3">
      <c r="A160" s="11">
        <v>159</v>
      </c>
      <c r="D160" s="11" t="s">
        <v>700</v>
      </c>
      <c r="E160" s="11">
        <v>4</v>
      </c>
      <c r="F160" s="11" t="s">
        <v>103</v>
      </c>
      <c r="I160" s="11">
        <f t="shared" si="2"/>
        <v>4</v>
      </c>
    </row>
    <row r="161" spans="1:9" x14ac:dyDescent="0.3">
      <c r="A161" s="11">
        <v>160</v>
      </c>
      <c r="D161" s="11" t="s">
        <v>701</v>
      </c>
      <c r="E161" s="11">
        <v>2</v>
      </c>
      <c r="F161" s="11" t="s">
        <v>103</v>
      </c>
      <c r="I161" s="11">
        <f t="shared" si="2"/>
        <v>2</v>
      </c>
    </row>
    <row r="162" spans="1:9" x14ac:dyDescent="0.3">
      <c r="A162" s="11">
        <v>161</v>
      </c>
      <c r="D162" s="11" t="s">
        <v>702</v>
      </c>
      <c r="E162" s="11">
        <v>1</v>
      </c>
      <c r="F162" s="11" t="s">
        <v>103</v>
      </c>
      <c r="G162" s="11" t="s">
        <v>817</v>
      </c>
      <c r="I162" s="11">
        <f t="shared" si="2"/>
        <v>1</v>
      </c>
    </row>
    <row r="163" spans="1:9" x14ac:dyDescent="0.3">
      <c r="A163" s="11">
        <v>162</v>
      </c>
      <c r="D163" s="11" t="s">
        <v>120</v>
      </c>
      <c r="E163" s="11">
        <v>6</v>
      </c>
      <c r="F163" s="11" t="s">
        <v>21</v>
      </c>
      <c r="I163" s="11">
        <f t="shared" si="2"/>
        <v>6</v>
      </c>
    </row>
    <row r="164" spans="1:9" x14ac:dyDescent="0.3">
      <c r="A164" s="11">
        <v>163</v>
      </c>
      <c r="D164" s="11" t="s">
        <v>20</v>
      </c>
      <c r="E164" s="11">
        <v>20</v>
      </c>
      <c r="F164" s="11" t="s">
        <v>21</v>
      </c>
      <c r="I164" s="11">
        <f t="shared" si="2"/>
        <v>20</v>
      </c>
    </row>
    <row r="165" spans="1:9" x14ac:dyDescent="0.3">
      <c r="A165" s="11">
        <v>164</v>
      </c>
      <c r="D165" s="11" t="s">
        <v>703</v>
      </c>
      <c r="E165" s="11">
        <v>26</v>
      </c>
      <c r="F165" s="11" t="s">
        <v>21</v>
      </c>
      <c r="I165" s="11">
        <f t="shared" si="2"/>
        <v>26</v>
      </c>
    </row>
    <row r="166" spans="1:9" x14ac:dyDescent="0.3">
      <c r="A166" s="11">
        <v>165</v>
      </c>
      <c r="D166" s="11" t="s">
        <v>676</v>
      </c>
      <c r="E166" s="11">
        <v>2</v>
      </c>
      <c r="F166" s="11" t="s">
        <v>21</v>
      </c>
      <c r="I166" s="11">
        <f t="shared" si="2"/>
        <v>2</v>
      </c>
    </row>
    <row r="167" spans="1:9" x14ac:dyDescent="0.3">
      <c r="A167" s="11">
        <v>166</v>
      </c>
      <c r="D167" s="11" t="s">
        <v>704</v>
      </c>
      <c r="E167" s="11">
        <v>8</v>
      </c>
      <c r="F167" s="11" t="s">
        <v>21</v>
      </c>
      <c r="I167" s="11">
        <f t="shared" si="2"/>
        <v>8</v>
      </c>
    </row>
    <row r="168" spans="1:9" x14ac:dyDescent="0.3">
      <c r="A168" s="11">
        <v>167</v>
      </c>
      <c r="D168" s="11" t="s">
        <v>705</v>
      </c>
      <c r="E168" s="11">
        <v>1</v>
      </c>
      <c r="F168" s="11" t="s">
        <v>21</v>
      </c>
      <c r="I168" s="11">
        <f t="shared" si="2"/>
        <v>1</v>
      </c>
    </row>
    <row r="169" spans="1:9" x14ac:dyDescent="0.3">
      <c r="A169" s="11">
        <v>168</v>
      </c>
      <c r="D169" s="11" t="s">
        <v>706</v>
      </c>
      <c r="E169" s="11">
        <v>2</v>
      </c>
      <c r="F169" s="11" t="s">
        <v>21</v>
      </c>
      <c r="I169" s="11">
        <f t="shared" si="2"/>
        <v>2</v>
      </c>
    </row>
    <row r="170" spans="1:9" x14ac:dyDescent="0.3">
      <c r="A170" s="11">
        <v>169</v>
      </c>
      <c r="D170" s="11" t="s">
        <v>707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708</v>
      </c>
      <c r="E171" s="11">
        <v>5</v>
      </c>
      <c r="F171" s="11" t="s">
        <v>21</v>
      </c>
      <c r="I171" s="11">
        <f t="shared" si="2"/>
        <v>5</v>
      </c>
    </row>
    <row r="172" spans="1:9" x14ac:dyDescent="0.3">
      <c r="A172" s="11">
        <v>171</v>
      </c>
      <c r="D172" s="11" t="s">
        <v>882</v>
      </c>
      <c r="E172" s="11">
        <v>4</v>
      </c>
      <c r="F172" s="11" t="s">
        <v>905</v>
      </c>
      <c r="I172" s="11">
        <f t="shared" si="2"/>
        <v>4</v>
      </c>
    </row>
    <row r="173" spans="1:9" x14ac:dyDescent="0.3">
      <c r="A173" s="11">
        <v>172</v>
      </c>
      <c r="D173" s="11" t="s">
        <v>899</v>
      </c>
      <c r="E173" s="11">
        <v>2</v>
      </c>
      <c r="F173" s="11" t="s">
        <v>905</v>
      </c>
      <c r="I173" s="11">
        <f t="shared" si="2"/>
        <v>2</v>
      </c>
    </row>
    <row r="174" spans="1:9" x14ac:dyDescent="0.3">
      <c r="A174" s="11">
        <v>173</v>
      </c>
      <c r="D174" s="11" t="s">
        <v>900</v>
      </c>
      <c r="E174" s="11">
        <v>1</v>
      </c>
      <c r="F174" s="11" t="s">
        <v>905</v>
      </c>
      <c r="I174" s="11">
        <f t="shared" si="2"/>
        <v>1</v>
      </c>
    </row>
    <row r="175" spans="1:9" x14ac:dyDescent="0.3">
      <c r="A175" s="11">
        <v>174</v>
      </c>
      <c r="D175" s="11" t="s">
        <v>901</v>
      </c>
      <c r="E175" s="11">
        <v>2</v>
      </c>
      <c r="F175" s="11" t="s">
        <v>905</v>
      </c>
      <c r="I175" s="11">
        <f t="shared" si="2"/>
        <v>2</v>
      </c>
    </row>
    <row r="176" spans="1:9" x14ac:dyDescent="0.3">
      <c r="A176" s="11">
        <v>175</v>
      </c>
      <c r="D176" s="11" t="s">
        <v>902</v>
      </c>
      <c r="E176" s="11">
        <v>2</v>
      </c>
      <c r="F176" s="11" t="s">
        <v>905</v>
      </c>
      <c r="I176" s="11">
        <f t="shared" si="2"/>
        <v>2</v>
      </c>
    </row>
    <row r="177" spans="1:9" x14ac:dyDescent="0.3">
      <c r="A177" s="11">
        <v>176</v>
      </c>
      <c r="D177" s="11" t="s">
        <v>903</v>
      </c>
      <c r="E177" s="11">
        <v>1</v>
      </c>
      <c r="F177" s="11" t="s">
        <v>905</v>
      </c>
      <c r="I177" s="11">
        <f t="shared" si="2"/>
        <v>1</v>
      </c>
    </row>
    <row r="178" spans="1:9" x14ac:dyDescent="0.3">
      <c r="A178" s="11">
        <v>177</v>
      </c>
      <c r="D178" s="11" t="s">
        <v>904</v>
      </c>
      <c r="E178" s="11">
        <v>1</v>
      </c>
      <c r="F178" s="11" t="s">
        <v>628</v>
      </c>
      <c r="I178" s="11">
        <f t="shared" si="2"/>
        <v>1</v>
      </c>
    </row>
    <row r="179" spans="1:9" x14ac:dyDescent="0.3">
      <c r="A179" s="11">
        <v>178</v>
      </c>
      <c r="D179" s="11" t="s">
        <v>386</v>
      </c>
      <c r="E179" s="11">
        <v>1</v>
      </c>
      <c r="F179" s="11" t="s">
        <v>628</v>
      </c>
      <c r="I179" s="11">
        <f t="shared" si="2"/>
        <v>1</v>
      </c>
    </row>
    <row r="180" spans="1:9" x14ac:dyDescent="0.3">
      <c r="A180" s="11">
        <v>179</v>
      </c>
      <c r="D180" s="11" t="s">
        <v>906</v>
      </c>
      <c r="E180" s="11">
        <v>1</v>
      </c>
      <c r="F180" s="11" t="s">
        <v>628</v>
      </c>
      <c r="I180" s="11">
        <f t="shared" si="2"/>
        <v>1</v>
      </c>
    </row>
    <row r="181" spans="1:9" x14ac:dyDescent="0.3">
      <c r="A181" s="11">
        <v>180</v>
      </c>
      <c r="D181" s="11" t="s">
        <v>907</v>
      </c>
      <c r="E181" s="11">
        <v>1</v>
      </c>
      <c r="F181" s="11" t="s">
        <v>628</v>
      </c>
      <c r="I181" s="11">
        <f t="shared" si="2"/>
        <v>1</v>
      </c>
    </row>
    <row r="182" spans="1:9" x14ac:dyDescent="0.3">
      <c r="A182" s="11">
        <v>181</v>
      </c>
      <c r="D182" s="11" t="s">
        <v>908</v>
      </c>
      <c r="E182" s="11">
        <v>1</v>
      </c>
      <c r="F182" s="11" t="s">
        <v>628</v>
      </c>
      <c r="I182" s="11">
        <f t="shared" si="2"/>
        <v>1</v>
      </c>
    </row>
    <row r="183" spans="1:9" x14ac:dyDescent="0.3">
      <c r="A183" s="11">
        <v>182</v>
      </c>
      <c r="D183" s="11" t="s">
        <v>909</v>
      </c>
      <c r="E183" s="11">
        <v>4</v>
      </c>
      <c r="F183" s="11" t="s">
        <v>628</v>
      </c>
      <c r="G183" s="11" t="s">
        <v>817</v>
      </c>
      <c r="I183" s="11">
        <f t="shared" si="2"/>
        <v>4</v>
      </c>
    </row>
    <row r="184" spans="1:9" x14ac:dyDescent="0.3">
      <c r="A184" s="11">
        <v>183</v>
      </c>
      <c r="D184" s="11" t="s">
        <v>910</v>
      </c>
      <c r="E184" s="11">
        <v>8</v>
      </c>
      <c r="F184" s="11" t="s">
        <v>628</v>
      </c>
      <c r="I184" s="11">
        <f t="shared" si="2"/>
        <v>8</v>
      </c>
    </row>
    <row r="185" spans="1:9" x14ac:dyDescent="0.3">
      <c r="A185" s="11">
        <v>184</v>
      </c>
      <c r="D185" s="11" t="s">
        <v>911</v>
      </c>
      <c r="E185" s="11">
        <v>1</v>
      </c>
      <c r="G185" s="11" t="s">
        <v>817</v>
      </c>
      <c r="I185" s="11">
        <f t="shared" si="2"/>
        <v>1</v>
      </c>
    </row>
    <row r="186" spans="1:9" x14ac:dyDescent="0.3">
      <c r="A186" s="11">
        <v>185</v>
      </c>
      <c r="D186" s="11" t="s">
        <v>912</v>
      </c>
      <c r="E186" s="11">
        <v>1</v>
      </c>
      <c r="G186" s="11" t="s">
        <v>817</v>
      </c>
      <c r="I186" s="11">
        <f t="shared" si="2"/>
        <v>1</v>
      </c>
    </row>
    <row r="187" spans="1:9" x14ac:dyDescent="0.3">
      <c r="A187" s="11">
        <v>186</v>
      </c>
      <c r="D187" s="11" t="s">
        <v>913</v>
      </c>
      <c r="E187" s="11">
        <v>1</v>
      </c>
      <c r="I187" s="11">
        <f t="shared" si="2"/>
        <v>1</v>
      </c>
    </row>
    <row r="188" spans="1:9" x14ac:dyDescent="0.3">
      <c r="A188" s="11">
        <v>187</v>
      </c>
      <c r="D188" s="11" t="s">
        <v>709</v>
      </c>
      <c r="E188" s="11">
        <v>1</v>
      </c>
      <c r="F188" s="11" t="s">
        <v>21</v>
      </c>
      <c r="I188" s="11">
        <f t="shared" ref="I188:I194" si="3">E188-H188</f>
        <v>1</v>
      </c>
    </row>
    <row r="189" spans="1:9" x14ac:dyDescent="0.3">
      <c r="A189" s="11">
        <v>188</v>
      </c>
      <c r="D189" s="11" t="s">
        <v>815</v>
      </c>
      <c r="E189" s="11">
        <v>1</v>
      </c>
      <c r="F189" s="11" t="s">
        <v>21</v>
      </c>
      <c r="I189" s="11">
        <f t="shared" si="3"/>
        <v>1</v>
      </c>
    </row>
    <row r="190" spans="1:9" x14ac:dyDescent="0.3">
      <c r="A190" s="11">
        <v>189</v>
      </c>
      <c r="D190" s="11" t="s">
        <v>831</v>
      </c>
      <c r="E190" s="11">
        <v>1</v>
      </c>
      <c r="I190" s="11">
        <f t="shared" si="3"/>
        <v>1</v>
      </c>
    </row>
    <row r="191" spans="1:9" x14ac:dyDescent="0.3">
      <c r="A191" s="11">
        <v>190</v>
      </c>
      <c r="D191" s="11" t="s">
        <v>832</v>
      </c>
      <c r="E191" s="11">
        <v>2</v>
      </c>
      <c r="I191" s="11">
        <f t="shared" si="3"/>
        <v>2</v>
      </c>
    </row>
    <row r="192" spans="1:9" x14ac:dyDescent="0.3">
      <c r="A192" s="11">
        <v>191</v>
      </c>
      <c r="D192" s="11" t="s">
        <v>870</v>
      </c>
      <c r="E192" s="11">
        <v>4</v>
      </c>
      <c r="I192" s="11">
        <f t="shared" si="3"/>
        <v>4</v>
      </c>
    </row>
    <row r="193" spans="1:9" x14ac:dyDescent="0.3">
      <c r="A193" s="11">
        <v>192</v>
      </c>
      <c r="D193" s="11">
        <v>615898</v>
      </c>
      <c r="E193" s="11">
        <v>1</v>
      </c>
      <c r="I193" s="11">
        <f t="shared" si="3"/>
        <v>1</v>
      </c>
    </row>
    <row r="194" spans="1:9" x14ac:dyDescent="0.3">
      <c r="A194" s="11">
        <v>193</v>
      </c>
      <c r="D194" s="11" t="s">
        <v>833</v>
      </c>
      <c r="E194" s="11">
        <v>1</v>
      </c>
      <c r="F194" s="11" t="s">
        <v>21</v>
      </c>
      <c r="I194" s="11">
        <f t="shared" si="3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2024-03-01T11:36:12Z</dcterms:modified>
</cp:coreProperties>
</file>