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20" yWindow="-120" windowWidth="20736" windowHeight="11160" tabRatio="1000" activeTab="6"/>
  </bookViews>
  <sheets>
    <sheet name="STOCK DETAILS " sheetId="2" r:id="rId1"/>
    <sheet name="PURCHASE ( SUNDRY CREDITOR )" sheetId="3" r:id="rId2"/>
    <sheet name="SALES ( SUNDRY DEBTORS )" sheetId="4" r:id="rId3"/>
    <sheet name="Petrol Expense Vivek" sheetId="5" state="hidden" r:id="rId4"/>
    <sheet name="PUTZ" sheetId="6" state="hidden" r:id="rId5"/>
    <sheet name="Sheet2" sheetId="10" r:id="rId6"/>
    <sheet name="Petty Cash" sheetId="8" r:id="rId7"/>
    <sheet name="Material Location" sheetId="9" r:id="rId8"/>
  </sheets>
  <definedNames>
    <definedName name="_xlnm._FilterDatabase" localSheetId="7" hidden="1">'Material Location'!$A$1:$I$102</definedName>
    <definedName name="_xlnm._FilterDatabase" localSheetId="6" hidden="1">'Petty Cash'!$C$1:$C$3</definedName>
    <definedName name="_xlnm._FilterDatabase" localSheetId="1" hidden="1">'PURCHASE ( SUNDRY CREDITOR )'!$C$1:$C$1</definedName>
    <definedName name="_xlnm._FilterDatabase" localSheetId="2" hidden="1">'SALES ( SUNDRY DEBTORS )'!$A$1:$G$1</definedName>
    <definedName name="_xlnm._FilterDatabase" localSheetId="0" hidden="1">'STOCK DETAILS '!$A$2:$O$2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84" i="8" l="1"/>
  <c r="F182" i="8"/>
  <c r="F183" i="8" s="1"/>
  <c r="F180" i="8"/>
  <c r="F179" i="8"/>
  <c r="F155" i="8" l="1"/>
  <c r="F156" i="8" s="1"/>
  <c r="F157" i="8" s="1"/>
  <c r="F158" i="8" s="1"/>
  <c r="F159" i="8" s="1"/>
  <c r="F160" i="8" s="1"/>
  <c r="F161" i="8" s="1"/>
  <c r="F162" i="8" s="1"/>
  <c r="F163" i="8" s="1"/>
  <c r="F164" i="8" s="1"/>
  <c r="F165" i="8" s="1"/>
  <c r="F166" i="8" s="1"/>
  <c r="F167" i="8" s="1"/>
  <c r="F168" i="8" s="1"/>
  <c r="F169" i="8" s="1"/>
  <c r="F170" i="8" s="1"/>
  <c r="F171" i="8" s="1"/>
  <c r="F172" i="8" s="1"/>
  <c r="F173" i="8" s="1"/>
  <c r="F174" i="8" s="1"/>
  <c r="F175" i="8" l="1"/>
  <c r="F176" i="8" s="1"/>
  <c r="F177" i="8" s="1"/>
  <c r="F178" i="8" s="1"/>
  <c r="F181" i="8" s="1"/>
  <c r="I188" i="9"/>
  <c r="I174" i="9" l="1"/>
  <c r="F11" i="8" l="1"/>
  <c r="F14" i="8" l="1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F37" i="8" s="1"/>
  <c r="F38" i="8" s="1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F52" i="8" s="1"/>
  <c r="F53" i="8" l="1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F68" i="8" s="1"/>
  <c r="F69" i="8" s="1"/>
  <c r="F70" i="8" s="1"/>
  <c r="F71" i="8" s="1"/>
  <c r="F72" i="8" s="1"/>
  <c r="F73" i="8" s="1"/>
  <c r="F74" i="8" s="1"/>
  <c r="F75" i="8" s="1"/>
  <c r="F76" i="8" s="1"/>
  <c r="F77" i="8" s="1"/>
  <c r="F78" i="8" s="1"/>
  <c r="F79" i="8" s="1"/>
  <c r="F80" i="8" s="1"/>
  <c r="F81" i="8" s="1"/>
  <c r="F82" i="8" s="1"/>
  <c r="F83" i="8" s="1"/>
  <c r="F84" i="8" s="1"/>
  <c r="F85" i="8" s="1"/>
  <c r="F86" i="8" s="1"/>
  <c r="F87" i="8" s="1"/>
  <c r="F88" i="8" s="1"/>
  <c r="F89" i="8" s="1"/>
  <c r="F90" i="8" s="1"/>
  <c r="F91" i="8" s="1"/>
  <c r="F92" i="8" s="1"/>
  <c r="F93" i="8" s="1"/>
  <c r="F94" i="8" s="1"/>
  <c r="F95" i="8" s="1"/>
  <c r="F96" i="8" s="1"/>
  <c r="F97" i="8" s="1"/>
  <c r="F98" i="8" s="1"/>
  <c r="F99" i="8" s="1"/>
  <c r="F100" i="8" s="1"/>
  <c r="F101" i="8" s="1"/>
  <c r="F102" i="8" s="1"/>
  <c r="F103" i="8" s="1"/>
  <c r="F104" i="8" s="1"/>
  <c r="F105" i="8" s="1"/>
  <c r="F106" i="8" s="1"/>
  <c r="F107" i="8" s="1"/>
  <c r="F108" i="8" s="1"/>
  <c r="F109" i="8" s="1"/>
  <c r="F110" i="8" s="1"/>
  <c r="F111" i="8" s="1"/>
  <c r="F112" i="8" s="1"/>
  <c r="F113" i="8" s="1"/>
  <c r="F114" i="8" s="1"/>
  <c r="F115" i="8" s="1"/>
  <c r="F116" i="8" s="1"/>
  <c r="F117" i="8" s="1"/>
  <c r="F118" i="8" s="1"/>
  <c r="F119" i="8" s="1"/>
  <c r="F120" i="8" s="1"/>
  <c r="F121" i="8" s="1"/>
  <c r="F122" i="8" s="1"/>
  <c r="F123" i="8" s="1"/>
  <c r="F124" i="8" s="1"/>
  <c r="F5" i="8"/>
  <c r="F6" i="8" s="1"/>
  <c r="F7" i="8" s="1"/>
  <c r="F8" i="8" s="1"/>
  <c r="F126" i="8" l="1"/>
  <c r="F127" i="8" s="1"/>
  <c r="F128" i="8" s="1"/>
  <c r="F129" i="8" s="1"/>
  <c r="F130" i="8" s="1"/>
  <c r="F131" i="8" s="1"/>
  <c r="F132" i="8" s="1"/>
  <c r="F133" i="8" s="1"/>
  <c r="F134" i="8" s="1"/>
  <c r="F135" i="8" s="1"/>
  <c r="F136" i="8" s="1"/>
  <c r="F137" i="8" s="1"/>
  <c r="F138" i="8" s="1"/>
  <c r="F139" i="8" s="1"/>
  <c r="F140" i="8" s="1"/>
  <c r="F141" i="8" s="1"/>
  <c r="F142" i="8" s="1"/>
  <c r="F143" i="8" s="1"/>
  <c r="F144" i="8" s="1"/>
  <c r="F145" i="8" s="1"/>
  <c r="F146" i="8" s="1"/>
  <c r="F147" i="8" s="1"/>
  <c r="F148" i="8" s="1"/>
  <c r="F149" i="8" s="1"/>
  <c r="F150" i="8" s="1"/>
  <c r="F151" i="8" s="1"/>
  <c r="F152" i="8" s="1"/>
  <c r="F153" i="8" s="1"/>
  <c r="F125" i="8"/>
  <c r="E8" i="4"/>
  <c r="F8" i="4" s="1"/>
  <c r="I184" i="9" l="1"/>
  <c r="I186" i="9" l="1"/>
  <c r="I185" i="9" l="1"/>
  <c r="I183" i="9"/>
  <c r="I182" i="9"/>
  <c r="I181" i="9"/>
  <c r="I166" i="9" l="1"/>
  <c r="I167" i="9"/>
  <c r="I168" i="9"/>
  <c r="I169" i="9"/>
  <c r="I170" i="9"/>
  <c r="I171" i="9"/>
  <c r="I172" i="9"/>
  <c r="I173" i="9"/>
  <c r="I175" i="9"/>
  <c r="I176" i="9"/>
  <c r="I177" i="9"/>
  <c r="I178" i="9"/>
  <c r="I179" i="9"/>
  <c r="I180" i="9" l="1"/>
  <c r="I2" i="9"/>
  <c r="I3" i="9"/>
  <c r="I4" i="9"/>
  <c r="I99" i="9"/>
  <c r="I100" i="9"/>
  <c r="I10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64" i="9"/>
  <c r="I165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51" i="9"/>
  <c r="I52" i="9"/>
  <c r="I53" i="9"/>
  <c r="I54" i="9"/>
  <c r="I55" i="9"/>
  <c r="I5" i="9"/>
  <c r="I6" i="9"/>
  <c r="I7" i="9"/>
  <c r="I8" i="9"/>
  <c r="I9" i="9"/>
  <c r="I10" i="9"/>
  <c r="I11" i="9"/>
  <c r="I12" i="9"/>
  <c r="I47" i="9"/>
  <c r="I48" i="9"/>
  <c r="I49" i="9"/>
  <c r="I50" i="9"/>
  <c r="I56" i="9"/>
  <c r="I57" i="9"/>
  <c r="I58" i="9"/>
  <c r="I62" i="9"/>
  <c r="I59" i="9"/>
  <c r="I60" i="9"/>
  <c r="I61" i="9"/>
  <c r="I63" i="9" l="1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5" i="9"/>
  <c r="I87" i="9"/>
  <c r="I88" i="9"/>
  <c r="I89" i="9"/>
  <c r="I90" i="9"/>
  <c r="I91" i="9"/>
  <c r="I92" i="9"/>
  <c r="I93" i="9"/>
  <c r="I94" i="9"/>
  <c r="I95" i="9"/>
  <c r="I96" i="9"/>
  <c r="I97" i="9"/>
  <c r="I98" i="9"/>
  <c r="I138" i="9"/>
  <c r="I139" i="9"/>
  <c r="I140" i="9"/>
  <c r="I141" i="9"/>
  <c r="I142" i="9"/>
  <c r="I143" i="9"/>
  <c r="I145" i="9"/>
  <c r="I146" i="9"/>
  <c r="I147" i="9"/>
  <c r="I148" i="9"/>
  <c r="I149" i="9"/>
  <c r="I150" i="9"/>
  <c r="I151" i="9"/>
  <c r="I134" i="9"/>
  <c r="I135" i="9"/>
  <c r="I136" i="9"/>
  <c r="I137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133" i="9"/>
  <c r="I118" i="9"/>
  <c r="I117" i="9"/>
  <c r="I116" i="9"/>
  <c r="I115" i="9"/>
  <c r="I103" i="9" l="1"/>
  <c r="I104" i="9"/>
  <c r="I105" i="9"/>
  <c r="I106" i="9"/>
  <c r="I107" i="9"/>
  <c r="I108" i="9"/>
  <c r="I109" i="9"/>
  <c r="I110" i="9"/>
  <c r="I111" i="9"/>
  <c r="I112" i="9"/>
  <c r="I113" i="9"/>
  <c r="I114" i="9"/>
  <c r="D2" i="5" l="1"/>
  <c r="F2" i="5" s="1"/>
  <c r="D3" i="5"/>
  <c r="F3" i="5" s="1"/>
  <c r="D4" i="5"/>
  <c r="F4" i="5" s="1"/>
  <c r="D5" i="5"/>
  <c r="F5" i="5" s="1"/>
  <c r="D10" i="6" l="1"/>
</calcChain>
</file>

<file path=xl/sharedStrings.xml><?xml version="1.0" encoding="utf-8"?>
<sst xmlns="http://schemas.openxmlformats.org/spreadsheetml/2006/main" count="1537" uniqueCount="538">
  <si>
    <t>Date</t>
  </si>
  <si>
    <t>Material</t>
  </si>
  <si>
    <t>INWARD</t>
  </si>
  <si>
    <t>OUTWARD</t>
  </si>
  <si>
    <t xml:space="preserve">INVOICE NO </t>
  </si>
  <si>
    <t>DATE</t>
  </si>
  <si>
    <t>VENDOR</t>
  </si>
  <si>
    <t xml:space="preserve">AMOUNT </t>
  </si>
  <si>
    <t>MODE OF PAYMENT</t>
  </si>
  <si>
    <t>DATE OF PAYMENT</t>
  </si>
  <si>
    <t>CLIENT</t>
  </si>
  <si>
    <t>Putzmeister Concrete Machines Pvt. Ltd.</t>
  </si>
  <si>
    <t>STATUS</t>
  </si>
  <si>
    <t>CASH BILLS</t>
  </si>
  <si>
    <t>b20-21MQ209</t>
  </si>
  <si>
    <t>b20-21MQ214</t>
  </si>
  <si>
    <t>b20-21MQ215</t>
  </si>
  <si>
    <t>b20-21MQ217</t>
  </si>
  <si>
    <t>b20-21MQ218</t>
  </si>
  <si>
    <t>b20-21MQ219</t>
  </si>
  <si>
    <t>BNC Connector</t>
  </si>
  <si>
    <t>E2</t>
  </si>
  <si>
    <t>TOTAL PENDING PAYMENT</t>
  </si>
  <si>
    <t>E1</t>
  </si>
  <si>
    <t>Reading</t>
  </si>
  <si>
    <t>Dates</t>
  </si>
  <si>
    <t>02.11.2020</t>
  </si>
  <si>
    <t>KM</t>
  </si>
  <si>
    <t xml:space="preserve">Office to Old goa site </t>
  </si>
  <si>
    <t>04.11.2020</t>
  </si>
  <si>
    <t>Office to Mapusa site</t>
  </si>
  <si>
    <t>Total To Pay</t>
  </si>
  <si>
    <t>Per KM</t>
  </si>
  <si>
    <t>Taken by</t>
  </si>
  <si>
    <t>Purpose</t>
  </si>
  <si>
    <t>Balance</t>
  </si>
  <si>
    <t>Amount Received</t>
  </si>
  <si>
    <t>Amount Withdrawn</t>
  </si>
  <si>
    <t>PETTY CASH</t>
  </si>
  <si>
    <t>SR. NO.</t>
  </si>
  <si>
    <t>MATERIAL OUT DATE</t>
  </si>
  <si>
    <t>Quantity</t>
  </si>
  <si>
    <t>location</t>
  </si>
  <si>
    <t>RETURNABLE</t>
  </si>
  <si>
    <t>A1</t>
  </si>
  <si>
    <t>A2</t>
  </si>
  <si>
    <t>A3</t>
  </si>
  <si>
    <t>A4</t>
  </si>
  <si>
    <t>B4</t>
  </si>
  <si>
    <t>B5</t>
  </si>
  <si>
    <t>Taparia Digital Tester</t>
  </si>
  <si>
    <t xml:space="preserve">Monitor Stand </t>
  </si>
  <si>
    <t>Mouse</t>
  </si>
  <si>
    <t>SATA cable</t>
  </si>
  <si>
    <t>Invoice No.</t>
  </si>
  <si>
    <t>Vendor</t>
  </si>
  <si>
    <t>Material Discription</t>
  </si>
  <si>
    <t>Qty</t>
  </si>
  <si>
    <t xml:space="preserve">Stock Location </t>
  </si>
  <si>
    <t>Receiver name</t>
  </si>
  <si>
    <t>Client</t>
  </si>
  <si>
    <t>Balance Qty</t>
  </si>
  <si>
    <t>Pressfit Box</t>
  </si>
  <si>
    <t>Putzmeister Concrete Machines Pvt Ltd</t>
  </si>
  <si>
    <t>Complete</t>
  </si>
  <si>
    <t>NEFT</t>
  </si>
  <si>
    <t>COMPLETE</t>
  </si>
  <si>
    <t>W Box DVR 8 Ch</t>
  </si>
  <si>
    <t>W Box 5 mp Bullet Camera</t>
  </si>
  <si>
    <t>W Box 5 mp Dome Camera</t>
  </si>
  <si>
    <t>W Box 2 mp Dome Camera</t>
  </si>
  <si>
    <t>Capture 2 mp Camera</t>
  </si>
  <si>
    <t>Honeywell 2 mp Camera</t>
  </si>
  <si>
    <t>Dlink Bullet Camera</t>
  </si>
  <si>
    <t>Dgisol Router 1 Set</t>
  </si>
  <si>
    <t>W Box Colour Video Door Phone</t>
  </si>
  <si>
    <t>HDMI Extender by CAT-SC / 6 Cable</t>
  </si>
  <si>
    <t>Capture Vandal Proof Dome Camera</t>
  </si>
  <si>
    <t>Audiotrack Ceiling Speaker</t>
  </si>
  <si>
    <t>Zebion Spike Board</t>
  </si>
  <si>
    <t>Ultima Computer Cable 5 mtrs</t>
  </si>
  <si>
    <t>Ultima Computer Cable 3 mtrs</t>
  </si>
  <si>
    <t>Cecurico 7'' Video Door Phone</t>
  </si>
  <si>
    <t>Sanmsung Dome Camera</t>
  </si>
  <si>
    <t>HDMI Extender by CAT-616 E Cable</t>
  </si>
  <si>
    <t>Digisol Comfi</t>
  </si>
  <si>
    <t>Honeywell 6W ceilieng loud speaker</t>
  </si>
  <si>
    <t>Protek AC power supply</t>
  </si>
  <si>
    <t>Protek system 5MPS</t>
  </si>
  <si>
    <t>CNB Colour Video Camera</t>
  </si>
  <si>
    <t>Dlink Router</t>
  </si>
  <si>
    <t>Vista Honeywell Camera</t>
  </si>
  <si>
    <t>W Box E - Series Rim Lock</t>
  </si>
  <si>
    <t>Texecom Sensor</t>
  </si>
  <si>
    <t>MK Surface Ceiling Pirsensor</t>
  </si>
  <si>
    <t>VGA Cable</t>
  </si>
  <si>
    <t>Dlink Dome Camera</t>
  </si>
  <si>
    <t>Hikvision Dome Camera</t>
  </si>
  <si>
    <t>Lumax Tractor Lamps</t>
  </si>
  <si>
    <t>JBL Ceiling Loudspeaker</t>
  </si>
  <si>
    <t>Video Baloon BNC</t>
  </si>
  <si>
    <t>5 Amps Power Cord</t>
  </si>
  <si>
    <t>16 Amps 3 pin</t>
  </si>
  <si>
    <t>Patch cable</t>
  </si>
  <si>
    <t>CP Plus 3+1 Cable</t>
  </si>
  <si>
    <t>63 mtrs</t>
  </si>
  <si>
    <t>Catchwell HDMI Booster TxRx</t>
  </si>
  <si>
    <t>Mighty Bond MB108</t>
  </si>
  <si>
    <t>Sanjay School Box (Monitor Stand)</t>
  </si>
  <si>
    <t>Sanjay School Box (Patch cable)</t>
  </si>
  <si>
    <t>Sanjay School Box (Reamot)</t>
  </si>
  <si>
    <t>Sanjay School Box (Green pin)</t>
  </si>
  <si>
    <t>Hikvision 32 Ch DVR</t>
  </si>
  <si>
    <t>Dahua 32 Ch DVR</t>
  </si>
  <si>
    <t>I Catch 16 Ch DVR</t>
  </si>
  <si>
    <t>CP Plus 8 Ch DVR</t>
  </si>
  <si>
    <t>TataSky Box HD</t>
  </si>
  <si>
    <t>Numeric UPS</t>
  </si>
  <si>
    <t>12 volt Battery</t>
  </si>
  <si>
    <t>Protek 4 Ch Camera 5 mp</t>
  </si>
  <si>
    <t>Enter 8 Ch 5 mp</t>
  </si>
  <si>
    <t>Pressfit Box 4/8</t>
  </si>
  <si>
    <t>Pressfit Box 6/6</t>
  </si>
  <si>
    <t>Dell Monitor</t>
  </si>
  <si>
    <t>16 AMP Power Cod</t>
  </si>
  <si>
    <t>DVD CD</t>
  </si>
  <si>
    <t>Seagate HDD 1 TB</t>
  </si>
  <si>
    <t>Bosch cutter machine</t>
  </si>
  <si>
    <t>Oren pipe cutter</t>
  </si>
  <si>
    <t>1 Module Box</t>
  </si>
  <si>
    <t>Admixture Jar Plate</t>
  </si>
  <si>
    <t>2.5 sqmtrs</t>
  </si>
  <si>
    <t>25 mtrs</t>
  </si>
  <si>
    <t>Stil Wire</t>
  </si>
  <si>
    <t>Finolex 3 + 1</t>
  </si>
  <si>
    <t>5 mtrs</t>
  </si>
  <si>
    <t>Tape 15 mtrs</t>
  </si>
  <si>
    <t>Multi tool with chamer</t>
  </si>
  <si>
    <t>Screw driver</t>
  </si>
  <si>
    <t>Araldite</t>
  </si>
  <si>
    <t>16 Amp Bord</t>
  </si>
  <si>
    <t>Plair</t>
  </si>
  <si>
    <t>Wire cutter</t>
  </si>
  <si>
    <t>LBO pipe</t>
  </si>
  <si>
    <t>Cuplor</t>
  </si>
  <si>
    <t>Light point</t>
  </si>
  <si>
    <t>Ribbon</t>
  </si>
  <si>
    <t>Steel nut</t>
  </si>
  <si>
    <t>Model Box</t>
  </si>
  <si>
    <t>CP Plus DVR 16 Ch</t>
  </si>
  <si>
    <t>Battery cable</t>
  </si>
  <si>
    <t>Khilla</t>
  </si>
  <si>
    <t>3.5 grms</t>
  </si>
  <si>
    <t>E4</t>
  </si>
  <si>
    <t>Securi Co - Magnetic Contact</t>
  </si>
  <si>
    <t>Drill Beat 2 m</t>
  </si>
  <si>
    <t>W 213-2 Ancillory</t>
  </si>
  <si>
    <t>Salenoid Connector</t>
  </si>
  <si>
    <t>Long Screw</t>
  </si>
  <si>
    <t>L N Key</t>
  </si>
  <si>
    <t>Drill Machine Key</t>
  </si>
  <si>
    <t>E5</t>
  </si>
  <si>
    <t>Solenoid Connctor</t>
  </si>
  <si>
    <t>ADDA DC brushess fan</t>
  </si>
  <si>
    <t>Anchor 10 sq mm Battery cable</t>
  </si>
  <si>
    <t>Texecom USB cable</t>
  </si>
  <si>
    <t>CD</t>
  </si>
  <si>
    <t>Telephone jointer</t>
  </si>
  <si>
    <t>Feviseal Silicon</t>
  </si>
  <si>
    <t>HDMI Overthernet Tx Rx</t>
  </si>
  <si>
    <t>Silicon Bell Waser</t>
  </si>
  <si>
    <t>16 AMP 3 pin top</t>
  </si>
  <si>
    <t>Lantester RJ 45</t>
  </si>
  <si>
    <t>Taparia 10 no</t>
  </si>
  <si>
    <t>Ware stripper</t>
  </si>
  <si>
    <t>RJ 45 krimper</t>
  </si>
  <si>
    <t>HDD power code</t>
  </si>
  <si>
    <t>Patch cable 1 mtr</t>
  </si>
  <si>
    <t>Polo Plastic Seal Tape</t>
  </si>
  <si>
    <t>Slive 1 mtr</t>
  </si>
  <si>
    <t>PV Seal</t>
  </si>
  <si>
    <t>Cable</t>
  </si>
  <si>
    <t>Taparia 19, 18 no</t>
  </si>
  <si>
    <t>Hammer</t>
  </si>
  <si>
    <t>Tester</t>
  </si>
  <si>
    <t>Mini pinch</t>
  </si>
  <si>
    <t>Ply cord</t>
  </si>
  <si>
    <t>Patch cable 2 mtrs</t>
  </si>
  <si>
    <t>Drill beat 4 mm</t>
  </si>
  <si>
    <t>Saddel 1.5 inches</t>
  </si>
  <si>
    <t>Saddel 1 inch</t>
  </si>
  <si>
    <t>LBO HDMI connector</t>
  </si>
  <si>
    <t>Legaran plate</t>
  </si>
  <si>
    <t>Mini star screw driver</t>
  </si>
  <si>
    <t>Long screw 4 inches</t>
  </si>
  <si>
    <t>Admixture Jar nob</t>
  </si>
  <si>
    <t>Lighter</t>
  </si>
  <si>
    <t>A5</t>
  </si>
  <si>
    <t>Panasonic Empty Box</t>
  </si>
  <si>
    <t>Empty Box</t>
  </si>
  <si>
    <t>Pigeon Box</t>
  </si>
  <si>
    <t>Panasonic Bullet Box HT</t>
  </si>
  <si>
    <t>W Tour Premier Ball</t>
  </si>
  <si>
    <t>Chroma 27 no key</t>
  </si>
  <si>
    <t>CP Plus push sticker</t>
  </si>
  <si>
    <t>CP Plus pull sticker</t>
  </si>
  <si>
    <t>Dahua round sticker</t>
  </si>
  <si>
    <t>Fan side holder</t>
  </si>
  <si>
    <t>SF Sonic warranty card (Battery)</t>
  </si>
  <si>
    <t>Blues TM</t>
  </si>
  <si>
    <t>ADI Global Pen</t>
  </si>
  <si>
    <t>Screw with grip</t>
  </si>
  <si>
    <t>Duracell AAA Battery</t>
  </si>
  <si>
    <t>Nut</t>
  </si>
  <si>
    <t>AC Dc Adapter</t>
  </si>
  <si>
    <t>Old trimmer</t>
  </si>
  <si>
    <t>Stackfine adapter</t>
  </si>
  <si>
    <t>CP Plus Box MT</t>
  </si>
  <si>
    <t>HDMI Secureye</t>
  </si>
  <si>
    <t>4Kx2K 1.4 B Empty Box</t>
  </si>
  <si>
    <t>2 pin with cable</t>
  </si>
  <si>
    <t>Dlink Plate</t>
  </si>
  <si>
    <t>Dlink Cat 6 connecting hardware</t>
  </si>
  <si>
    <t>Canon sticker push</t>
  </si>
  <si>
    <t>Clamp</t>
  </si>
  <si>
    <t>W Box 2 MP Dome Camera</t>
  </si>
  <si>
    <t>W Box 5 MP Dome Camera</t>
  </si>
  <si>
    <t>W Box 5 MP Bullet Camera</t>
  </si>
  <si>
    <t>Protek Power supply 8 Ch</t>
  </si>
  <si>
    <t>Mx HDMI Cable 3 mtr</t>
  </si>
  <si>
    <t>Mx HDMI Cable 5 mtr</t>
  </si>
  <si>
    <t>W Box HDMI Cable 15 Mtr</t>
  </si>
  <si>
    <t>W Box HDMI Cable 10 Mtr</t>
  </si>
  <si>
    <t>DC Connector</t>
  </si>
  <si>
    <t>Securi Co</t>
  </si>
  <si>
    <t>W Box 12 volt power supply 2 Amps</t>
  </si>
  <si>
    <t>b22-23MQ304</t>
  </si>
  <si>
    <t>Shamsher</t>
  </si>
  <si>
    <t>NEFT (50000)</t>
  </si>
  <si>
    <t>b22-23MQ311</t>
  </si>
  <si>
    <t>Sodiem Village Panchayat</t>
  </si>
  <si>
    <t>4 TB HDD</t>
  </si>
  <si>
    <t>1 TB HDD</t>
  </si>
  <si>
    <t>W Box DC 12V 2A Power Supply</t>
  </si>
  <si>
    <t>4CH 5MP Lite W Box</t>
  </si>
  <si>
    <t>TNS Jewellers</t>
  </si>
  <si>
    <t>b22-23MQ403</t>
  </si>
  <si>
    <t>P P Sheet</t>
  </si>
  <si>
    <t>b22-23MQ415</t>
  </si>
  <si>
    <t>b22-23MQ422</t>
  </si>
  <si>
    <t>Nerul Village Panchayat</t>
  </si>
  <si>
    <t>b22-23MQ427</t>
  </si>
  <si>
    <t>b22-23MQ425</t>
  </si>
  <si>
    <t>El Shaddai Proforma Invoice</t>
  </si>
  <si>
    <t>b22-23MQ428</t>
  </si>
  <si>
    <t>Sandesh</t>
  </si>
  <si>
    <t>Petrol (No Bill)</t>
  </si>
  <si>
    <t>Silicon</t>
  </si>
  <si>
    <t>Sir</t>
  </si>
  <si>
    <t>Personal</t>
  </si>
  <si>
    <t>07/23-24</t>
  </si>
  <si>
    <t>b23-24MQ101</t>
  </si>
  <si>
    <t>b23-24MQ102</t>
  </si>
  <si>
    <t>VGT26</t>
  </si>
  <si>
    <t>Visvonata V S Duclo</t>
  </si>
  <si>
    <t>CA-06</t>
  </si>
  <si>
    <t>Krishna Paints And Sanitary</t>
  </si>
  <si>
    <t>Cash</t>
  </si>
  <si>
    <t>Meena</t>
  </si>
  <si>
    <t>Anita Money</t>
  </si>
  <si>
    <t>3(23/24)</t>
  </si>
  <si>
    <t>Repute Traders</t>
  </si>
  <si>
    <t>B&amp;B/23-24/009</t>
  </si>
  <si>
    <t>Bits &amp; Bytes Technologies</t>
  </si>
  <si>
    <t>SLH/135</t>
  </si>
  <si>
    <t>Shree Laxmi Lighting Hub</t>
  </si>
  <si>
    <t>SLH/12</t>
  </si>
  <si>
    <t>Cottonn Hose 101 mm</t>
  </si>
  <si>
    <t>Office</t>
  </si>
  <si>
    <t>Bits &amp; Bytes Techologies</t>
  </si>
  <si>
    <t>Spike Guard Zebion Safe Dash</t>
  </si>
  <si>
    <t>I-C-1-23-445419</t>
  </si>
  <si>
    <t>Collective Trade Links Pvt Ltd</t>
  </si>
  <si>
    <t>I-C-1-23-445420</t>
  </si>
  <si>
    <t>b23-24MQ103</t>
  </si>
  <si>
    <t>b23-24MQ104</t>
  </si>
  <si>
    <t>b23-24MQ105</t>
  </si>
  <si>
    <t>02/23-24</t>
  </si>
  <si>
    <t>Namrata Rubber Product Pvt Ltd</t>
  </si>
  <si>
    <t>Red Silicone Pipe ID 174 X 500 Long X 3mm Part number - 615698</t>
  </si>
  <si>
    <t>Red Silicone Pipe ID 205 X 400 Long X 3mm Part number - 630059</t>
  </si>
  <si>
    <t>Red Silicone Pipe ID 500 X 240 Long X 3mm Part number - 616039</t>
  </si>
  <si>
    <t>03/23-24</t>
  </si>
  <si>
    <t>Red Silicone Pipe ID 224 X 500 Long X 3mm Part number - 616026</t>
  </si>
  <si>
    <t>000000000UCT210-CNZ0000</t>
  </si>
  <si>
    <t>Verna</t>
  </si>
  <si>
    <t>000000POS20X1.5-CNZ0000</t>
  </si>
  <si>
    <t>Putzmeister</t>
  </si>
  <si>
    <t>Control Room Spike Board</t>
  </si>
  <si>
    <t>Monochrome lasejet printer Brother H2321 (Serial Number - E73793B3N265962, E73793B3N265958, E73793B3N265944, E73793B3N265955, E73793B3N265936)</t>
  </si>
  <si>
    <t>Screw Conveyor Bellow_Dia 224x500mm</t>
  </si>
  <si>
    <t>INDUSTRIAL BELL_225mm</t>
  </si>
  <si>
    <t>Cement Hop. Bellow_Silic_dia 205x400mm</t>
  </si>
  <si>
    <t>Screw Conveyor Bellow_Dia 174x500mm</t>
  </si>
  <si>
    <t>Bellow_Butterfly-Valve_310x400mm</t>
  </si>
  <si>
    <t>Screw Conveyor Bellow_Dia 278x500lg_MT3.0</t>
  </si>
  <si>
    <t>Discharge Chute Bellow_Dia 500x240mm</t>
  </si>
  <si>
    <t>Water Bellow_Canvas_ID 10 0mm</t>
  </si>
  <si>
    <t>PC UPS (Serial Number - 242204546126, 242204546127, 242204546128, 242204546129, 242204546118, 242204546119, 242204546120, 242204546121, 242204546134, 242204546135)</t>
  </si>
  <si>
    <t>BEARING_TAKE UP HOUSING_UCT210</t>
  </si>
  <si>
    <t>ROD END 20MM</t>
  </si>
  <si>
    <t>Digi.2324/0090</t>
  </si>
  <si>
    <t>Digiserve</t>
  </si>
  <si>
    <t>BROTHER HL-L2321D LASER PRINTER (Serial Number - E73793B3N270821, E73793B3N270823, E73793B3N270826, E73793B3N270833, E73793B3N270836, E73793B3N270840, E73793B3N270842, E73793B3N270844, E73793B3N270853, E73793B3N270867)</t>
  </si>
  <si>
    <t>19/2023-2024</t>
  </si>
  <si>
    <t>Max International</t>
  </si>
  <si>
    <t>225 MM INDL GONG BELL CAT NO 402</t>
  </si>
  <si>
    <t>Vishnu</t>
  </si>
  <si>
    <t>Courier</t>
  </si>
  <si>
    <t xml:space="preserve">NEFT        </t>
  </si>
  <si>
    <t>Petrol (57413)</t>
  </si>
  <si>
    <t>b23-24MQ107</t>
  </si>
  <si>
    <t>b23-24MQ108</t>
  </si>
  <si>
    <t>06/23-4</t>
  </si>
  <si>
    <t>Red Silicone Pipe ID 310 X 400 Long X 3mm Part number - 632215</t>
  </si>
  <si>
    <t>06/23-24</t>
  </si>
  <si>
    <t>Laundry</t>
  </si>
  <si>
    <t>Bisleri</t>
  </si>
  <si>
    <t>I-C-1-23-450387</t>
  </si>
  <si>
    <t>Messung Systems Pvt Ltd</t>
  </si>
  <si>
    <t>ZVI-Z41PRO-AP</t>
  </si>
  <si>
    <t>Petrol (59850)</t>
  </si>
  <si>
    <t>Petrol (32195)</t>
  </si>
  <si>
    <t>Electronic Centre</t>
  </si>
  <si>
    <t>Money</t>
  </si>
  <si>
    <t>Monochrome laserjet printer Brother H2321 (Serial Number - E73793B3N270821, E73793B3N270823, E73793B3N270826, E73793B3N270833, E73793B3N270836, E73793B3N270840, E73793B3N270842, E73793B3N270844, E73793B3N270853, E73793B3N270867)</t>
  </si>
  <si>
    <t>`15</t>
  </si>
  <si>
    <t>08/23-24</t>
  </si>
  <si>
    <t>b23-24MQ109</t>
  </si>
  <si>
    <t>b23-24MQ110</t>
  </si>
  <si>
    <t>b23-24MQ111</t>
  </si>
  <si>
    <t>Rollling bearing NUKR47</t>
  </si>
  <si>
    <t>Petrol (32470)</t>
  </si>
  <si>
    <t>Water Deposite plus charges</t>
  </si>
  <si>
    <t>UV/23-24/181</t>
  </si>
  <si>
    <t>U V Infotech</t>
  </si>
  <si>
    <t>RJ 45 connector</t>
  </si>
  <si>
    <t>Bale &amp; Sons</t>
  </si>
  <si>
    <t>Rutik</t>
  </si>
  <si>
    <t>Petrol (20230510151344020649)</t>
  </si>
  <si>
    <t>Handwash</t>
  </si>
  <si>
    <t>UV/23-24/194</t>
  </si>
  <si>
    <t>AHR/23-24</t>
  </si>
  <si>
    <t>AR Homez Automation</t>
  </si>
  <si>
    <t>02-05-2023 , 03-05-2023 , 06-05-2023</t>
  </si>
  <si>
    <t>125/2023-2024</t>
  </si>
  <si>
    <t>CA-53</t>
  </si>
  <si>
    <t>CA-54</t>
  </si>
  <si>
    <t>Gpay</t>
  </si>
  <si>
    <t>S3000027781</t>
  </si>
  <si>
    <t>Rashi Peripherals Limited</t>
  </si>
  <si>
    <t>2023-24/1458</t>
  </si>
  <si>
    <t>Print House</t>
  </si>
  <si>
    <t>Petrol (300952284)</t>
  </si>
  <si>
    <t>b23-24MQ112</t>
  </si>
  <si>
    <t>b23-24MQ113</t>
  </si>
  <si>
    <t>Petrol (806327)</t>
  </si>
  <si>
    <t>Pilz India Pvt Ltd</t>
  </si>
  <si>
    <t>INV-012554</t>
  </si>
  <si>
    <t>INV-012553</t>
  </si>
  <si>
    <t>2MP IP Fixed Lens Bullet Camera Cam ( I-HIB2PI-EL )</t>
  </si>
  <si>
    <t>2MP IP Fixed Lens Dome Camera Cam ( I-HIE2PI-EL )</t>
  </si>
  <si>
    <t>5MP IP VERIFOCALDOME I-HID5PI-VS</t>
  </si>
  <si>
    <t>80H NVR with 8HDD Support ( I-HNVR-1880 )</t>
  </si>
  <si>
    <t>5MP IP VERIFOCAL BULLET I-HIB5PI-VS</t>
  </si>
  <si>
    <t>AHR/23-24/012</t>
  </si>
  <si>
    <t>WRKT20025NC-IND</t>
  </si>
  <si>
    <t>KNX Wire 4 core</t>
  </si>
  <si>
    <t>60mtr</t>
  </si>
  <si>
    <t>Max Iternational</t>
  </si>
  <si>
    <t>LENOVO/COMMERCIAL/ C19 18.5 WITH HDMI</t>
  </si>
  <si>
    <t>506326 PSEN ma1.4a-51/PSEN ma1.4-10mm/1unit</t>
  </si>
  <si>
    <t>04GB DDR 4 SILICON POWER 2666 5.5.23 N</t>
  </si>
  <si>
    <t>11/23-24</t>
  </si>
  <si>
    <t>RTO Fine</t>
  </si>
  <si>
    <t>Distilled Water</t>
  </si>
  <si>
    <t>I-C-1-23-450796</t>
  </si>
  <si>
    <t>b23-24MQ114</t>
  </si>
  <si>
    <t>b23-24MQ115</t>
  </si>
  <si>
    <t>Computer Screen 19'', HDMI Cable, 4GB RAM (Serial Number - U5HL3BBK, U5HL3BAM, U5HL3B9H, U5HL3B8F)</t>
  </si>
  <si>
    <t>Limit switch_Magnetic_1.4 - 10mm</t>
  </si>
  <si>
    <t>A K Traders</t>
  </si>
  <si>
    <t>Petrol (810388)</t>
  </si>
  <si>
    <t>Petrol (3052308808)</t>
  </si>
  <si>
    <t>Dell International Services India Pvt Ltd</t>
  </si>
  <si>
    <t>13/23-24</t>
  </si>
  <si>
    <t>Digi.2324/0245</t>
  </si>
  <si>
    <t>Andrew via Rutik</t>
  </si>
  <si>
    <t>b23-24MQ116</t>
  </si>
  <si>
    <t>b23-24AQ117</t>
  </si>
  <si>
    <t>Dell PC (Serial Number - (CPU - FFHPBX3, GFHPBX3, DFHPBX3, 5FHPBX3, 8FHPBX3, JDHPBX3, BFHPBX3, 3FHPBX3, 4FHPBX3, 1FHPBX3, GDHPBX3, 9FHPBX3, HDHPBX3, 6FHPBX3) (Monitor - BSL29V3, BPR19V3, BSH09V3, BSM29V3, BPTZ8V3, BSK29V3, BSS09V3, BSJ19V3, BSM09V3, BSL19V3, BSL09V3, BPT09V3, BPT29V3, BSP19V3)</t>
  </si>
  <si>
    <t>Monochrome laserjet printer Brother H2321 (Serial Number - E73793D3N304145, E73793D3N304156, E73793D3N304161, E73793D3N304163, E73793D3N304164, E73793D3N304166, E73793D3N304182, E73793D3N304198, E73793D3N304200, E73793D3N304206)</t>
  </si>
  <si>
    <t>Dell PC (Serial Number - (CPU - CFHPBX3, 7FHPBX3, 2FHPBX3) (Monitor - BSP09V3, BST19V3, BPS29V3)</t>
  </si>
  <si>
    <t>Screw conv. Bellow_Dia278 x500lg_MT3.0</t>
  </si>
  <si>
    <t>BELLOW F. water hopper MT 1.0 IBC</t>
  </si>
  <si>
    <t>Petrol (346461)</t>
  </si>
  <si>
    <t>Sir Personal</t>
  </si>
  <si>
    <t>I-C-1-23-450927</t>
  </si>
  <si>
    <t>BROTHER HL-L2321D LASER PRINTER (Serial Number - E73793D3N304145, E73793D3N304156, E73793D3N304161, E73793D3N304163, E73793D3N304164, E73793D3N304166, E73793D3N304182, E73793D3N304198, E73793D3N304200, E73793D3N304206)</t>
  </si>
  <si>
    <t>Dell PC (Serial Number - (CPU - FFHPBX3, GFHPBX3, DFHPBX3, 5FHPBX3, 8FHPBX3, JDHPBX3, BFHPBX3, 3FHPBX3, 4FHPBX3, 1FHPBX3, GDHPBX3, 9FHPBX3, HDHPBX3, 6FHPBX3, CFHPBX3, 7FHPBX3, 2FHPBX3) (Monitor - BSL29V3, BPR19V3, BSH09V3, BSM29V3, BPTZ8V3, BSK29V3, BSS09V3, BSJ19V3, BSM09V3, BSL19V3, BSL09V3, BPT09V3, BPT29V3, BSP19V3, BSP09V3, BST19V3, BPS29V3)</t>
  </si>
  <si>
    <t>Red Silicone Pipe ID 278 X 500 Long X 3mm Part number - 663093</t>
  </si>
  <si>
    <t>Red Silicone Pipe ID 170 X 160 Long X 3mm Part number - 716663</t>
  </si>
  <si>
    <t>Sir Gpay</t>
  </si>
  <si>
    <t>VM/2548/23-24</t>
  </si>
  <si>
    <t>V M Traders</t>
  </si>
  <si>
    <t>NUKR 47 A INA</t>
  </si>
  <si>
    <t>VM/2575/23-24</t>
  </si>
  <si>
    <t>Stationery</t>
  </si>
  <si>
    <t>Petrol (3770)</t>
  </si>
  <si>
    <t>Petrol (4738)</t>
  </si>
  <si>
    <t>Petrol (20920)</t>
  </si>
  <si>
    <t>17/23-24</t>
  </si>
  <si>
    <t>Red Silicone Pipe ID 170 X 300 Long X 3mm Part number - 646872</t>
  </si>
  <si>
    <t>Vinit</t>
  </si>
  <si>
    <t>Petrol (21057)</t>
  </si>
  <si>
    <t>I-C-1-23-451040</t>
  </si>
  <si>
    <t>Petrol (07194)</t>
  </si>
  <si>
    <t>CA-101</t>
  </si>
  <si>
    <t>Petrol (351127)</t>
  </si>
  <si>
    <t>Petrol (7085)</t>
  </si>
  <si>
    <t>CA-103</t>
  </si>
  <si>
    <t>Petrol (818971)</t>
  </si>
  <si>
    <t>Petrol (12033)</t>
  </si>
  <si>
    <t>b23-24MQ118</t>
  </si>
  <si>
    <t>b23-24AQ119</t>
  </si>
  <si>
    <t>PAN2666/23-24</t>
  </si>
  <si>
    <t>Microciti</t>
  </si>
  <si>
    <t>Epson Ink</t>
  </si>
  <si>
    <t>20/23-24</t>
  </si>
  <si>
    <t>Red Silicone Pipe ID 330 X 200 Long X 3mm Part number - 663092</t>
  </si>
  <si>
    <t>Sanyo &amp; Sanyo</t>
  </si>
  <si>
    <t>Chq no 089916</t>
  </si>
  <si>
    <t>Exide Solar Battery 150 Ah</t>
  </si>
  <si>
    <t>Petrol (12191)</t>
  </si>
  <si>
    <t>Krishna Paints and Sanitary</t>
  </si>
  <si>
    <t>CA-117</t>
  </si>
  <si>
    <t>230/2023-2024</t>
  </si>
  <si>
    <t>Silicon Computers</t>
  </si>
  <si>
    <t>Chq no 089918</t>
  </si>
  <si>
    <t>PNJ232401640</t>
  </si>
  <si>
    <t>Lenovo D19 18.5'' LED Monitor with HDMI (Serial Number - V90BEL6R, V90BEHPK)</t>
  </si>
  <si>
    <t>21/23-24</t>
  </si>
  <si>
    <t>Petrol (3649)</t>
  </si>
  <si>
    <t>B&amp;B/23-24/038</t>
  </si>
  <si>
    <t>PNJ232401692</t>
  </si>
  <si>
    <t>Chq no 089919</t>
  </si>
  <si>
    <t>Lenovo D19 18.5'' LED Monitor with HDMI (Serial Number - V900BP9YX)</t>
  </si>
  <si>
    <t>3247-A</t>
  </si>
  <si>
    <t>KRV47PP 25k MNB</t>
  </si>
  <si>
    <t>MCF47B MC4i11</t>
  </si>
  <si>
    <t>Red Silicone Pipe ID 173 X 200 Long X 3mm Part number - 663091</t>
  </si>
  <si>
    <t>Petrol (3672)</t>
  </si>
  <si>
    <t>b23-24MQ120</t>
  </si>
  <si>
    <t>b23-24AQ121</t>
  </si>
  <si>
    <t>Petrol (1580330)</t>
  </si>
  <si>
    <t>Water Bellow_BP60_Dia 170x300mm</t>
  </si>
  <si>
    <t xml:space="preserve">Computer Screen 19'' (Serial Number - V90BP9YX), HDMI Cable, 4GB RAM </t>
  </si>
  <si>
    <t>Cemet Bellow_Dia330x200 lg_MT3.0</t>
  </si>
  <si>
    <t>Batch PC Monitor (Serial Number - U5HL3B9F, V90BEHPK, V90BEL6R)</t>
  </si>
  <si>
    <t>Water Bellow_Dia173x200 l g_MT3.0</t>
  </si>
  <si>
    <t>Tape</t>
  </si>
  <si>
    <t>Travelling Charges</t>
  </si>
  <si>
    <t>G/0110/23-24</t>
  </si>
  <si>
    <t>Finishing Touch</t>
  </si>
  <si>
    <t>G/0115/23-24</t>
  </si>
  <si>
    <t>Deepak</t>
  </si>
  <si>
    <t>Petrol (16496)</t>
  </si>
  <si>
    <t>Petrol (360848)</t>
  </si>
  <si>
    <t>23/23-24</t>
  </si>
  <si>
    <t>b23-24AQ122</t>
  </si>
  <si>
    <t>b23-24MQ123</t>
  </si>
  <si>
    <t>Petrol (98839)</t>
  </si>
  <si>
    <t>Petrol (362357)</t>
  </si>
  <si>
    <t>25/23-24</t>
  </si>
  <si>
    <t>PC UPS (Serial Number - 242204546136, 242204546137, 242204546133)</t>
  </si>
  <si>
    <t>Petrol (17005)</t>
  </si>
  <si>
    <t>b23-24AQ124</t>
  </si>
  <si>
    <t>Colin</t>
  </si>
  <si>
    <t>Cash / NEFT</t>
  </si>
  <si>
    <t>27-04-2023 / 29/04/2023</t>
  </si>
  <si>
    <t>Petrol (104049)</t>
  </si>
  <si>
    <t>Site</t>
  </si>
  <si>
    <t>JLE/23-24/1926</t>
  </si>
  <si>
    <t>Jaylaxmi Electricals</t>
  </si>
  <si>
    <t>Petrol (34037)</t>
  </si>
  <si>
    <t>RTGS Chq no 089923</t>
  </si>
  <si>
    <t>Petrol (24324)</t>
  </si>
  <si>
    <t>Petrol (367348)</t>
  </si>
  <si>
    <t>RTGS Chq no 089924</t>
  </si>
  <si>
    <t>Petrol (24536)</t>
  </si>
  <si>
    <t xml:space="preserve"> </t>
  </si>
  <si>
    <t>2023-24/3566</t>
  </si>
  <si>
    <t>Battery</t>
  </si>
  <si>
    <t>Petrol (29122)</t>
  </si>
  <si>
    <t>TA24L2-V5 CP PLUS HD BULLET CAM 2.4 MP 20 MTR 13/6/</t>
  </si>
  <si>
    <t>Caranzalem</t>
  </si>
  <si>
    <t>Petrol (30205)</t>
  </si>
  <si>
    <t>Petrol (369432)</t>
  </si>
  <si>
    <t>Plastic</t>
  </si>
  <si>
    <t>30/23-24</t>
  </si>
  <si>
    <t>Petrol (370048)</t>
  </si>
  <si>
    <t>Drill Machine</t>
  </si>
  <si>
    <t>AJ313226</t>
  </si>
  <si>
    <t>Alegra Communication Pvt Ltd</t>
  </si>
  <si>
    <t>PNJ232402480</t>
  </si>
  <si>
    <t>Chq no 089925</t>
  </si>
  <si>
    <t>Lenovo D19 18.5'' LED Monitor with Hdmi (Serial Number - V90BP47X, V90BP9Z2)</t>
  </si>
  <si>
    <t>EVM DDR4 4GB 2666mhz DESKTOP RAM</t>
  </si>
  <si>
    <t>Petrol (33674)</t>
  </si>
  <si>
    <t>Petrol (841022)</t>
  </si>
  <si>
    <t>Mags Cement</t>
  </si>
  <si>
    <t>b23-24MQ201</t>
  </si>
  <si>
    <t>b23-24AQ202</t>
  </si>
  <si>
    <t xml:space="preserve">Computer Screen 19'' (Serial Number - V90BP47X, V90BP9Z2), HDMI Cable, 4GB RAM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</si>
  <si>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</si>
  <si>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Petrol (39030)</t>
  </si>
  <si>
    <t>Petrol (00504674)</t>
  </si>
  <si>
    <t>Petrol (113232)</t>
  </si>
  <si>
    <t>Petrol (844774)</t>
  </si>
  <si>
    <t>Tyre Punchure</t>
  </si>
  <si>
    <t>SLH/1416</t>
  </si>
  <si>
    <t>Petrol (34178)</t>
  </si>
  <si>
    <t>Dishwash Soap</t>
  </si>
  <si>
    <t>33/23-24</t>
  </si>
  <si>
    <t>Navind Times</t>
  </si>
  <si>
    <t>Petrol (00376652)</t>
  </si>
  <si>
    <t>Petrol (43153)</t>
  </si>
  <si>
    <t>Bike Tyre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</si>
</sst>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\/mm\/yyyy"/>
    <numFmt numFmtId="165" formatCode="&quot;&quot;0.0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6"/>
      <color theme="1"/>
      <name val="Arial"/>
      <family val="2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1"/>
      <name val="Arial"/>
      <family val="2"/>
    </font>
    <font>
      <sz val="8"/>
      <name val="Calibri"/>
      <family val="2"/>
      <scheme val="minor"/>
    </font>
    <font>
      <sz val="11"/>
      <color rgb="FF222222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9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vertical="top"/>
    </xf>
    <xf numFmtId="165" fontId="1" fillId="0" borderId="1" xfId="0" applyNumberFormat="1" applyFont="1" applyBorder="1" applyAlignment="1">
      <alignment horizontal="right" vertical="top"/>
    </xf>
    <xf numFmtId="164" fontId="1" fillId="0" borderId="1" xfId="0" applyNumberFormat="1" applyFont="1" applyBorder="1" applyAlignment="1">
      <alignment horizontal="left" vertical="top"/>
    </xf>
    <xf numFmtId="0" fontId="1" fillId="0" borderId="2" xfId="0" applyFont="1" applyBorder="1" applyAlignment="1">
      <alignment vertical="top"/>
    </xf>
    <xf numFmtId="165" fontId="1" fillId="0" borderId="2" xfId="0" applyNumberFormat="1" applyFont="1" applyBorder="1" applyAlignment="1">
      <alignment horizontal="right" vertical="top"/>
    </xf>
    <xf numFmtId="0" fontId="4" fillId="0" borderId="4" xfId="0" applyFont="1" applyFill="1" applyBorder="1" applyAlignment="1">
      <alignment vertical="top"/>
    </xf>
    <xf numFmtId="165" fontId="4" fillId="0" borderId="5" xfId="0" applyNumberFormat="1" applyFont="1" applyBorder="1"/>
    <xf numFmtId="0" fontId="0" fillId="0" borderId="6" xfId="0" applyBorder="1"/>
    <xf numFmtId="0" fontId="7" fillId="0" borderId="1" xfId="0" applyFont="1" applyBorder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0" fontId="10" fillId="0" borderId="0" xfId="0" applyFont="1" applyAlignment="1">
      <alignment horizontal="center" wrapText="1"/>
    </xf>
    <xf numFmtId="14" fontId="10" fillId="0" borderId="1" xfId="0" applyNumberFormat="1" applyFont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9" fillId="0" borderId="0" xfId="0" applyFont="1" applyAlignment="1">
      <alignment horizontal="center" wrapText="1"/>
    </xf>
    <xf numFmtId="0" fontId="8" fillId="0" borderId="0" xfId="0" applyFont="1" applyAlignment="1">
      <alignment horizontal="center" wrapText="1"/>
    </xf>
    <xf numFmtId="14" fontId="9" fillId="0" borderId="0" xfId="0" applyNumberFormat="1" applyFont="1" applyAlignment="1">
      <alignment horizontal="center" wrapText="1"/>
    </xf>
    <xf numFmtId="0" fontId="12" fillId="0" borderId="1" xfId="0" applyFont="1" applyBorder="1" applyAlignment="1">
      <alignment horizontal="center" wrapText="1"/>
    </xf>
    <xf numFmtId="0" fontId="12" fillId="0" borderId="1" xfId="0" applyFont="1" applyFill="1" applyBorder="1" applyAlignment="1">
      <alignment horizontal="center" wrapText="1"/>
    </xf>
    <xf numFmtId="0" fontId="12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3" fillId="2" borderId="0" xfId="0" applyFont="1" applyFill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1" fillId="0" borderId="8" xfId="0" applyFont="1" applyFill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1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14" fontId="0" fillId="0" borderId="1" xfId="0" applyNumberFormat="1" applyFill="1" applyBorder="1" applyAlignment="1">
      <alignment horizontal="center" vertical="center" wrapText="1"/>
    </xf>
    <xf numFmtId="14" fontId="1" fillId="0" borderId="1" xfId="0" applyNumberFormat="1" applyFont="1" applyFill="1" applyBorder="1" applyAlignment="1">
      <alignment horizontal="center"/>
    </xf>
    <xf numFmtId="14" fontId="0" fillId="4" borderId="1" xfId="0" applyNumberForma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/>
    </xf>
    <xf numFmtId="10" fontId="1" fillId="0" borderId="1" xfId="0" applyNumberFormat="1" applyFont="1" applyFill="1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1" xfId="0" applyNumberForma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2" borderId="6" xfId="0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14" fontId="0" fillId="0" borderId="0" xfId="0" applyNumberFormat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1" fillId="4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0" xfId="0" applyNumberFormat="1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4" borderId="1" xfId="0" applyNumberForma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4" fontId="0" fillId="0" borderId="0" xfId="0" applyNumberFormat="1" applyFont="1" applyBorder="1" applyAlignment="1">
      <alignment horizontal="center" vertical="center" wrapText="1"/>
    </xf>
    <xf numFmtId="14" fontId="0" fillId="0" borderId="0" xfId="0" applyNumberFormat="1" applyFont="1" applyBorder="1" applyAlignment="1">
      <alignment vertical="center" wrapText="1"/>
    </xf>
    <xf numFmtId="0" fontId="0" fillId="0" borderId="0" xfId="0" applyFont="1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5" fillId="0" borderId="0" xfId="0" applyFont="1" applyFill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6" xfId="0" applyNumberFormat="1" applyBorder="1" applyAlignment="1">
      <alignment horizontal="center" vertical="center" wrapText="1"/>
    </xf>
    <xf numFmtId="14" fontId="9" fillId="0" borderId="0" xfId="0" applyNumberFormat="1" applyFont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8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85"/>
  <sheetViews>
    <sheetView topLeftCell="A111" zoomScaleNormal="100" workbookViewId="0">
      <selection activeCell="A126" sqref="A126"/>
    </sheetView>
  </sheetViews>
  <sheetFormatPr defaultColWidth="9.109375" defaultRowHeight="14.4" x14ac:dyDescent="0.3"/>
  <cols>
    <col min="1" max="1" width="10.44140625" style="22" customWidth="1"/>
    <col min="2" max="2" width="19.109375" style="22" customWidth="1"/>
    <col min="3" max="3" width="17.77734375" style="22" customWidth="1"/>
    <col min="4" max="4" width="68.88671875" style="22" customWidth="1"/>
    <col min="5" max="5" width="8.88671875" style="22" customWidth="1"/>
    <col min="6" max="6" width="13.5546875" style="22" customWidth="1"/>
    <col min="7" max="7" width="14.33203125" style="22" customWidth="1"/>
    <col min="8" max="8" width="9.109375" style="16" customWidth="1"/>
    <col min="9" max="9" width="10.109375" style="17" customWidth="1"/>
    <col min="10" max="10" width="25.6640625" style="17" customWidth="1"/>
    <col min="11" max="11" width="21.44140625" style="17" customWidth="1"/>
    <col min="12" max="12" width="54.44140625" style="17" customWidth="1"/>
    <col min="13" max="13" width="8.44140625" style="17" customWidth="1"/>
    <col min="14" max="14" width="14.109375" style="17" customWidth="1"/>
    <col min="15" max="15" width="13.6640625" style="18" bestFit="1" customWidth="1"/>
    <col min="16" max="16384" width="9.109375" style="17"/>
  </cols>
  <sheetData>
    <row r="1" spans="1:15" s="50" customFormat="1" x14ac:dyDescent="0.3">
      <c r="A1" s="142" t="s">
        <v>2</v>
      </c>
      <c r="B1" s="142"/>
      <c r="C1" s="142"/>
      <c r="D1" s="142"/>
      <c r="E1" s="142"/>
      <c r="F1" s="142"/>
      <c r="G1" s="142"/>
      <c r="H1" s="33"/>
      <c r="I1" s="143" t="s">
        <v>3</v>
      </c>
      <c r="J1" s="143"/>
      <c r="K1" s="143"/>
      <c r="L1" s="143"/>
      <c r="M1" s="143"/>
      <c r="N1" s="143"/>
      <c r="O1" s="143"/>
    </row>
    <row r="2" spans="1:15" s="50" customFormat="1" x14ac:dyDescent="0.3">
      <c r="A2" s="14" t="s">
        <v>0</v>
      </c>
      <c r="B2" s="14" t="s">
        <v>54</v>
      </c>
      <c r="C2" s="14" t="s">
        <v>55</v>
      </c>
      <c r="D2" s="14" t="s">
        <v>56</v>
      </c>
      <c r="E2" s="14" t="s">
        <v>57</v>
      </c>
      <c r="F2" s="14" t="s">
        <v>58</v>
      </c>
      <c r="G2" s="14" t="s">
        <v>59</v>
      </c>
      <c r="H2" s="33"/>
      <c r="I2" s="34" t="s">
        <v>0</v>
      </c>
      <c r="J2" s="34" t="s">
        <v>54</v>
      </c>
      <c r="K2" s="34" t="s">
        <v>60</v>
      </c>
      <c r="L2" s="34" t="s">
        <v>56</v>
      </c>
      <c r="M2" s="34" t="s">
        <v>57</v>
      </c>
      <c r="N2" s="34" t="s">
        <v>58</v>
      </c>
      <c r="O2" s="35" t="s">
        <v>61</v>
      </c>
    </row>
    <row r="3" spans="1:15" s="49" customFormat="1" x14ac:dyDescent="0.3">
      <c r="A3" s="48"/>
      <c r="H3" s="21"/>
      <c r="I3" s="59"/>
      <c r="J3" s="60"/>
      <c r="K3" s="60"/>
      <c r="L3" s="60"/>
      <c r="M3" s="60"/>
      <c r="N3" s="60"/>
      <c r="O3" s="19"/>
    </row>
    <row r="4" spans="1:15" s="49" customFormat="1" x14ac:dyDescent="0.3">
      <c r="A4" s="48">
        <v>45027</v>
      </c>
      <c r="B4" s="49" t="s">
        <v>270</v>
      </c>
      <c r="C4" s="49" t="s">
        <v>271</v>
      </c>
      <c r="D4" s="49" t="s">
        <v>277</v>
      </c>
      <c r="E4" s="49">
        <v>30.5</v>
      </c>
      <c r="F4" s="49" t="s">
        <v>278</v>
      </c>
      <c r="G4" s="49" t="s">
        <v>258</v>
      </c>
      <c r="H4" s="55"/>
      <c r="I4" s="140">
        <v>45020</v>
      </c>
      <c r="J4" s="141" t="s">
        <v>261</v>
      </c>
      <c r="K4" s="141" t="s">
        <v>297</v>
      </c>
      <c r="L4" s="62" t="s">
        <v>298</v>
      </c>
      <c r="M4" s="62">
        <v>5</v>
      </c>
      <c r="N4" s="141" t="s">
        <v>295</v>
      </c>
      <c r="O4" s="19"/>
    </row>
    <row r="5" spans="1:15" s="49" customFormat="1" ht="43.2" x14ac:dyDescent="0.3">
      <c r="A5" s="56"/>
      <c r="B5" s="22"/>
      <c r="C5" s="22"/>
      <c r="D5" s="22"/>
      <c r="E5" s="22"/>
      <c r="F5" s="22"/>
      <c r="G5" s="22"/>
      <c r="H5" s="57"/>
      <c r="I5" s="140"/>
      <c r="J5" s="141"/>
      <c r="K5" s="141"/>
      <c r="L5" s="62" t="s">
        <v>299</v>
      </c>
      <c r="M5" s="62">
        <v>5</v>
      </c>
      <c r="N5" s="141"/>
      <c r="O5" s="19"/>
    </row>
    <row r="6" spans="1:15" s="49" customFormat="1" ht="28.8" x14ac:dyDescent="0.3">
      <c r="A6" s="48">
        <v>45027</v>
      </c>
      <c r="B6" s="49" t="s">
        <v>272</v>
      </c>
      <c r="C6" s="49" t="s">
        <v>279</v>
      </c>
      <c r="D6" s="49" t="s">
        <v>280</v>
      </c>
      <c r="E6" s="49">
        <v>15</v>
      </c>
      <c r="F6" s="49" t="s">
        <v>278</v>
      </c>
      <c r="G6" s="49" t="s">
        <v>258</v>
      </c>
      <c r="H6" s="21"/>
      <c r="I6" s="140"/>
      <c r="J6" s="141"/>
      <c r="K6" s="141"/>
      <c r="L6" s="62" t="s">
        <v>300</v>
      </c>
      <c r="M6" s="62">
        <v>6</v>
      </c>
      <c r="N6" s="141"/>
      <c r="O6" s="19"/>
    </row>
    <row r="7" spans="1:15" s="49" customFormat="1" x14ac:dyDescent="0.3">
      <c r="A7" s="56"/>
      <c r="B7" s="22"/>
      <c r="C7" s="22"/>
      <c r="D7" s="22"/>
      <c r="E7" s="22"/>
      <c r="F7" s="22"/>
      <c r="G7" s="22"/>
      <c r="H7" s="55"/>
      <c r="I7" s="140"/>
      <c r="J7" s="141"/>
      <c r="K7" s="141"/>
      <c r="L7" s="62" t="s">
        <v>301</v>
      </c>
      <c r="M7" s="62">
        <v>2</v>
      </c>
      <c r="N7" s="141"/>
      <c r="O7" s="19"/>
    </row>
    <row r="8" spans="1:15" s="49" customFormat="1" ht="28.8" customHeight="1" x14ac:dyDescent="0.3">
      <c r="A8" s="140">
        <v>45033</v>
      </c>
      <c r="B8" s="141" t="s">
        <v>287</v>
      </c>
      <c r="C8" s="141" t="s">
        <v>288</v>
      </c>
      <c r="D8" s="49" t="s">
        <v>289</v>
      </c>
      <c r="E8" s="49">
        <v>10</v>
      </c>
      <c r="F8" s="141" t="s">
        <v>278</v>
      </c>
      <c r="G8" s="141" t="s">
        <v>258</v>
      </c>
      <c r="H8" s="65"/>
      <c r="I8" s="56"/>
      <c r="J8" s="22"/>
      <c r="K8" s="22"/>
      <c r="L8" s="22"/>
      <c r="M8" s="22"/>
      <c r="N8" s="22"/>
      <c r="O8" s="66"/>
    </row>
    <row r="9" spans="1:15" s="49" customFormat="1" x14ac:dyDescent="0.3">
      <c r="A9" s="140"/>
      <c r="B9" s="141"/>
      <c r="C9" s="141"/>
      <c r="D9" s="49" t="s">
        <v>290</v>
      </c>
      <c r="E9" s="49">
        <v>20</v>
      </c>
      <c r="F9" s="141"/>
      <c r="G9" s="141"/>
      <c r="H9" s="21"/>
      <c r="I9" s="140">
        <v>45020</v>
      </c>
      <c r="J9" s="141" t="s">
        <v>262</v>
      </c>
      <c r="K9" s="141" t="s">
        <v>297</v>
      </c>
      <c r="L9" s="62" t="s">
        <v>301</v>
      </c>
      <c r="M9" s="62">
        <v>10</v>
      </c>
      <c r="N9" s="141" t="s">
        <v>295</v>
      </c>
      <c r="O9" s="19"/>
    </row>
    <row r="10" spans="1:15" s="49" customFormat="1" x14ac:dyDescent="0.3">
      <c r="A10" s="140"/>
      <c r="B10" s="141"/>
      <c r="C10" s="141"/>
      <c r="D10" s="49" t="s">
        <v>291</v>
      </c>
      <c r="E10" s="49">
        <v>5</v>
      </c>
      <c r="F10" s="141"/>
      <c r="G10" s="141"/>
      <c r="H10" s="21"/>
      <c r="I10" s="140"/>
      <c r="J10" s="141"/>
      <c r="K10" s="141"/>
      <c r="L10" s="62" t="s">
        <v>302</v>
      </c>
      <c r="M10" s="62">
        <v>10</v>
      </c>
      <c r="N10" s="141"/>
      <c r="O10" s="19"/>
    </row>
    <row r="11" spans="1:15" s="49" customFormat="1" x14ac:dyDescent="0.3">
      <c r="A11" s="140"/>
      <c r="B11" s="141"/>
      <c r="C11" s="141"/>
      <c r="D11" s="49" t="s">
        <v>293</v>
      </c>
      <c r="E11" s="49">
        <v>5</v>
      </c>
      <c r="F11" s="141"/>
      <c r="G11" s="141"/>
      <c r="H11" s="21"/>
      <c r="I11" s="140"/>
      <c r="J11" s="141"/>
      <c r="K11" s="141"/>
      <c r="L11" s="62" t="s">
        <v>303</v>
      </c>
      <c r="M11" s="62">
        <v>19</v>
      </c>
      <c r="N11" s="141"/>
      <c r="O11" s="19"/>
    </row>
    <row r="12" spans="1:15" s="49" customFormat="1" x14ac:dyDescent="0.3">
      <c r="A12" s="22"/>
      <c r="B12" s="22"/>
      <c r="C12" s="22"/>
      <c r="D12" s="22"/>
      <c r="E12" s="22"/>
      <c r="F12" s="22"/>
      <c r="G12" s="22"/>
      <c r="H12" s="55"/>
      <c r="I12" s="140"/>
      <c r="J12" s="141"/>
      <c r="K12" s="141"/>
      <c r="L12" s="62" t="s">
        <v>304</v>
      </c>
      <c r="M12" s="62">
        <v>2</v>
      </c>
      <c r="N12" s="141"/>
      <c r="O12" s="19"/>
    </row>
    <row r="13" spans="1:15" s="49" customFormat="1" ht="40.799999999999997" customHeight="1" x14ac:dyDescent="0.3">
      <c r="A13" s="48">
        <v>45033</v>
      </c>
      <c r="B13" s="40" t="s">
        <v>292</v>
      </c>
      <c r="C13" s="49" t="s">
        <v>288</v>
      </c>
      <c r="D13" s="49" t="s">
        <v>293</v>
      </c>
      <c r="E13" s="49">
        <v>10</v>
      </c>
      <c r="F13" s="49" t="s">
        <v>278</v>
      </c>
      <c r="G13" s="49" t="s">
        <v>258</v>
      </c>
      <c r="H13" s="21"/>
      <c r="I13" s="140"/>
      <c r="J13" s="141"/>
      <c r="K13" s="141"/>
      <c r="L13" s="62" t="s">
        <v>305</v>
      </c>
      <c r="M13" s="62">
        <v>2</v>
      </c>
      <c r="N13" s="141"/>
      <c r="O13" s="19"/>
    </row>
    <row r="14" spans="1:15" s="49" customFormat="1" x14ac:dyDescent="0.3">
      <c r="A14" s="58"/>
      <c r="B14" s="22"/>
      <c r="C14" s="22"/>
      <c r="D14" s="58"/>
      <c r="E14" s="58"/>
      <c r="F14" s="58"/>
      <c r="G14" s="58"/>
      <c r="H14" s="55"/>
      <c r="I14" s="140"/>
      <c r="J14" s="141"/>
      <c r="K14" s="141"/>
      <c r="L14" s="62" t="s">
        <v>306</v>
      </c>
      <c r="M14" s="62">
        <v>10</v>
      </c>
      <c r="N14" s="141"/>
      <c r="O14" s="19"/>
    </row>
    <row r="15" spans="1:15" s="49" customFormat="1" ht="28.8" x14ac:dyDescent="0.3">
      <c r="A15" s="59">
        <v>45033</v>
      </c>
      <c r="B15" s="60" t="s">
        <v>281</v>
      </c>
      <c r="C15" s="60" t="s">
        <v>282</v>
      </c>
      <c r="D15" s="60" t="s">
        <v>294</v>
      </c>
      <c r="E15" s="60">
        <v>30</v>
      </c>
      <c r="F15" s="60" t="s">
        <v>295</v>
      </c>
      <c r="G15" s="60" t="s">
        <v>258</v>
      </c>
      <c r="H15" s="65"/>
      <c r="I15" s="22"/>
      <c r="J15" s="22"/>
      <c r="K15" s="22"/>
      <c r="L15" s="22"/>
      <c r="M15" s="22"/>
      <c r="N15" s="22"/>
      <c r="O15" s="66"/>
    </row>
    <row r="16" spans="1:15" s="49" customFormat="1" x14ac:dyDescent="0.3">
      <c r="A16" s="58"/>
      <c r="B16" s="22"/>
      <c r="C16" s="22"/>
      <c r="D16" s="58"/>
      <c r="E16" s="58"/>
      <c r="F16" s="58"/>
      <c r="G16" s="58"/>
      <c r="H16" s="55"/>
      <c r="I16" s="61">
        <v>45033</v>
      </c>
      <c r="J16" s="62" t="s">
        <v>284</v>
      </c>
      <c r="K16" s="62" t="s">
        <v>297</v>
      </c>
      <c r="L16" s="62" t="s">
        <v>303</v>
      </c>
      <c r="M16" s="62">
        <v>1</v>
      </c>
      <c r="N16" s="62" t="s">
        <v>295</v>
      </c>
      <c r="O16" s="19"/>
    </row>
    <row r="17" spans="1:15" s="49" customFormat="1" ht="28.8" customHeight="1" x14ac:dyDescent="0.3">
      <c r="A17" s="140">
        <v>45033</v>
      </c>
      <c r="B17" s="141" t="s">
        <v>283</v>
      </c>
      <c r="C17" s="141" t="s">
        <v>282</v>
      </c>
      <c r="D17" s="60" t="s">
        <v>294</v>
      </c>
      <c r="E17" s="60">
        <v>10</v>
      </c>
      <c r="F17" s="141" t="s">
        <v>295</v>
      </c>
      <c r="G17" s="141" t="s">
        <v>258</v>
      </c>
      <c r="H17" s="67"/>
      <c r="I17" s="56"/>
      <c r="J17" s="22"/>
      <c r="K17" s="22"/>
      <c r="L17" s="22"/>
      <c r="M17" s="22"/>
      <c r="N17" s="22"/>
      <c r="O17" s="66"/>
    </row>
    <row r="18" spans="1:15" s="49" customFormat="1" x14ac:dyDescent="0.3">
      <c r="A18" s="140"/>
      <c r="B18" s="141"/>
      <c r="C18" s="141"/>
      <c r="D18" s="60" t="s">
        <v>296</v>
      </c>
      <c r="E18" s="60">
        <v>100</v>
      </c>
      <c r="F18" s="141"/>
      <c r="G18" s="141"/>
      <c r="H18" s="55"/>
      <c r="I18" s="140">
        <v>45033</v>
      </c>
      <c r="J18" s="141" t="s">
        <v>285</v>
      </c>
      <c r="K18" s="141" t="s">
        <v>297</v>
      </c>
      <c r="L18" s="62" t="s">
        <v>303</v>
      </c>
      <c r="M18" s="62">
        <v>10</v>
      </c>
      <c r="N18" s="141" t="s">
        <v>295</v>
      </c>
      <c r="O18" s="19"/>
    </row>
    <row r="19" spans="1:15" s="49" customFormat="1" x14ac:dyDescent="0.3">
      <c r="A19" s="56"/>
      <c r="B19" s="22"/>
      <c r="C19" s="22"/>
      <c r="D19" s="22"/>
      <c r="E19" s="22"/>
      <c r="F19" s="22"/>
      <c r="G19" s="22"/>
      <c r="H19" s="55"/>
      <c r="I19" s="140"/>
      <c r="J19" s="141"/>
      <c r="K19" s="141"/>
      <c r="L19" s="62" t="s">
        <v>298</v>
      </c>
      <c r="M19" s="62">
        <v>15</v>
      </c>
      <c r="N19" s="141"/>
      <c r="O19" s="19"/>
    </row>
    <row r="20" spans="1:15" s="49" customFormat="1" ht="57.6" x14ac:dyDescent="0.3">
      <c r="A20" s="63">
        <v>45036</v>
      </c>
      <c r="B20" s="64" t="s">
        <v>311</v>
      </c>
      <c r="C20" s="64" t="s">
        <v>312</v>
      </c>
      <c r="D20" s="64" t="s">
        <v>313</v>
      </c>
      <c r="E20" s="64">
        <v>10</v>
      </c>
      <c r="F20" s="64" t="s">
        <v>258</v>
      </c>
      <c r="G20" s="64" t="s">
        <v>278</v>
      </c>
      <c r="H20" s="21"/>
      <c r="I20" s="140"/>
      <c r="J20" s="141"/>
      <c r="K20" s="141"/>
      <c r="L20" s="62" t="s">
        <v>300</v>
      </c>
      <c r="M20" s="62">
        <v>9</v>
      </c>
      <c r="N20" s="141"/>
      <c r="O20" s="19"/>
    </row>
    <row r="21" spans="1:15" s="49" customFormat="1" x14ac:dyDescent="0.3">
      <c r="A21" s="56"/>
      <c r="B21" s="68"/>
      <c r="C21" s="22"/>
      <c r="D21" s="22"/>
      <c r="E21" s="22"/>
      <c r="F21" s="22"/>
      <c r="G21" s="22"/>
      <c r="H21" s="55"/>
      <c r="I21" s="140"/>
      <c r="J21" s="141"/>
      <c r="K21" s="141"/>
      <c r="L21" s="62" t="s">
        <v>306</v>
      </c>
      <c r="M21" s="62">
        <v>5</v>
      </c>
      <c r="N21" s="141"/>
      <c r="O21" s="19"/>
    </row>
    <row r="22" spans="1:15" s="49" customFormat="1" x14ac:dyDescent="0.3">
      <c r="A22" s="69">
        <v>45037</v>
      </c>
      <c r="B22" s="70" t="s">
        <v>314</v>
      </c>
      <c r="C22" s="70" t="s">
        <v>315</v>
      </c>
      <c r="D22" s="70" t="s">
        <v>316</v>
      </c>
      <c r="E22" s="70">
        <v>12</v>
      </c>
      <c r="F22" s="70" t="s">
        <v>317</v>
      </c>
      <c r="G22" s="70" t="s">
        <v>278</v>
      </c>
      <c r="H22" s="21"/>
      <c r="I22" s="140"/>
      <c r="J22" s="141"/>
      <c r="K22" s="141"/>
      <c r="L22" s="62" t="s">
        <v>302</v>
      </c>
      <c r="M22" s="62">
        <v>20</v>
      </c>
      <c r="N22" s="141"/>
      <c r="O22" s="19"/>
    </row>
    <row r="23" spans="1:15" s="49" customFormat="1" x14ac:dyDescent="0.3">
      <c r="A23" s="56"/>
      <c r="B23" s="22"/>
      <c r="C23" s="22"/>
      <c r="D23" s="22"/>
      <c r="E23" s="22"/>
      <c r="F23" s="22"/>
      <c r="G23" s="22"/>
      <c r="H23" s="55"/>
      <c r="I23" s="140"/>
      <c r="J23" s="141"/>
      <c r="K23" s="141"/>
      <c r="L23" s="62" t="s">
        <v>307</v>
      </c>
      <c r="M23" s="62">
        <v>30.5</v>
      </c>
      <c r="N23" s="141"/>
      <c r="O23" s="19"/>
    </row>
    <row r="24" spans="1:15" s="49" customFormat="1" ht="43.2" x14ac:dyDescent="0.3">
      <c r="A24" s="140">
        <v>45042</v>
      </c>
      <c r="B24" s="141" t="s">
        <v>323</v>
      </c>
      <c r="C24" s="141" t="s">
        <v>288</v>
      </c>
      <c r="D24" s="74" t="s">
        <v>324</v>
      </c>
      <c r="E24" s="74">
        <v>15</v>
      </c>
      <c r="F24" s="141" t="s">
        <v>317</v>
      </c>
      <c r="G24" s="141" t="s">
        <v>278</v>
      </c>
      <c r="H24" s="21"/>
      <c r="I24" s="140"/>
      <c r="J24" s="141"/>
      <c r="K24" s="141"/>
      <c r="L24" s="62" t="s">
        <v>308</v>
      </c>
      <c r="M24" s="62">
        <v>10</v>
      </c>
      <c r="N24" s="141"/>
      <c r="O24" s="19"/>
    </row>
    <row r="25" spans="1:15" s="49" customFormat="1" x14ac:dyDescent="0.3">
      <c r="A25" s="140"/>
      <c r="B25" s="141"/>
      <c r="C25" s="141"/>
      <c r="D25" s="74" t="s">
        <v>291</v>
      </c>
      <c r="E25" s="74">
        <v>17</v>
      </c>
      <c r="F25" s="141"/>
      <c r="G25" s="141"/>
      <c r="H25" s="65"/>
      <c r="I25" s="56"/>
      <c r="J25" s="22"/>
      <c r="K25" s="22"/>
      <c r="L25" s="22"/>
      <c r="M25" s="22"/>
      <c r="N25" s="22"/>
      <c r="O25" s="66"/>
    </row>
    <row r="26" spans="1:15" s="49" customFormat="1" x14ac:dyDescent="0.3">
      <c r="A26" s="22"/>
      <c r="B26" s="68"/>
      <c r="C26" s="22"/>
      <c r="D26" s="22"/>
      <c r="E26" s="22"/>
      <c r="F26" s="22"/>
      <c r="G26" s="22"/>
      <c r="H26" s="55"/>
      <c r="I26" s="140">
        <v>45033</v>
      </c>
      <c r="J26" s="141" t="s">
        <v>286</v>
      </c>
      <c r="K26" s="141" t="s">
        <v>297</v>
      </c>
      <c r="L26" s="62" t="s">
        <v>309</v>
      </c>
      <c r="M26" s="62">
        <v>40</v>
      </c>
      <c r="N26" s="141" t="s">
        <v>295</v>
      </c>
      <c r="O26" s="19"/>
    </row>
    <row r="27" spans="1:15" s="49" customFormat="1" ht="28.8" x14ac:dyDescent="0.3">
      <c r="A27" s="75">
        <v>45044</v>
      </c>
      <c r="B27" s="76" t="s">
        <v>328</v>
      </c>
      <c r="C27" s="76" t="s">
        <v>282</v>
      </c>
      <c r="D27" s="76" t="s">
        <v>294</v>
      </c>
      <c r="E27" s="76">
        <v>30</v>
      </c>
      <c r="F27" s="76" t="s">
        <v>317</v>
      </c>
      <c r="G27" s="76" t="s">
        <v>278</v>
      </c>
      <c r="H27" s="21"/>
      <c r="I27" s="140"/>
      <c r="J27" s="141"/>
      <c r="K27" s="141"/>
      <c r="L27" s="62" t="s">
        <v>310</v>
      </c>
      <c r="M27" s="62">
        <v>100</v>
      </c>
      <c r="N27" s="141"/>
      <c r="O27" s="19"/>
    </row>
    <row r="28" spans="1:15" s="49" customFormat="1" x14ac:dyDescent="0.3">
      <c r="A28" s="77"/>
      <c r="B28" s="22"/>
      <c r="C28" s="68"/>
      <c r="D28" s="22"/>
      <c r="E28" s="22"/>
      <c r="F28" s="68"/>
      <c r="G28" s="68"/>
      <c r="H28" s="67"/>
      <c r="I28" s="22"/>
      <c r="J28" s="22"/>
      <c r="K28" s="22"/>
      <c r="L28" s="22"/>
      <c r="M28" s="22"/>
      <c r="N28" s="22"/>
      <c r="O28" s="66"/>
    </row>
    <row r="29" spans="1:15" s="49" customFormat="1" ht="28.8" x14ac:dyDescent="0.3">
      <c r="A29" s="78">
        <v>45045</v>
      </c>
      <c r="B29" s="79">
        <v>620024</v>
      </c>
      <c r="C29" s="79" t="s">
        <v>329</v>
      </c>
      <c r="D29" s="79" t="s">
        <v>330</v>
      </c>
      <c r="E29" s="79">
        <v>1</v>
      </c>
      <c r="F29" s="79" t="s">
        <v>317</v>
      </c>
      <c r="G29" s="79" t="s">
        <v>278</v>
      </c>
      <c r="H29" s="21"/>
      <c r="I29" s="140">
        <v>45038</v>
      </c>
      <c r="J29" s="141" t="s">
        <v>321</v>
      </c>
      <c r="K29" s="141" t="s">
        <v>297</v>
      </c>
      <c r="L29" s="82" t="s">
        <v>301</v>
      </c>
      <c r="M29" s="82">
        <v>12</v>
      </c>
      <c r="N29" s="141" t="s">
        <v>295</v>
      </c>
      <c r="O29" s="19"/>
    </row>
    <row r="30" spans="1:15" s="49" customFormat="1" ht="72" x14ac:dyDescent="0.3">
      <c r="A30" s="22"/>
      <c r="B30" s="22"/>
      <c r="C30" s="22"/>
      <c r="D30" s="22"/>
      <c r="E30" s="22"/>
      <c r="F30" s="22"/>
      <c r="G30" s="22"/>
      <c r="H30" s="55"/>
      <c r="I30" s="140"/>
      <c r="J30" s="141"/>
      <c r="K30" s="141"/>
      <c r="L30" s="82" t="s">
        <v>335</v>
      </c>
      <c r="M30" s="82">
        <v>10</v>
      </c>
      <c r="N30" s="141"/>
      <c r="O30" s="19"/>
    </row>
    <row r="31" spans="1:15" s="49" customFormat="1" ht="14.4" customHeight="1" x14ac:dyDescent="0.3">
      <c r="A31" s="140">
        <v>45049</v>
      </c>
      <c r="B31" s="141" t="s">
        <v>260</v>
      </c>
      <c r="C31" s="141" t="s">
        <v>288</v>
      </c>
      <c r="D31" s="80" t="s">
        <v>293</v>
      </c>
      <c r="E31" s="80">
        <v>20</v>
      </c>
      <c r="F31" s="141" t="s">
        <v>317</v>
      </c>
      <c r="G31" s="141" t="s">
        <v>278</v>
      </c>
      <c r="H31" s="65"/>
      <c r="I31" s="22"/>
      <c r="J31" s="22"/>
      <c r="K31" s="22"/>
      <c r="L31" s="22"/>
      <c r="M31" s="22"/>
      <c r="N31" s="22"/>
      <c r="O31" s="66"/>
    </row>
    <row r="32" spans="1:15" s="49" customFormat="1" x14ac:dyDescent="0.3">
      <c r="A32" s="140"/>
      <c r="B32" s="141"/>
      <c r="C32" s="141"/>
      <c r="D32" s="80" t="s">
        <v>324</v>
      </c>
      <c r="E32" s="80">
        <v>5</v>
      </c>
      <c r="F32" s="141"/>
      <c r="G32" s="141"/>
      <c r="H32" s="21"/>
      <c r="I32" s="140">
        <v>45043</v>
      </c>
      <c r="J32" s="141" t="s">
        <v>322</v>
      </c>
      <c r="K32" s="141" t="s">
        <v>297</v>
      </c>
      <c r="L32" s="82" t="s">
        <v>306</v>
      </c>
      <c r="M32" s="82">
        <v>17</v>
      </c>
      <c r="N32" s="141" t="s">
        <v>295</v>
      </c>
      <c r="O32" s="19"/>
    </row>
    <row r="33" spans="1:15" s="49" customFormat="1" x14ac:dyDescent="0.3">
      <c r="A33" s="140"/>
      <c r="B33" s="141"/>
      <c r="C33" s="141"/>
      <c r="D33" s="80" t="s">
        <v>293</v>
      </c>
      <c r="E33" s="80">
        <v>4</v>
      </c>
      <c r="F33" s="141"/>
      <c r="G33" s="141"/>
      <c r="H33" s="21"/>
      <c r="I33" s="140"/>
      <c r="J33" s="141"/>
      <c r="K33" s="141"/>
      <c r="L33" s="82" t="s">
        <v>304</v>
      </c>
      <c r="M33" s="82" t="s">
        <v>336</v>
      </c>
      <c r="N33" s="141"/>
      <c r="O33" s="19"/>
    </row>
    <row r="34" spans="1:15" s="49" customFormat="1" x14ac:dyDescent="0.3">
      <c r="A34" s="22"/>
      <c r="B34" s="22"/>
      <c r="C34" s="22"/>
      <c r="D34" s="22"/>
      <c r="E34" s="22"/>
      <c r="F34" s="22"/>
      <c r="G34" s="22"/>
      <c r="H34" s="67"/>
      <c r="I34" s="56"/>
      <c r="J34" s="22"/>
      <c r="K34" s="22"/>
      <c r="L34" s="22"/>
      <c r="M34" s="22"/>
      <c r="N34" s="22"/>
      <c r="O34" s="66"/>
    </row>
    <row r="35" spans="1:15" s="49" customFormat="1" ht="30" customHeight="1" x14ac:dyDescent="0.3">
      <c r="A35" s="81">
        <v>45049</v>
      </c>
      <c r="B35" s="82" t="s">
        <v>337</v>
      </c>
      <c r="C35" s="82" t="s">
        <v>288</v>
      </c>
      <c r="D35" s="82" t="s">
        <v>293</v>
      </c>
      <c r="E35" s="82">
        <v>11</v>
      </c>
      <c r="F35" s="82" t="s">
        <v>317</v>
      </c>
      <c r="G35" s="82" t="s">
        <v>278</v>
      </c>
      <c r="H35" s="21"/>
      <c r="I35" s="140">
        <v>45051</v>
      </c>
      <c r="J35" s="141" t="s">
        <v>338</v>
      </c>
      <c r="K35" s="141" t="s">
        <v>297</v>
      </c>
      <c r="L35" s="83" t="s">
        <v>300</v>
      </c>
      <c r="M35" s="83">
        <v>20</v>
      </c>
      <c r="N35" s="141" t="s">
        <v>295</v>
      </c>
      <c r="O35" s="19"/>
    </row>
    <row r="36" spans="1:15" s="49" customFormat="1" x14ac:dyDescent="0.3">
      <c r="A36" s="22"/>
      <c r="B36" s="68"/>
      <c r="C36" s="22"/>
      <c r="D36" s="22"/>
      <c r="E36" s="22"/>
      <c r="F36" s="22"/>
      <c r="G36" s="22"/>
      <c r="H36" s="55"/>
      <c r="I36" s="140"/>
      <c r="J36" s="141"/>
      <c r="K36" s="141"/>
      <c r="L36" s="83" t="s">
        <v>306</v>
      </c>
      <c r="M36" s="83">
        <v>3</v>
      </c>
      <c r="N36" s="141"/>
      <c r="O36" s="19"/>
    </row>
    <row r="37" spans="1:15" s="49" customFormat="1" x14ac:dyDescent="0.3">
      <c r="A37" s="140">
        <v>45051</v>
      </c>
      <c r="B37" s="141" t="s">
        <v>344</v>
      </c>
      <c r="C37" s="141" t="s">
        <v>345</v>
      </c>
      <c r="D37" s="87" t="s">
        <v>370</v>
      </c>
      <c r="E37" s="87">
        <v>33</v>
      </c>
      <c r="F37" s="141" t="s">
        <v>317</v>
      </c>
      <c r="G37" s="141" t="s">
        <v>278</v>
      </c>
      <c r="H37" s="21"/>
      <c r="I37" s="140"/>
      <c r="J37" s="141"/>
      <c r="K37" s="141"/>
      <c r="L37" s="83" t="s">
        <v>309</v>
      </c>
      <c r="M37" s="83">
        <v>30</v>
      </c>
      <c r="N37" s="141"/>
      <c r="O37" s="19"/>
    </row>
    <row r="38" spans="1:15" s="49" customFormat="1" x14ac:dyDescent="0.3">
      <c r="A38" s="140"/>
      <c r="B38" s="141"/>
      <c r="C38" s="141"/>
      <c r="D38" s="87" t="s">
        <v>371</v>
      </c>
      <c r="E38" s="87">
        <v>1</v>
      </c>
      <c r="F38" s="141"/>
      <c r="G38" s="141"/>
      <c r="H38" s="65"/>
      <c r="I38" s="56"/>
      <c r="J38" s="22"/>
      <c r="K38" s="22"/>
      <c r="L38" s="22"/>
      <c r="M38" s="22"/>
      <c r="N38" s="22"/>
      <c r="O38" s="66"/>
    </row>
    <row r="39" spans="1:15" s="49" customFormat="1" ht="34.5" customHeight="1" x14ac:dyDescent="0.3">
      <c r="A39" s="140"/>
      <c r="B39" s="141"/>
      <c r="C39" s="141"/>
      <c r="D39" s="87" t="s">
        <v>372</v>
      </c>
      <c r="E39" s="87">
        <v>1</v>
      </c>
      <c r="F39" s="141"/>
      <c r="G39" s="141"/>
      <c r="H39" s="21"/>
      <c r="I39" s="140">
        <v>45051</v>
      </c>
      <c r="J39" s="141" t="s">
        <v>339</v>
      </c>
      <c r="K39" s="141" t="s">
        <v>297</v>
      </c>
      <c r="L39" s="83" t="s">
        <v>300</v>
      </c>
      <c r="M39" s="83">
        <v>15</v>
      </c>
      <c r="N39" s="141" t="s">
        <v>295</v>
      </c>
      <c r="O39" s="19"/>
    </row>
    <row r="40" spans="1:15" s="49" customFormat="1" x14ac:dyDescent="0.3">
      <c r="A40" s="140"/>
      <c r="B40" s="141"/>
      <c r="C40" s="141"/>
      <c r="D40" s="87" t="s">
        <v>373</v>
      </c>
      <c r="E40" s="87">
        <v>1</v>
      </c>
      <c r="F40" s="141"/>
      <c r="G40" s="141"/>
      <c r="H40" s="21"/>
      <c r="I40" s="140"/>
      <c r="J40" s="141"/>
      <c r="K40" s="141"/>
      <c r="L40" s="83" t="s">
        <v>304</v>
      </c>
      <c r="M40" s="83">
        <v>5</v>
      </c>
      <c r="N40" s="141"/>
      <c r="O40" s="19"/>
    </row>
    <row r="41" spans="1:15" s="49" customFormat="1" ht="30" customHeight="1" x14ac:dyDescent="0.3">
      <c r="A41" s="77"/>
      <c r="B41" s="22"/>
      <c r="C41" s="68"/>
      <c r="D41" s="22"/>
      <c r="E41" s="22"/>
      <c r="F41" s="68"/>
      <c r="G41" s="68"/>
      <c r="H41" s="55"/>
      <c r="I41" s="140"/>
      <c r="J41" s="141"/>
      <c r="K41" s="141"/>
      <c r="L41" s="83" t="s">
        <v>341</v>
      </c>
      <c r="M41" s="83">
        <v>2</v>
      </c>
      <c r="N41" s="141"/>
      <c r="O41" s="19"/>
    </row>
    <row r="42" spans="1:15" s="49" customFormat="1" x14ac:dyDescent="0.3">
      <c r="A42" s="90">
        <v>45056</v>
      </c>
      <c r="B42" s="92" t="s">
        <v>351</v>
      </c>
      <c r="C42" s="91" t="s">
        <v>345</v>
      </c>
      <c r="D42" s="91" t="s">
        <v>374</v>
      </c>
      <c r="E42" s="91">
        <v>2</v>
      </c>
      <c r="F42" s="91" t="s">
        <v>317</v>
      </c>
      <c r="G42" s="91" t="s">
        <v>278</v>
      </c>
      <c r="H42" s="65"/>
      <c r="I42" s="56"/>
      <c r="J42" s="22"/>
      <c r="K42" s="22"/>
      <c r="L42" s="22"/>
      <c r="M42" s="22"/>
      <c r="N42" s="22"/>
      <c r="O42" s="66"/>
    </row>
    <row r="43" spans="1:15" s="49" customFormat="1" x14ac:dyDescent="0.3">
      <c r="A43" s="93"/>
      <c r="B43" s="93"/>
      <c r="C43" s="93"/>
      <c r="D43" s="93"/>
      <c r="E43" s="93"/>
      <c r="F43" s="93"/>
      <c r="G43" s="93"/>
      <c r="H43" s="55"/>
      <c r="I43" s="84">
        <v>45051</v>
      </c>
      <c r="J43" s="83" t="s">
        <v>340</v>
      </c>
      <c r="K43" s="83" t="s">
        <v>297</v>
      </c>
      <c r="L43" s="83" t="s">
        <v>300</v>
      </c>
      <c r="M43" s="83">
        <v>1</v>
      </c>
      <c r="N43" s="83" t="s">
        <v>295</v>
      </c>
      <c r="O43" s="19"/>
    </row>
    <row r="44" spans="1:15" s="49" customFormat="1" ht="28.8" customHeight="1" x14ac:dyDescent="0.3">
      <c r="A44" s="86">
        <v>45056</v>
      </c>
      <c r="B44" s="87" t="s">
        <v>355</v>
      </c>
      <c r="C44" s="87" t="s">
        <v>379</v>
      </c>
      <c r="D44" s="87" t="s">
        <v>316</v>
      </c>
      <c r="E44" s="87">
        <v>12</v>
      </c>
      <c r="F44" s="87" t="s">
        <v>317</v>
      </c>
      <c r="G44" s="87" t="s">
        <v>278</v>
      </c>
      <c r="H44" s="65"/>
      <c r="I44" s="56"/>
      <c r="J44" s="22"/>
      <c r="K44" s="22"/>
      <c r="L44" s="22"/>
      <c r="M44" s="22"/>
      <c r="N44" s="22"/>
      <c r="O44" s="66"/>
    </row>
    <row r="45" spans="1:15" s="49" customFormat="1" x14ac:dyDescent="0.3">
      <c r="A45" s="96"/>
      <c r="B45" s="93"/>
      <c r="C45" s="93"/>
      <c r="D45" s="93"/>
      <c r="E45" s="93"/>
      <c r="F45" s="93"/>
      <c r="G45" s="93"/>
      <c r="H45" s="21"/>
      <c r="I45" s="140">
        <v>45058</v>
      </c>
      <c r="J45" s="141" t="s">
        <v>364</v>
      </c>
      <c r="K45" s="141" t="s">
        <v>297</v>
      </c>
      <c r="L45" s="100" t="s">
        <v>301</v>
      </c>
      <c r="M45" s="100">
        <v>1</v>
      </c>
      <c r="N45" s="141" t="s">
        <v>295</v>
      </c>
      <c r="O45" s="19"/>
    </row>
    <row r="46" spans="1:15" s="49" customFormat="1" ht="28.8" x14ac:dyDescent="0.3">
      <c r="A46" s="144">
        <v>45056</v>
      </c>
      <c r="B46" s="145" t="s">
        <v>375</v>
      </c>
      <c r="C46" s="145" t="s">
        <v>353</v>
      </c>
      <c r="D46" s="91" t="s">
        <v>376</v>
      </c>
      <c r="E46" s="91">
        <v>1</v>
      </c>
      <c r="F46" s="145" t="s">
        <v>317</v>
      </c>
      <c r="G46" s="145" t="s">
        <v>278</v>
      </c>
      <c r="H46" s="55"/>
      <c r="I46" s="140"/>
      <c r="J46" s="141"/>
      <c r="K46" s="141"/>
      <c r="L46" s="100" t="s">
        <v>389</v>
      </c>
      <c r="M46" s="100">
        <v>4</v>
      </c>
      <c r="N46" s="141"/>
      <c r="O46" s="19"/>
    </row>
    <row r="47" spans="1:15" s="49" customFormat="1" x14ac:dyDescent="0.3">
      <c r="A47" s="144"/>
      <c r="B47" s="145"/>
      <c r="C47" s="145"/>
      <c r="D47" s="92" t="s">
        <v>377</v>
      </c>
      <c r="E47" s="91" t="s">
        <v>378</v>
      </c>
      <c r="F47" s="145"/>
      <c r="G47" s="145"/>
      <c r="H47" s="65"/>
      <c r="I47" s="56"/>
      <c r="J47" s="22"/>
      <c r="K47" s="22"/>
      <c r="L47" s="22"/>
      <c r="M47" s="22"/>
      <c r="N47" s="22"/>
      <c r="O47" s="66"/>
    </row>
    <row r="48" spans="1:15" s="49" customFormat="1" ht="28.8" customHeight="1" x14ac:dyDescent="0.3">
      <c r="A48" s="96"/>
      <c r="B48" s="93"/>
      <c r="C48" s="93"/>
      <c r="D48" s="93"/>
      <c r="E48" s="93"/>
      <c r="F48" s="93"/>
      <c r="G48" s="93"/>
      <c r="H48" s="55"/>
      <c r="I48" s="99">
        <v>45058</v>
      </c>
      <c r="J48" s="100" t="s">
        <v>365</v>
      </c>
      <c r="K48" s="100" t="s">
        <v>297</v>
      </c>
      <c r="L48" s="100" t="s">
        <v>301</v>
      </c>
      <c r="M48" s="100">
        <v>10</v>
      </c>
      <c r="N48" s="100" t="s">
        <v>295</v>
      </c>
      <c r="O48" s="19"/>
    </row>
    <row r="49" spans="1:15" s="49" customFormat="1" ht="28.8" x14ac:dyDescent="0.3">
      <c r="A49" s="90">
        <v>45057</v>
      </c>
      <c r="B49" s="91" t="s">
        <v>359</v>
      </c>
      <c r="C49" s="91" t="s">
        <v>360</v>
      </c>
      <c r="D49" s="91" t="s">
        <v>380</v>
      </c>
      <c r="E49" s="91">
        <v>5</v>
      </c>
      <c r="F49" s="91" t="s">
        <v>317</v>
      </c>
      <c r="G49" s="91" t="s">
        <v>278</v>
      </c>
      <c r="H49" s="65"/>
      <c r="I49" s="56"/>
      <c r="J49" s="22"/>
      <c r="K49" s="22"/>
      <c r="L49" s="22"/>
      <c r="M49" s="22"/>
      <c r="N49" s="22"/>
      <c r="O49" s="66"/>
    </row>
    <row r="50" spans="1:15" s="49" customFormat="1" ht="30" customHeight="1" x14ac:dyDescent="0.3">
      <c r="A50" s="97"/>
      <c r="B50" s="98"/>
      <c r="C50" s="98"/>
      <c r="D50" s="93"/>
      <c r="E50" s="93"/>
      <c r="F50" s="98"/>
      <c r="G50" s="98"/>
      <c r="H50" s="55"/>
      <c r="I50" s="140">
        <v>45063</v>
      </c>
      <c r="J50" s="141" t="s">
        <v>387</v>
      </c>
      <c r="K50" s="141" t="s">
        <v>297</v>
      </c>
      <c r="L50" s="100" t="s">
        <v>300</v>
      </c>
      <c r="M50" s="100">
        <v>8</v>
      </c>
      <c r="N50" s="141" t="s">
        <v>295</v>
      </c>
      <c r="O50" s="19"/>
    </row>
    <row r="51" spans="1:15" s="49" customFormat="1" ht="28.8" customHeight="1" x14ac:dyDescent="0.3">
      <c r="A51" s="94">
        <v>45057</v>
      </c>
      <c r="B51" s="95" t="s">
        <v>369</v>
      </c>
      <c r="C51" s="95" t="s">
        <v>367</v>
      </c>
      <c r="D51" s="95" t="s">
        <v>381</v>
      </c>
      <c r="E51" s="95">
        <v>10</v>
      </c>
      <c r="F51" s="95" t="s">
        <v>317</v>
      </c>
      <c r="G51" s="95" t="s">
        <v>278</v>
      </c>
      <c r="H51" s="21"/>
      <c r="I51" s="140"/>
      <c r="J51" s="141"/>
      <c r="K51" s="141"/>
      <c r="L51" s="100" t="s">
        <v>302</v>
      </c>
      <c r="M51" s="100">
        <v>7</v>
      </c>
      <c r="N51" s="141"/>
      <c r="O51" s="19"/>
    </row>
    <row r="52" spans="1:15" s="49" customFormat="1" x14ac:dyDescent="0.3">
      <c r="A52" s="96"/>
      <c r="B52" s="93"/>
      <c r="C52" s="93"/>
      <c r="D52" s="93"/>
      <c r="E52" s="93"/>
      <c r="F52" s="93"/>
      <c r="G52" s="93"/>
      <c r="H52" s="55"/>
      <c r="I52" s="140"/>
      <c r="J52" s="141"/>
      <c r="K52" s="141"/>
      <c r="L52" s="100" t="s">
        <v>304</v>
      </c>
      <c r="M52" s="100">
        <v>5</v>
      </c>
      <c r="N52" s="141"/>
      <c r="O52" s="19"/>
    </row>
    <row r="53" spans="1:15" s="49" customFormat="1" ht="19.5" customHeight="1" x14ac:dyDescent="0.3">
      <c r="A53" s="88">
        <v>45057</v>
      </c>
      <c r="B53" s="89" t="s">
        <v>368</v>
      </c>
      <c r="C53" s="95" t="s">
        <v>367</v>
      </c>
      <c r="D53" s="95" t="s">
        <v>381</v>
      </c>
      <c r="E53" s="89">
        <v>15</v>
      </c>
      <c r="F53" s="89" t="s">
        <v>317</v>
      </c>
      <c r="G53" s="89" t="s">
        <v>278</v>
      </c>
      <c r="H53" s="21"/>
      <c r="I53" s="140"/>
      <c r="J53" s="141"/>
      <c r="K53" s="141"/>
      <c r="L53" s="100" t="s">
        <v>390</v>
      </c>
      <c r="M53" s="100">
        <v>25</v>
      </c>
      <c r="N53" s="141"/>
      <c r="O53" s="19"/>
    </row>
    <row r="54" spans="1:15" s="49" customFormat="1" x14ac:dyDescent="0.3">
      <c r="A54" s="56"/>
      <c r="B54" s="22"/>
      <c r="C54" s="22"/>
      <c r="D54" s="22"/>
      <c r="E54" s="22"/>
      <c r="F54" s="22"/>
      <c r="G54" s="22"/>
      <c r="H54" s="67"/>
      <c r="I54" s="56"/>
      <c r="J54" s="22"/>
      <c r="K54" s="22"/>
      <c r="L54" s="22"/>
      <c r="M54" s="22"/>
      <c r="N54" s="22"/>
      <c r="O54" s="66"/>
    </row>
    <row r="55" spans="1:15" s="49" customFormat="1" x14ac:dyDescent="0.3">
      <c r="A55" s="88">
        <v>44693</v>
      </c>
      <c r="B55" s="89" t="s">
        <v>361</v>
      </c>
      <c r="C55" s="89" t="s">
        <v>362</v>
      </c>
      <c r="D55" s="89" t="s">
        <v>382</v>
      </c>
      <c r="E55" s="89">
        <v>5</v>
      </c>
      <c r="F55" s="89" t="s">
        <v>317</v>
      </c>
      <c r="G55" s="89" t="s">
        <v>278</v>
      </c>
      <c r="H55" s="21"/>
      <c r="I55" s="99">
        <v>45063</v>
      </c>
      <c r="J55" s="100" t="s">
        <v>388</v>
      </c>
      <c r="K55" s="100" t="s">
        <v>297</v>
      </c>
      <c r="L55" s="100" t="s">
        <v>310</v>
      </c>
      <c r="M55" s="100">
        <v>130</v>
      </c>
      <c r="N55" s="100" t="s">
        <v>295</v>
      </c>
      <c r="O55" s="19"/>
    </row>
    <row r="56" spans="1:15" s="49" customFormat="1" x14ac:dyDescent="0.3">
      <c r="A56" s="22"/>
      <c r="B56" s="22"/>
      <c r="C56" s="22"/>
      <c r="D56" s="22"/>
      <c r="E56" s="22"/>
      <c r="F56" s="22"/>
      <c r="G56" s="22"/>
      <c r="H56" s="67"/>
      <c r="I56" s="56"/>
      <c r="J56" s="22"/>
      <c r="K56" s="22"/>
      <c r="L56" s="22"/>
      <c r="M56" s="22"/>
      <c r="N56" s="22"/>
      <c r="O56" s="66"/>
    </row>
    <row r="57" spans="1:15" s="49" customFormat="1" ht="57.6" customHeight="1" x14ac:dyDescent="0.3">
      <c r="A57" s="140">
        <v>45061</v>
      </c>
      <c r="B57" s="141" t="s">
        <v>383</v>
      </c>
      <c r="C57" s="141" t="s">
        <v>288</v>
      </c>
      <c r="D57" s="89" t="s">
        <v>293</v>
      </c>
      <c r="E57" s="89">
        <v>4</v>
      </c>
      <c r="F57" s="141" t="s">
        <v>317</v>
      </c>
      <c r="G57" s="141" t="s">
        <v>278</v>
      </c>
      <c r="H57" s="21"/>
      <c r="I57" s="140">
        <v>45070</v>
      </c>
      <c r="J57" s="141" t="s">
        <v>398</v>
      </c>
      <c r="K57" s="141" t="s">
        <v>297</v>
      </c>
      <c r="L57" s="102" t="s">
        <v>400</v>
      </c>
      <c r="M57" s="101">
        <v>14</v>
      </c>
      <c r="N57" s="141" t="s">
        <v>295</v>
      </c>
      <c r="O57" s="19"/>
    </row>
    <row r="58" spans="1:15" s="49" customFormat="1" ht="70.2" customHeight="1" x14ac:dyDescent="0.3">
      <c r="A58" s="140"/>
      <c r="B58" s="141"/>
      <c r="C58" s="141"/>
      <c r="D58" s="89" t="s">
        <v>290</v>
      </c>
      <c r="E58" s="89">
        <v>7</v>
      </c>
      <c r="F58" s="141"/>
      <c r="G58" s="141"/>
      <c r="H58" s="21"/>
      <c r="I58" s="140"/>
      <c r="J58" s="141"/>
      <c r="K58" s="141"/>
      <c r="L58" s="102" t="s">
        <v>401</v>
      </c>
      <c r="M58" s="101">
        <v>10</v>
      </c>
      <c r="N58" s="141"/>
      <c r="O58" s="19"/>
    </row>
    <row r="59" spans="1:15" s="49" customFormat="1" x14ac:dyDescent="0.3">
      <c r="A59" s="140"/>
      <c r="B59" s="141"/>
      <c r="C59" s="141"/>
      <c r="D59" s="89" t="s">
        <v>324</v>
      </c>
      <c r="E59" s="89">
        <v>5</v>
      </c>
      <c r="F59" s="141"/>
      <c r="G59" s="141"/>
      <c r="H59" s="65"/>
      <c r="I59" s="56"/>
      <c r="J59" s="22"/>
      <c r="K59" s="22"/>
      <c r="L59" s="22"/>
      <c r="M59" s="22"/>
      <c r="N59" s="22"/>
      <c r="O59" s="66"/>
    </row>
    <row r="60" spans="1:15" s="49" customFormat="1" ht="26.4" x14ac:dyDescent="0.3">
      <c r="A60" s="22"/>
      <c r="B60" s="22"/>
      <c r="C60" s="22"/>
      <c r="D60" s="22"/>
      <c r="E60" s="22"/>
      <c r="F60" s="22"/>
      <c r="G60" s="22"/>
      <c r="H60" s="55"/>
      <c r="I60" s="140">
        <v>45070</v>
      </c>
      <c r="J60" s="141" t="s">
        <v>399</v>
      </c>
      <c r="K60" s="141" t="s">
        <v>297</v>
      </c>
      <c r="L60" s="102" t="s">
        <v>402</v>
      </c>
      <c r="M60" s="101">
        <v>3</v>
      </c>
      <c r="N60" s="141" t="s">
        <v>295</v>
      </c>
      <c r="O60" s="19"/>
    </row>
    <row r="61" spans="1:15" s="49" customFormat="1" ht="32.4" customHeight="1" x14ac:dyDescent="0.3">
      <c r="A61" s="104">
        <v>45062</v>
      </c>
      <c r="B61" s="105" t="s">
        <v>386</v>
      </c>
      <c r="C61" s="105" t="s">
        <v>282</v>
      </c>
      <c r="D61" s="105" t="s">
        <v>296</v>
      </c>
      <c r="E61" s="105">
        <v>130</v>
      </c>
      <c r="F61" s="105" t="s">
        <v>348</v>
      </c>
      <c r="G61" s="105" t="s">
        <v>278</v>
      </c>
      <c r="H61" s="21"/>
      <c r="I61" s="140"/>
      <c r="J61" s="141"/>
      <c r="K61" s="141"/>
      <c r="L61" s="103" t="s">
        <v>300</v>
      </c>
      <c r="M61" s="101">
        <v>2</v>
      </c>
      <c r="N61" s="141"/>
      <c r="O61" s="19"/>
    </row>
    <row r="62" spans="1:15" s="49" customFormat="1" x14ac:dyDescent="0.3">
      <c r="A62" s="22"/>
      <c r="B62" s="22"/>
      <c r="C62" s="22"/>
      <c r="D62" s="22"/>
      <c r="E62" s="22"/>
      <c r="F62" s="22"/>
      <c r="G62" s="22"/>
      <c r="H62" s="55"/>
      <c r="I62" s="140"/>
      <c r="J62" s="141"/>
      <c r="K62" s="141"/>
      <c r="L62" s="103" t="s">
        <v>302</v>
      </c>
      <c r="M62" s="101">
        <v>7</v>
      </c>
      <c r="N62" s="141"/>
      <c r="O62" s="19"/>
    </row>
    <row r="63" spans="1:15" s="49" customFormat="1" x14ac:dyDescent="0.3">
      <c r="A63" s="140">
        <v>45065</v>
      </c>
      <c r="B63" s="141" t="s">
        <v>395</v>
      </c>
      <c r="C63" s="141" t="s">
        <v>288</v>
      </c>
      <c r="D63" s="105" t="s">
        <v>293</v>
      </c>
      <c r="E63" s="105">
        <v>6</v>
      </c>
      <c r="F63" s="141" t="s">
        <v>348</v>
      </c>
      <c r="G63" s="141" t="s">
        <v>278</v>
      </c>
      <c r="H63" s="55"/>
      <c r="I63" s="140"/>
      <c r="J63" s="141"/>
      <c r="K63" s="141"/>
      <c r="L63" s="102" t="s">
        <v>403</v>
      </c>
      <c r="M63" s="101">
        <v>10</v>
      </c>
      <c r="N63" s="141"/>
      <c r="O63" s="19"/>
    </row>
    <row r="64" spans="1:15" s="49" customFormat="1" x14ac:dyDescent="0.3">
      <c r="A64" s="140"/>
      <c r="B64" s="141"/>
      <c r="C64" s="141"/>
      <c r="D64" s="105" t="s">
        <v>290</v>
      </c>
      <c r="E64" s="105">
        <v>8</v>
      </c>
      <c r="F64" s="141"/>
      <c r="G64" s="141"/>
      <c r="H64" s="55"/>
      <c r="I64" s="140"/>
      <c r="J64" s="141"/>
      <c r="K64" s="141"/>
      <c r="L64" s="103" t="s">
        <v>404</v>
      </c>
      <c r="M64" s="101">
        <v>3</v>
      </c>
      <c r="N64" s="141"/>
      <c r="O64" s="19"/>
    </row>
    <row r="65" spans="1:15" s="49" customFormat="1" x14ac:dyDescent="0.3">
      <c r="A65" s="140"/>
      <c r="B65" s="141"/>
      <c r="C65" s="141"/>
      <c r="D65" s="105" t="s">
        <v>410</v>
      </c>
      <c r="E65" s="105">
        <v>10</v>
      </c>
      <c r="F65" s="141"/>
      <c r="G65" s="141"/>
      <c r="H65" s="67"/>
      <c r="I65" s="56"/>
      <c r="J65" s="22"/>
      <c r="K65" s="22"/>
      <c r="L65" s="22"/>
      <c r="M65" s="22"/>
      <c r="N65" s="22"/>
      <c r="O65" s="66"/>
    </row>
    <row r="66" spans="1:15" s="49" customFormat="1" x14ac:dyDescent="0.3">
      <c r="A66" s="140"/>
      <c r="B66" s="141"/>
      <c r="C66" s="141"/>
      <c r="D66" s="105" t="s">
        <v>411</v>
      </c>
      <c r="E66" s="105">
        <v>3</v>
      </c>
      <c r="F66" s="141"/>
      <c r="G66" s="141"/>
      <c r="H66" s="55"/>
      <c r="I66" s="140">
        <v>45080</v>
      </c>
      <c r="J66" s="141" t="s">
        <v>433</v>
      </c>
      <c r="K66" s="141" t="s">
        <v>297</v>
      </c>
      <c r="L66" s="119" t="s">
        <v>298</v>
      </c>
      <c r="M66" s="119">
        <v>50</v>
      </c>
      <c r="N66" s="141" t="s">
        <v>295</v>
      </c>
      <c r="O66" s="19"/>
    </row>
    <row r="67" spans="1:15" s="49" customFormat="1" x14ac:dyDescent="0.3">
      <c r="A67" s="56"/>
      <c r="B67" s="22"/>
      <c r="C67" s="22"/>
      <c r="D67" s="22"/>
      <c r="E67" s="22"/>
      <c r="F67" s="22"/>
      <c r="G67" s="22"/>
      <c r="H67" s="55"/>
      <c r="I67" s="140"/>
      <c r="J67" s="141"/>
      <c r="K67" s="141"/>
      <c r="L67" s="119" t="s">
        <v>341</v>
      </c>
      <c r="M67" s="119">
        <v>54</v>
      </c>
      <c r="N67" s="141"/>
      <c r="O67" s="19"/>
    </row>
    <row r="68" spans="1:15" s="49" customFormat="1" ht="79.2" x14ac:dyDescent="0.3">
      <c r="A68" s="104">
        <v>45069</v>
      </c>
      <c r="B68" s="105">
        <v>2110731981</v>
      </c>
      <c r="C68" s="105" t="s">
        <v>394</v>
      </c>
      <c r="D68" s="102" t="s">
        <v>409</v>
      </c>
      <c r="E68" s="105">
        <v>17</v>
      </c>
      <c r="F68" s="105" t="s">
        <v>348</v>
      </c>
      <c r="G68" s="105" t="s">
        <v>278</v>
      </c>
      <c r="H68" s="21"/>
      <c r="I68" s="140"/>
      <c r="J68" s="141"/>
      <c r="K68" s="141"/>
      <c r="L68" s="119" t="s">
        <v>310</v>
      </c>
      <c r="M68" s="119">
        <v>70</v>
      </c>
      <c r="N68" s="141"/>
      <c r="O68" s="19"/>
    </row>
    <row r="69" spans="1:15" s="49" customFormat="1" x14ac:dyDescent="0.3">
      <c r="A69" s="22"/>
      <c r="B69" s="22"/>
      <c r="C69" s="22"/>
      <c r="D69" s="22"/>
      <c r="E69" s="22"/>
      <c r="F69" s="22"/>
      <c r="G69" s="22"/>
      <c r="H69" s="21"/>
      <c r="I69" s="140"/>
      <c r="J69" s="141"/>
      <c r="K69" s="141"/>
      <c r="L69" s="103" t="s">
        <v>302</v>
      </c>
      <c r="M69" s="119">
        <v>19</v>
      </c>
      <c r="N69" s="141"/>
      <c r="O69" s="19"/>
    </row>
    <row r="70" spans="1:15" s="49" customFormat="1" ht="56.4" customHeight="1" x14ac:dyDescent="0.3">
      <c r="A70" s="104">
        <v>45069</v>
      </c>
      <c r="B70" s="105" t="s">
        <v>396</v>
      </c>
      <c r="C70" s="105" t="s">
        <v>312</v>
      </c>
      <c r="D70" s="105" t="s">
        <v>408</v>
      </c>
      <c r="E70" s="105">
        <v>10</v>
      </c>
      <c r="F70" s="105" t="s">
        <v>348</v>
      </c>
      <c r="G70" s="105" t="s">
        <v>278</v>
      </c>
      <c r="H70" s="21"/>
      <c r="I70" s="140"/>
      <c r="J70" s="141"/>
      <c r="K70" s="141"/>
      <c r="L70" s="119" t="s">
        <v>465</v>
      </c>
      <c r="M70" s="119">
        <v>10</v>
      </c>
      <c r="N70" s="141"/>
      <c r="O70" s="19"/>
    </row>
    <row r="71" spans="1:15" s="49" customFormat="1" x14ac:dyDescent="0.3">
      <c r="A71" s="22"/>
      <c r="B71" s="22"/>
      <c r="C71" s="22"/>
      <c r="D71" s="22"/>
      <c r="E71" s="22"/>
      <c r="F71" s="22"/>
      <c r="G71" s="22"/>
      <c r="H71" s="21"/>
      <c r="I71" s="140"/>
      <c r="J71" s="141"/>
      <c r="K71" s="141"/>
      <c r="L71" s="119" t="s">
        <v>306</v>
      </c>
      <c r="M71" s="119">
        <v>13</v>
      </c>
      <c r="N71" s="141"/>
      <c r="O71" s="19"/>
    </row>
    <row r="72" spans="1:15" s="49" customFormat="1" ht="28.8" customHeight="1" x14ac:dyDescent="0.3">
      <c r="A72" s="104">
        <v>45071</v>
      </c>
      <c r="B72" s="105" t="s">
        <v>407</v>
      </c>
      <c r="C72" s="105" t="s">
        <v>282</v>
      </c>
      <c r="D72" s="105" t="s">
        <v>296</v>
      </c>
      <c r="E72" s="105">
        <v>70</v>
      </c>
      <c r="F72" s="105" t="s">
        <v>348</v>
      </c>
      <c r="G72" s="105" t="s">
        <v>278</v>
      </c>
      <c r="H72" s="21"/>
      <c r="I72" s="140"/>
      <c r="J72" s="141"/>
      <c r="K72" s="141"/>
      <c r="L72" s="119" t="s">
        <v>303</v>
      </c>
      <c r="M72" s="119">
        <v>10</v>
      </c>
      <c r="N72" s="141"/>
      <c r="O72" s="19"/>
    </row>
    <row r="73" spans="1:15" s="49" customFormat="1" x14ac:dyDescent="0.3">
      <c r="A73" s="77"/>
      <c r="B73" s="68"/>
      <c r="C73" s="68"/>
      <c r="D73" s="22"/>
      <c r="E73" s="22"/>
      <c r="F73" s="68"/>
      <c r="G73" s="68"/>
      <c r="H73" s="55"/>
      <c r="I73" s="140"/>
      <c r="J73" s="141"/>
      <c r="K73" s="141"/>
      <c r="L73" s="119" t="s">
        <v>309</v>
      </c>
      <c r="M73" s="119">
        <v>50</v>
      </c>
      <c r="N73" s="141"/>
      <c r="O73" s="19"/>
    </row>
    <row r="74" spans="1:15" s="49" customFormat="1" ht="14.4" customHeight="1" x14ac:dyDescent="0.3">
      <c r="A74" s="106">
        <v>45071</v>
      </c>
      <c r="B74" s="107" t="s">
        <v>413</v>
      </c>
      <c r="C74" s="107" t="s">
        <v>414</v>
      </c>
      <c r="D74" s="107" t="s">
        <v>415</v>
      </c>
      <c r="E74" s="107">
        <v>47</v>
      </c>
      <c r="F74" s="107" t="s">
        <v>348</v>
      </c>
      <c r="G74" s="107" t="s">
        <v>278</v>
      </c>
      <c r="H74" s="65"/>
      <c r="I74" s="56"/>
      <c r="J74" s="22"/>
      <c r="K74" s="22"/>
      <c r="L74" s="22"/>
      <c r="M74" s="22"/>
      <c r="N74" s="22"/>
      <c r="O74" s="66"/>
    </row>
    <row r="75" spans="1:15" s="49" customFormat="1" x14ac:dyDescent="0.3">
      <c r="A75" s="56"/>
      <c r="B75" s="22"/>
      <c r="C75" s="22"/>
      <c r="D75" s="22"/>
      <c r="E75" s="22"/>
      <c r="F75" s="22"/>
      <c r="G75" s="22"/>
      <c r="H75" s="55"/>
      <c r="I75" s="140">
        <v>45080</v>
      </c>
      <c r="J75" s="141" t="s">
        <v>434</v>
      </c>
      <c r="K75" s="141" t="s">
        <v>297</v>
      </c>
      <c r="L75" s="119" t="s">
        <v>341</v>
      </c>
      <c r="M75" s="119">
        <v>7</v>
      </c>
      <c r="N75" s="141" t="s">
        <v>295</v>
      </c>
      <c r="O75" s="19"/>
    </row>
    <row r="76" spans="1:15" s="49" customFormat="1" ht="28.8" x14ac:dyDescent="0.3">
      <c r="A76" s="117">
        <v>45072</v>
      </c>
      <c r="B76" s="118" t="s">
        <v>453</v>
      </c>
      <c r="C76" s="118" t="s">
        <v>273</v>
      </c>
      <c r="D76" s="118" t="s">
        <v>280</v>
      </c>
      <c r="E76" s="118">
        <v>50</v>
      </c>
      <c r="F76" s="118" t="s">
        <v>317</v>
      </c>
      <c r="G76" s="118" t="s">
        <v>278</v>
      </c>
      <c r="H76" s="21"/>
      <c r="I76" s="140"/>
      <c r="J76" s="141"/>
      <c r="K76" s="141"/>
      <c r="L76" s="103" t="s">
        <v>300</v>
      </c>
      <c r="M76" s="119">
        <v>4</v>
      </c>
      <c r="N76" s="141"/>
      <c r="O76" s="19"/>
    </row>
    <row r="77" spans="1:15" s="49" customFormat="1" x14ac:dyDescent="0.3">
      <c r="A77" s="22"/>
      <c r="B77" s="22"/>
      <c r="C77" s="22"/>
      <c r="D77" s="22"/>
      <c r="E77" s="22"/>
      <c r="F77" s="22"/>
      <c r="G77" s="22"/>
      <c r="H77" s="55"/>
      <c r="I77" s="140"/>
      <c r="J77" s="141"/>
      <c r="K77" s="141"/>
      <c r="L77" s="103" t="s">
        <v>302</v>
      </c>
      <c r="M77" s="119">
        <v>1</v>
      </c>
      <c r="N77" s="141"/>
      <c r="O77" s="19"/>
    </row>
    <row r="78" spans="1:15" s="49" customFormat="1" x14ac:dyDescent="0.3">
      <c r="A78" s="106">
        <v>45075</v>
      </c>
      <c r="B78" s="107" t="s">
        <v>416</v>
      </c>
      <c r="C78" s="107" t="s">
        <v>414</v>
      </c>
      <c r="D78" s="107" t="s">
        <v>415</v>
      </c>
      <c r="E78" s="107">
        <v>14</v>
      </c>
      <c r="F78" s="107" t="s">
        <v>348</v>
      </c>
      <c r="G78" s="107" t="s">
        <v>278</v>
      </c>
      <c r="H78" s="21"/>
      <c r="I78" s="140"/>
      <c r="J78" s="141"/>
      <c r="K78" s="141"/>
      <c r="L78" s="119" t="s">
        <v>301</v>
      </c>
      <c r="M78" s="119">
        <v>1</v>
      </c>
      <c r="N78" s="141"/>
      <c r="O78" s="19"/>
    </row>
    <row r="79" spans="1:15" s="49" customFormat="1" x14ac:dyDescent="0.3">
      <c r="A79" s="56"/>
      <c r="B79" s="22"/>
      <c r="C79" s="22"/>
      <c r="D79" s="22"/>
      <c r="E79" s="22"/>
      <c r="F79" s="22"/>
      <c r="G79" s="22"/>
      <c r="H79" s="65"/>
      <c r="I79" s="22"/>
      <c r="J79" s="22"/>
      <c r="K79" s="22"/>
      <c r="L79" s="22"/>
      <c r="M79" s="22"/>
      <c r="N79" s="22"/>
      <c r="O79" s="66"/>
    </row>
    <row r="80" spans="1:15" s="49" customFormat="1" x14ac:dyDescent="0.3">
      <c r="A80" s="140">
        <v>45078</v>
      </c>
      <c r="B80" s="141" t="s">
        <v>421</v>
      </c>
      <c r="C80" s="141" t="s">
        <v>288</v>
      </c>
      <c r="D80" s="108" t="s">
        <v>422</v>
      </c>
      <c r="E80" s="108">
        <v>10</v>
      </c>
      <c r="F80" s="141" t="s">
        <v>317</v>
      </c>
      <c r="G80" s="141" t="s">
        <v>278</v>
      </c>
      <c r="H80" s="21"/>
      <c r="I80" s="140">
        <v>45090</v>
      </c>
      <c r="J80" s="141" t="s">
        <v>462</v>
      </c>
      <c r="K80" s="141" t="s">
        <v>297</v>
      </c>
      <c r="L80" s="119" t="s">
        <v>306</v>
      </c>
      <c r="M80" s="119">
        <v>17</v>
      </c>
      <c r="N80" s="141" t="s">
        <v>295</v>
      </c>
      <c r="O80" s="19"/>
    </row>
    <row r="81" spans="1:15" s="49" customFormat="1" x14ac:dyDescent="0.3">
      <c r="A81" s="140"/>
      <c r="B81" s="141"/>
      <c r="C81" s="141"/>
      <c r="D81" s="108" t="s">
        <v>290</v>
      </c>
      <c r="E81" s="108">
        <v>19</v>
      </c>
      <c r="F81" s="141"/>
      <c r="G81" s="141"/>
      <c r="H81" s="21"/>
      <c r="I81" s="140"/>
      <c r="J81" s="141"/>
      <c r="K81" s="141"/>
      <c r="L81" s="103" t="s">
        <v>302</v>
      </c>
      <c r="M81" s="119">
        <v>35</v>
      </c>
      <c r="N81" s="141"/>
      <c r="O81" s="19"/>
    </row>
    <row r="82" spans="1:15" s="49" customFormat="1" ht="28.8" x14ac:dyDescent="0.3">
      <c r="A82" s="140"/>
      <c r="B82" s="141"/>
      <c r="C82" s="141"/>
      <c r="D82" s="108" t="s">
        <v>289</v>
      </c>
      <c r="E82" s="108">
        <v>10</v>
      </c>
      <c r="F82" s="141"/>
      <c r="G82" s="141"/>
      <c r="H82" s="21"/>
      <c r="I82" s="140"/>
      <c r="J82" s="141"/>
      <c r="K82" s="141"/>
      <c r="L82" s="119" t="s">
        <v>466</v>
      </c>
      <c r="M82" s="119">
        <v>1</v>
      </c>
      <c r="N82" s="141"/>
      <c r="O82" s="19"/>
    </row>
    <row r="83" spans="1:15" s="49" customFormat="1" x14ac:dyDescent="0.3">
      <c r="A83" s="140"/>
      <c r="B83" s="141"/>
      <c r="C83" s="141"/>
      <c r="D83" s="108" t="s">
        <v>291</v>
      </c>
      <c r="E83" s="108">
        <v>13</v>
      </c>
      <c r="F83" s="141"/>
      <c r="G83" s="141"/>
      <c r="H83" s="65"/>
      <c r="I83" s="22"/>
      <c r="J83" s="22"/>
      <c r="K83" s="22"/>
      <c r="L83" s="22"/>
      <c r="M83" s="22"/>
      <c r="N83" s="22"/>
      <c r="O83" s="66"/>
    </row>
    <row r="84" spans="1:15" s="49" customFormat="1" x14ac:dyDescent="0.3">
      <c r="A84" s="56"/>
      <c r="B84" s="68"/>
      <c r="C84" s="22"/>
      <c r="D84" s="22"/>
      <c r="E84" s="22"/>
      <c r="F84" s="22"/>
      <c r="G84" s="22"/>
      <c r="H84" s="21"/>
      <c r="I84" s="140">
        <v>45090</v>
      </c>
      <c r="J84" s="141" t="s">
        <v>463</v>
      </c>
      <c r="K84" s="141" t="s">
        <v>297</v>
      </c>
      <c r="L84" s="103" t="s">
        <v>300</v>
      </c>
      <c r="M84" s="119">
        <v>16</v>
      </c>
      <c r="N84" s="141" t="s">
        <v>295</v>
      </c>
      <c r="O84" s="19"/>
    </row>
    <row r="85" spans="1:15" s="49" customFormat="1" ht="28.8" x14ac:dyDescent="0.3">
      <c r="A85" s="110">
        <v>45079</v>
      </c>
      <c r="B85" s="109" t="s">
        <v>425</v>
      </c>
      <c r="C85" s="109" t="s">
        <v>282</v>
      </c>
      <c r="D85" s="109" t="s">
        <v>294</v>
      </c>
      <c r="E85" s="109">
        <v>50</v>
      </c>
      <c r="F85" s="109" t="s">
        <v>348</v>
      </c>
      <c r="G85" s="109" t="s">
        <v>278</v>
      </c>
      <c r="H85" s="21"/>
      <c r="I85" s="140"/>
      <c r="J85" s="141"/>
      <c r="K85" s="141"/>
      <c r="L85" s="119" t="s">
        <v>467</v>
      </c>
      <c r="M85" s="119">
        <v>10</v>
      </c>
      <c r="N85" s="141"/>
      <c r="O85" s="19"/>
    </row>
    <row r="86" spans="1:15" s="49" customFormat="1" x14ac:dyDescent="0.3">
      <c r="A86" s="68"/>
      <c r="B86" s="68"/>
      <c r="C86" s="22"/>
      <c r="D86" s="22"/>
      <c r="E86" s="22"/>
      <c r="F86" s="22"/>
      <c r="G86" s="22"/>
      <c r="H86" s="21"/>
      <c r="I86" s="140"/>
      <c r="J86" s="141"/>
      <c r="K86" s="141"/>
      <c r="L86" s="119" t="s">
        <v>301</v>
      </c>
      <c r="M86" s="119">
        <v>14</v>
      </c>
      <c r="N86" s="141"/>
      <c r="O86" s="19"/>
    </row>
    <row r="87" spans="1:15" s="49" customFormat="1" ht="28.8" x14ac:dyDescent="0.3">
      <c r="A87" s="111">
        <v>45082</v>
      </c>
      <c r="B87" s="49">
        <v>276</v>
      </c>
      <c r="C87" s="49" t="s">
        <v>440</v>
      </c>
      <c r="D87" s="49" t="s">
        <v>442</v>
      </c>
      <c r="E87" s="49">
        <v>1</v>
      </c>
      <c r="F87" s="49" t="s">
        <v>348</v>
      </c>
      <c r="G87" s="49" t="s">
        <v>278</v>
      </c>
      <c r="H87" s="21"/>
      <c r="I87" s="140"/>
      <c r="J87" s="141"/>
      <c r="K87" s="141"/>
      <c r="L87" s="119" t="s">
        <v>468</v>
      </c>
      <c r="M87" s="119">
        <v>3</v>
      </c>
      <c r="N87" s="141"/>
      <c r="O87" s="19"/>
    </row>
    <row r="88" spans="1:15" s="49" customFormat="1" x14ac:dyDescent="0.3">
      <c r="A88" s="22"/>
      <c r="B88" s="68"/>
      <c r="C88" s="68"/>
      <c r="D88" s="22"/>
      <c r="E88" s="22"/>
      <c r="F88" s="68"/>
      <c r="G88" s="68"/>
      <c r="H88" s="21"/>
      <c r="I88" s="140"/>
      <c r="J88" s="141"/>
      <c r="K88" s="141"/>
      <c r="L88" s="103" t="s">
        <v>302</v>
      </c>
      <c r="M88" s="119">
        <v>10</v>
      </c>
      <c r="N88" s="141"/>
      <c r="O88" s="19"/>
    </row>
    <row r="89" spans="1:15" s="49" customFormat="1" x14ac:dyDescent="0.3">
      <c r="A89" s="140">
        <v>45084</v>
      </c>
      <c r="B89" s="141" t="s">
        <v>438</v>
      </c>
      <c r="C89" s="141" t="s">
        <v>288</v>
      </c>
      <c r="D89" s="112" t="s">
        <v>290</v>
      </c>
      <c r="E89" s="112">
        <v>35</v>
      </c>
      <c r="F89" s="141" t="s">
        <v>317</v>
      </c>
      <c r="G89" s="141" t="s">
        <v>278</v>
      </c>
      <c r="H89" s="21"/>
      <c r="I89" s="140"/>
      <c r="J89" s="141"/>
      <c r="K89" s="141"/>
      <c r="L89" s="119" t="s">
        <v>306</v>
      </c>
      <c r="M89" s="119">
        <v>8</v>
      </c>
      <c r="N89" s="141"/>
      <c r="O89" s="19"/>
    </row>
    <row r="90" spans="1:15" s="49" customFormat="1" ht="14.4" customHeight="1" x14ac:dyDescent="0.3">
      <c r="A90" s="140"/>
      <c r="B90" s="141"/>
      <c r="C90" s="141"/>
      <c r="D90" s="112" t="s">
        <v>291</v>
      </c>
      <c r="E90" s="112">
        <v>17</v>
      </c>
      <c r="F90" s="141"/>
      <c r="G90" s="141"/>
      <c r="H90" s="21"/>
      <c r="I90" s="140"/>
      <c r="J90" s="141"/>
      <c r="K90" s="141"/>
      <c r="L90" s="119" t="s">
        <v>469</v>
      </c>
      <c r="M90" s="119">
        <v>10</v>
      </c>
      <c r="N90" s="141"/>
      <c r="O90" s="19"/>
    </row>
    <row r="91" spans="1:15" s="49" customFormat="1" x14ac:dyDescent="0.3">
      <c r="A91" s="140"/>
      <c r="B91" s="141"/>
      <c r="C91" s="141"/>
      <c r="D91" s="112" t="s">
        <v>293</v>
      </c>
      <c r="E91" s="112">
        <v>10</v>
      </c>
      <c r="F91" s="141"/>
      <c r="G91" s="141"/>
      <c r="H91" s="65"/>
      <c r="I91" s="77"/>
      <c r="J91" s="68"/>
      <c r="K91" s="68"/>
      <c r="L91" s="22"/>
      <c r="M91" s="22"/>
      <c r="N91" s="68"/>
      <c r="O91" s="66"/>
    </row>
    <row r="92" spans="1:15" s="49" customFormat="1" ht="28.8" x14ac:dyDescent="0.3">
      <c r="A92" s="140"/>
      <c r="B92" s="141"/>
      <c r="C92" s="141"/>
      <c r="D92" s="112" t="s">
        <v>439</v>
      </c>
      <c r="E92" s="112">
        <v>5</v>
      </c>
      <c r="F92" s="141"/>
      <c r="G92" s="141"/>
      <c r="H92" s="21"/>
      <c r="I92" s="140">
        <v>45097</v>
      </c>
      <c r="J92" s="141" t="s">
        <v>479</v>
      </c>
      <c r="K92" s="141" t="s">
        <v>297</v>
      </c>
      <c r="L92" s="124" t="s">
        <v>484</v>
      </c>
      <c r="M92" s="124">
        <v>3</v>
      </c>
      <c r="N92" s="141" t="s">
        <v>295</v>
      </c>
      <c r="O92" s="19"/>
    </row>
    <row r="93" spans="1:15" s="49" customFormat="1" x14ac:dyDescent="0.3">
      <c r="A93" s="22"/>
      <c r="B93" s="68"/>
      <c r="C93" s="68"/>
      <c r="D93" s="22"/>
      <c r="E93" s="22"/>
      <c r="F93" s="68"/>
      <c r="G93" s="68"/>
      <c r="H93" s="21"/>
      <c r="I93" s="140"/>
      <c r="J93" s="141"/>
      <c r="K93" s="141"/>
      <c r="L93" s="124" t="s">
        <v>306</v>
      </c>
      <c r="M93" s="124">
        <v>12</v>
      </c>
      <c r="N93" s="141"/>
      <c r="O93" s="19"/>
    </row>
    <row r="94" spans="1:15" s="49" customFormat="1" x14ac:dyDescent="0.3">
      <c r="A94" s="114">
        <v>45086</v>
      </c>
      <c r="B94" s="113" t="s">
        <v>446</v>
      </c>
      <c r="C94" s="113" t="s">
        <v>379</v>
      </c>
      <c r="D94" s="113" t="s">
        <v>316</v>
      </c>
      <c r="E94" s="113">
        <v>16</v>
      </c>
      <c r="F94" s="113" t="s">
        <v>317</v>
      </c>
      <c r="G94" s="113" t="s">
        <v>278</v>
      </c>
      <c r="H94" s="21"/>
      <c r="I94" s="140"/>
      <c r="J94" s="141"/>
      <c r="K94" s="141"/>
      <c r="L94" s="103" t="s">
        <v>302</v>
      </c>
      <c r="M94" s="124">
        <v>10</v>
      </c>
      <c r="N94" s="141"/>
      <c r="O94" s="19"/>
    </row>
    <row r="95" spans="1:15" s="49" customFormat="1" x14ac:dyDescent="0.3">
      <c r="A95" s="68"/>
      <c r="B95" s="22"/>
      <c r="C95" s="22"/>
      <c r="D95" s="22"/>
      <c r="E95" s="22"/>
      <c r="F95" s="22"/>
      <c r="G95" s="22"/>
      <c r="H95" s="21"/>
      <c r="I95" s="140"/>
      <c r="J95" s="141"/>
      <c r="K95" s="141"/>
      <c r="L95" s="124" t="s">
        <v>465</v>
      </c>
      <c r="M95" s="124">
        <v>10</v>
      </c>
      <c r="N95" s="141"/>
      <c r="O95" s="19"/>
    </row>
    <row r="96" spans="1:15" s="49" customFormat="1" ht="28.8" x14ac:dyDescent="0.3">
      <c r="A96" s="115">
        <v>45087</v>
      </c>
      <c r="B96" s="116" t="s">
        <v>449</v>
      </c>
      <c r="C96" s="116" t="s">
        <v>447</v>
      </c>
      <c r="D96" s="116" t="s">
        <v>450</v>
      </c>
      <c r="E96" s="116">
        <v>2</v>
      </c>
      <c r="F96" s="116" t="s">
        <v>317</v>
      </c>
      <c r="G96" s="116" t="s">
        <v>278</v>
      </c>
      <c r="H96" s="65"/>
      <c r="I96" s="22"/>
      <c r="J96" s="22"/>
      <c r="K96" s="22"/>
      <c r="L96" s="22"/>
      <c r="M96" s="22"/>
      <c r="N96" s="22"/>
      <c r="O96" s="66"/>
    </row>
    <row r="97" spans="1:15" s="49" customFormat="1" x14ac:dyDescent="0.3">
      <c r="A97" s="22"/>
      <c r="B97" s="22"/>
      <c r="C97" s="68"/>
      <c r="D97" s="22"/>
      <c r="E97" s="22"/>
      <c r="F97" s="68"/>
      <c r="G97" s="68"/>
      <c r="H97" s="21"/>
      <c r="I97" s="123">
        <v>45097</v>
      </c>
      <c r="J97" s="124" t="s">
        <v>480</v>
      </c>
      <c r="K97" s="124" t="s">
        <v>297</v>
      </c>
      <c r="L97" s="103" t="s">
        <v>404</v>
      </c>
      <c r="M97" s="124">
        <v>10</v>
      </c>
      <c r="N97" s="124" t="s">
        <v>295</v>
      </c>
      <c r="O97" s="19"/>
    </row>
    <row r="98" spans="1:15" s="49" customFormat="1" ht="13.8" customHeight="1" x14ac:dyDescent="0.3">
      <c r="A98" s="140">
        <v>45089</v>
      </c>
      <c r="B98" s="141" t="s">
        <v>457</v>
      </c>
      <c r="C98" s="141" t="s">
        <v>414</v>
      </c>
      <c r="D98" s="118" t="s">
        <v>458</v>
      </c>
      <c r="E98" s="118">
        <v>1</v>
      </c>
      <c r="F98" s="141" t="s">
        <v>317</v>
      </c>
      <c r="G98" s="141" t="s">
        <v>278</v>
      </c>
      <c r="H98" s="65"/>
      <c r="I98" s="77"/>
      <c r="J98" s="68"/>
      <c r="K98" s="68"/>
      <c r="L98" s="22"/>
      <c r="M98" s="22"/>
      <c r="N98" s="68"/>
      <c r="O98" s="66"/>
    </row>
    <row r="99" spans="1:15" s="49" customFormat="1" x14ac:dyDescent="0.3">
      <c r="A99" s="140"/>
      <c r="B99" s="141"/>
      <c r="C99" s="141"/>
      <c r="D99" s="118" t="s">
        <v>459</v>
      </c>
      <c r="E99" s="118">
        <v>1</v>
      </c>
      <c r="F99" s="141"/>
      <c r="G99" s="141"/>
      <c r="H99" s="21"/>
      <c r="I99" s="127">
        <v>45101</v>
      </c>
      <c r="J99" s="128" t="s">
        <v>486</v>
      </c>
      <c r="K99" s="128" t="s">
        <v>297</v>
      </c>
      <c r="L99" s="128" t="s">
        <v>304</v>
      </c>
      <c r="M99" s="128">
        <v>15</v>
      </c>
      <c r="N99" s="128" t="s">
        <v>295</v>
      </c>
      <c r="O99" s="19"/>
    </row>
    <row r="100" spans="1:15" s="49" customFormat="1" x14ac:dyDescent="0.3">
      <c r="A100" s="56"/>
      <c r="B100" s="22"/>
      <c r="C100" s="22"/>
      <c r="D100" s="22"/>
      <c r="E100" s="22"/>
      <c r="F100" s="22"/>
      <c r="G100" s="22"/>
      <c r="H100" s="65"/>
      <c r="I100" s="56"/>
      <c r="J100" s="22"/>
      <c r="K100" s="22"/>
      <c r="L100" s="22"/>
      <c r="M100" s="22"/>
      <c r="N100" s="22"/>
      <c r="O100" s="66"/>
    </row>
    <row r="101" spans="1:15" s="49" customFormat="1" x14ac:dyDescent="0.3">
      <c r="A101" s="117">
        <v>45090</v>
      </c>
      <c r="B101" s="118" t="s">
        <v>454</v>
      </c>
      <c r="C101" s="118" t="s">
        <v>447</v>
      </c>
      <c r="D101" s="118" t="s">
        <v>456</v>
      </c>
      <c r="E101" s="118">
        <v>1</v>
      </c>
      <c r="F101" s="118" t="s">
        <v>317</v>
      </c>
      <c r="G101" s="118" t="s">
        <v>278</v>
      </c>
      <c r="H101" s="21"/>
      <c r="I101" s="140">
        <v>45122</v>
      </c>
      <c r="J101" s="141" t="s">
        <v>521</v>
      </c>
      <c r="K101" s="141" t="s">
        <v>297</v>
      </c>
      <c r="L101" s="103" t="s">
        <v>300</v>
      </c>
      <c r="M101" s="135">
        <v>10</v>
      </c>
      <c r="N101" s="141" t="s">
        <v>295</v>
      </c>
      <c r="O101" s="19"/>
    </row>
    <row r="102" spans="1:15" s="49" customFormat="1" x14ac:dyDescent="0.3">
      <c r="A102" s="22"/>
      <c r="B102" s="22"/>
      <c r="C102" s="22"/>
      <c r="D102" s="22"/>
      <c r="E102" s="22"/>
      <c r="F102" s="22"/>
      <c r="G102" s="22"/>
      <c r="H102" s="21"/>
      <c r="I102" s="140"/>
      <c r="J102" s="141"/>
      <c r="K102" s="141"/>
      <c r="L102" s="135" t="s">
        <v>304</v>
      </c>
      <c r="M102" s="135">
        <v>10</v>
      </c>
      <c r="N102" s="141"/>
      <c r="O102" s="19"/>
    </row>
    <row r="103" spans="1:15" s="49" customFormat="1" x14ac:dyDescent="0.3">
      <c r="A103" s="140">
        <v>45090</v>
      </c>
      <c r="B103" s="141" t="s">
        <v>451</v>
      </c>
      <c r="C103" s="141" t="s">
        <v>288</v>
      </c>
      <c r="D103" s="118" t="s">
        <v>290</v>
      </c>
      <c r="E103" s="118">
        <v>10</v>
      </c>
      <c r="F103" s="141" t="s">
        <v>317</v>
      </c>
      <c r="G103" s="141" t="s">
        <v>278</v>
      </c>
      <c r="H103" s="67"/>
      <c r="I103" s="56"/>
      <c r="J103" s="22"/>
      <c r="K103" s="22"/>
      <c r="L103" s="22"/>
      <c r="M103" s="22"/>
      <c r="N103" s="22"/>
      <c r="O103" s="66"/>
    </row>
    <row r="104" spans="1:15" s="49" customFormat="1" ht="28.8" x14ac:dyDescent="0.3">
      <c r="A104" s="140"/>
      <c r="B104" s="141"/>
      <c r="C104" s="141"/>
      <c r="D104" s="118" t="s">
        <v>291</v>
      </c>
      <c r="E104" s="118">
        <v>8</v>
      </c>
      <c r="F104" s="141"/>
      <c r="G104" s="141"/>
      <c r="H104" s="55"/>
      <c r="I104" s="134">
        <v>45122</v>
      </c>
      <c r="J104" s="135" t="s">
        <v>522</v>
      </c>
      <c r="K104" s="135" t="s">
        <v>297</v>
      </c>
      <c r="L104" s="135" t="s">
        <v>523</v>
      </c>
      <c r="M104" s="135">
        <v>2</v>
      </c>
      <c r="N104" s="135" t="s">
        <v>295</v>
      </c>
      <c r="O104" s="19"/>
    </row>
    <row r="105" spans="1:15" s="49" customFormat="1" x14ac:dyDescent="0.3">
      <c r="A105" s="140"/>
      <c r="B105" s="141"/>
      <c r="C105" s="141"/>
      <c r="D105" s="118" t="s">
        <v>293</v>
      </c>
      <c r="E105" s="118">
        <v>10</v>
      </c>
      <c r="F105" s="141"/>
      <c r="G105" s="141"/>
      <c r="H105" s="67"/>
      <c r="I105" s="56"/>
      <c r="J105" s="22"/>
      <c r="K105" s="22"/>
      <c r="L105" s="22"/>
      <c r="M105" s="22"/>
      <c r="N105" s="22"/>
      <c r="O105" s="66"/>
    </row>
    <row r="106" spans="1:15" s="49" customFormat="1" x14ac:dyDescent="0.3">
      <c r="A106" s="140"/>
      <c r="B106" s="141"/>
      <c r="C106" s="141"/>
      <c r="D106" s="118" t="s">
        <v>439</v>
      </c>
      <c r="E106" s="118">
        <v>5</v>
      </c>
      <c r="F106" s="141"/>
      <c r="G106" s="141"/>
      <c r="H106" s="55"/>
      <c r="I106" s="136"/>
      <c r="J106" s="47"/>
      <c r="K106" s="47"/>
      <c r="L106" s="47"/>
      <c r="M106" s="47"/>
      <c r="N106" s="47"/>
      <c r="O106" s="19"/>
    </row>
    <row r="107" spans="1:15" s="49" customFormat="1" x14ac:dyDescent="0.3">
      <c r="A107" s="140"/>
      <c r="B107" s="141"/>
      <c r="C107" s="141"/>
      <c r="D107" s="118" t="s">
        <v>460</v>
      </c>
      <c r="E107" s="118">
        <v>10</v>
      </c>
      <c r="F107" s="141"/>
      <c r="G107" s="141"/>
      <c r="H107" s="55"/>
      <c r="I107" s="135"/>
      <c r="J107" s="135"/>
      <c r="K107" s="135"/>
      <c r="L107" s="135"/>
      <c r="M107" s="135"/>
      <c r="N107" s="135"/>
      <c r="O107" s="19"/>
    </row>
    <row r="108" spans="1:15" s="49" customFormat="1" x14ac:dyDescent="0.3">
      <c r="A108" s="22"/>
      <c r="B108" s="22"/>
      <c r="C108" s="68"/>
      <c r="D108" s="22"/>
      <c r="E108" s="22"/>
      <c r="F108" s="68"/>
      <c r="G108" s="68"/>
      <c r="H108" s="55"/>
      <c r="I108" s="134"/>
      <c r="J108" s="135"/>
      <c r="K108" s="135"/>
      <c r="L108" s="135"/>
      <c r="M108" s="135"/>
      <c r="N108" s="135"/>
      <c r="O108" s="19"/>
    </row>
    <row r="109" spans="1:15" s="49" customFormat="1" ht="14.4" customHeight="1" x14ac:dyDescent="0.3">
      <c r="A109" s="140">
        <v>45093</v>
      </c>
      <c r="B109" s="141" t="s">
        <v>478</v>
      </c>
      <c r="C109" s="141" t="s">
        <v>288</v>
      </c>
      <c r="D109" s="120" t="s">
        <v>422</v>
      </c>
      <c r="E109" s="120">
        <v>10</v>
      </c>
      <c r="F109" s="141" t="s">
        <v>475</v>
      </c>
      <c r="G109" s="141" t="s">
        <v>278</v>
      </c>
      <c r="H109" s="21"/>
      <c r="I109" s="134"/>
      <c r="J109" s="135"/>
      <c r="K109" s="135"/>
      <c r="L109" s="135"/>
      <c r="M109" s="135"/>
      <c r="N109" s="135"/>
      <c r="O109" s="19"/>
    </row>
    <row r="110" spans="1:15" s="49" customFormat="1" x14ac:dyDescent="0.3">
      <c r="A110" s="140"/>
      <c r="B110" s="141"/>
      <c r="C110" s="141"/>
      <c r="D110" s="120" t="s">
        <v>290</v>
      </c>
      <c r="E110" s="120">
        <v>10</v>
      </c>
      <c r="F110" s="141"/>
      <c r="G110" s="141"/>
      <c r="H110" s="21"/>
      <c r="I110" s="135"/>
      <c r="J110" s="135"/>
      <c r="K110" s="135"/>
      <c r="L110" s="135"/>
      <c r="M110" s="135"/>
      <c r="N110" s="135"/>
      <c r="O110" s="19"/>
    </row>
    <row r="111" spans="1:15" s="49" customFormat="1" x14ac:dyDescent="0.3">
      <c r="A111" s="140"/>
      <c r="B111" s="141"/>
      <c r="C111" s="141"/>
      <c r="D111" s="120" t="s">
        <v>291</v>
      </c>
      <c r="E111" s="120">
        <v>12</v>
      </c>
      <c r="F111" s="141"/>
      <c r="G111" s="141"/>
      <c r="H111" s="21"/>
      <c r="I111" s="134"/>
      <c r="J111" s="135"/>
      <c r="K111" s="135"/>
      <c r="L111" s="135"/>
      <c r="M111" s="135"/>
      <c r="N111" s="135"/>
      <c r="O111" s="19"/>
    </row>
    <row r="112" spans="1:15" s="49" customFormat="1" x14ac:dyDescent="0.3">
      <c r="A112" s="140"/>
      <c r="B112" s="141"/>
      <c r="C112" s="141"/>
      <c r="D112" s="120" t="s">
        <v>411</v>
      </c>
      <c r="E112" s="120">
        <v>10</v>
      </c>
      <c r="F112" s="141"/>
      <c r="G112" s="141"/>
      <c r="H112" s="21"/>
      <c r="I112" s="135"/>
      <c r="J112" s="135"/>
      <c r="K112" s="135"/>
      <c r="L112" s="135"/>
      <c r="M112" s="135"/>
      <c r="N112" s="135"/>
      <c r="O112" s="19"/>
    </row>
    <row r="113" spans="1:15" s="49" customFormat="1" x14ac:dyDescent="0.3">
      <c r="A113" s="77"/>
      <c r="B113" s="68"/>
      <c r="C113" s="22"/>
      <c r="D113" s="22"/>
      <c r="E113" s="22"/>
      <c r="F113" s="22"/>
      <c r="G113" s="22"/>
      <c r="H113" s="55"/>
      <c r="I113" s="134"/>
      <c r="J113" s="135"/>
      <c r="K113" s="135"/>
      <c r="L113" s="135"/>
      <c r="M113" s="135"/>
      <c r="N113" s="135"/>
      <c r="O113" s="19"/>
    </row>
    <row r="114" spans="1:15" s="49" customFormat="1" ht="28.8" customHeight="1" x14ac:dyDescent="0.3">
      <c r="A114" s="121">
        <v>45099</v>
      </c>
      <c r="B114" s="122" t="s">
        <v>483</v>
      </c>
      <c r="C114" s="122" t="s">
        <v>288</v>
      </c>
      <c r="D114" s="122" t="s">
        <v>324</v>
      </c>
      <c r="E114" s="122">
        <v>15</v>
      </c>
      <c r="F114" s="122" t="s">
        <v>475</v>
      </c>
      <c r="G114" s="122" t="s">
        <v>278</v>
      </c>
      <c r="H114" s="21"/>
      <c r="I114" s="126"/>
      <c r="J114" s="125"/>
      <c r="K114" s="125"/>
      <c r="L114" s="125"/>
      <c r="M114" s="125"/>
      <c r="N114" s="125"/>
      <c r="O114" s="19"/>
    </row>
    <row r="115" spans="1:15" s="49" customFormat="1" x14ac:dyDescent="0.3">
      <c r="A115" s="22"/>
      <c r="B115" s="68"/>
      <c r="C115" s="68"/>
      <c r="D115" s="22"/>
      <c r="E115" s="22"/>
      <c r="F115" s="68"/>
      <c r="G115" s="68"/>
      <c r="H115" s="55"/>
      <c r="I115" s="126"/>
      <c r="J115" s="125"/>
      <c r="K115" s="125"/>
      <c r="L115" s="125"/>
      <c r="M115" s="125"/>
      <c r="N115" s="125"/>
      <c r="O115" s="19"/>
    </row>
    <row r="116" spans="1:15" s="125" customFormat="1" x14ac:dyDescent="0.3">
      <c r="A116" s="130">
        <v>45113</v>
      </c>
      <c r="B116" s="131" t="s">
        <v>501</v>
      </c>
      <c r="C116" s="131" t="s">
        <v>362</v>
      </c>
      <c r="D116" s="131" t="s">
        <v>504</v>
      </c>
      <c r="E116" s="131">
        <v>1</v>
      </c>
      <c r="F116" s="131" t="s">
        <v>475</v>
      </c>
      <c r="G116" s="131" t="s">
        <v>505</v>
      </c>
      <c r="H116" s="21"/>
      <c r="I116" s="126"/>
      <c r="O116" s="19"/>
    </row>
    <row r="117" spans="1:15" s="125" customFormat="1" x14ac:dyDescent="0.3">
      <c r="A117" s="56"/>
      <c r="B117" s="22"/>
      <c r="C117" s="22"/>
      <c r="D117" s="22"/>
      <c r="E117" s="22"/>
      <c r="F117" s="22"/>
      <c r="G117" s="22"/>
      <c r="H117" s="55"/>
      <c r="I117" s="126"/>
      <c r="O117" s="19"/>
    </row>
    <row r="118" spans="1:15" s="125" customFormat="1" ht="28.8" customHeight="1" x14ac:dyDescent="0.3">
      <c r="A118" s="140">
        <v>45119</v>
      </c>
      <c r="B118" s="141" t="s">
        <v>509</v>
      </c>
      <c r="C118" s="141" t="s">
        <v>288</v>
      </c>
      <c r="D118" s="132" t="s">
        <v>293</v>
      </c>
      <c r="E118" s="132">
        <v>8</v>
      </c>
      <c r="F118" s="141" t="s">
        <v>317</v>
      </c>
      <c r="G118" s="141" t="s">
        <v>278</v>
      </c>
      <c r="H118" s="21"/>
      <c r="I118" s="126"/>
      <c r="O118" s="19"/>
    </row>
    <row r="119" spans="1:15" s="125" customFormat="1" x14ac:dyDescent="0.3">
      <c r="A119" s="140"/>
      <c r="B119" s="141"/>
      <c r="C119" s="141"/>
      <c r="D119" s="132" t="s">
        <v>324</v>
      </c>
      <c r="E119" s="132">
        <v>4</v>
      </c>
      <c r="F119" s="141"/>
      <c r="G119" s="141"/>
      <c r="H119" s="21"/>
      <c r="I119" s="126"/>
      <c r="O119" s="19"/>
    </row>
    <row r="120" spans="1:15" s="125" customFormat="1" ht="13.8" customHeight="1" x14ac:dyDescent="0.3">
      <c r="A120" s="56"/>
      <c r="B120" s="22"/>
      <c r="C120" s="22"/>
      <c r="D120" s="22"/>
      <c r="E120" s="22"/>
      <c r="F120" s="22"/>
      <c r="G120" s="22"/>
      <c r="H120" s="55"/>
      <c r="I120" s="126"/>
      <c r="O120" s="19"/>
    </row>
    <row r="121" spans="1:15" s="125" customFormat="1" x14ac:dyDescent="0.3">
      <c r="A121" s="140">
        <v>45121</v>
      </c>
      <c r="B121" s="141" t="s">
        <v>514</v>
      </c>
      <c r="C121" s="141" t="s">
        <v>447</v>
      </c>
      <c r="D121" s="133" t="s">
        <v>516</v>
      </c>
      <c r="E121" s="133">
        <v>2</v>
      </c>
      <c r="F121" s="141" t="s">
        <v>475</v>
      </c>
      <c r="G121" s="141" t="s">
        <v>278</v>
      </c>
      <c r="H121" s="21"/>
      <c r="O121" s="19"/>
    </row>
    <row r="122" spans="1:15" s="125" customFormat="1" x14ac:dyDescent="0.3">
      <c r="A122" s="140"/>
      <c r="B122" s="141"/>
      <c r="C122" s="141"/>
      <c r="D122" s="133" t="s">
        <v>517</v>
      </c>
      <c r="E122" s="133">
        <v>2</v>
      </c>
      <c r="F122" s="141"/>
      <c r="G122" s="141"/>
      <c r="H122" s="21"/>
      <c r="I122" s="126"/>
      <c r="O122" s="19"/>
    </row>
    <row r="123" spans="1:15" s="125" customFormat="1" x14ac:dyDescent="0.3">
      <c r="A123" s="22"/>
      <c r="B123" s="22"/>
      <c r="C123" s="22"/>
      <c r="D123" s="22"/>
      <c r="E123" s="22"/>
      <c r="F123" s="22"/>
      <c r="G123" s="22"/>
      <c r="H123" s="55"/>
      <c r="I123" s="126"/>
      <c r="O123" s="19"/>
    </row>
    <row r="124" spans="1:15" s="125" customFormat="1" ht="30" customHeight="1" x14ac:dyDescent="0.3">
      <c r="A124" s="139">
        <v>45133</v>
      </c>
      <c r="B124" s="138" t="s">
        <v>533</v>
      </c>
      <c r="C124" s="138" t="s">
        <v>288</v>
      </c>
      <c r="D124" s="138" t="s">
        <v>293</v>
      </c>
      <c r="E124" s="138">
        <v>9</v>
      </c>
      <c r="F124" s="138" t="s">
        <v>475</v>
      </c>
      <c r="G124" s="138" t="s">
        <v>278</v>
      </c>
      <c r="H124" s="21"/>
      <c r="O124" s="19"/>
    </row>
    <row r="125" spans="1:15" s="125" customFormat="1" ht="14.4" customHeight="1" x14ac:dyDescent="0.3">
      <c r="A125" s="22"/>
      <c r="B125" s="22"/>
      <c r="C125" s="68"/>
      <c r="D125" s="22"/>
      <c r="E125" s="22"/>
      <c r="F125" s="22"/>
      <c r="G125" s="22"/>
      <c r="H125" s="55"/>
      <c r="I125" s="126"/>
      <c r="L125" s="39"/>
      <c r="M125" s="39"/>
      <c r="O125" s="19"/>
    </row>
    <row r="126" spans="1:15" s="125" customFormat="1" x14ac:dyDescent="0.3">
      <c r="A126" s="139" t="s">
        <v>500</v>
      </c>
      <c r="B126" s="138"/>
      <c r="C126" s="138"/>
      <c r="D126" s="138"/>
      <c r="E126" s="138"/>
      <c r="F126" s="138"/>
      <c r="G126" s="138"/>
      <c r="H126" s="21"/>
      <c r="I126" s="126"/>
      <c r="L126" s="39"/>
      <c r="M126" s="39"/>
      <c r="O126" s="19"/>
    </row>
    <row r="127" spans="1:15" s="125" customFormat="1" x14ac:dyDescent="0.3">
      <c r="A127" s="138"/>
      <c r="B127" s="138"/>
      <c r="C127" s="138"/>
      <c r="D127" s="138"/>
      <c r="E127" s="138"/>
      <c r="F127" s="138"/>
      <c r="G127" s="138"/>
      <c r="H127" s="21"/>
      <c r="I127" s="126"/>
      <c r="L127" s="39"/>
      <c r="M127" s="39"/>
      <c r="O127" s="19"/>
    </row>
    <row r="128" spans="1:15" s="125" customFormat="1" x14ac:dyDescent="0.3">
      <c r="A128" s="139"/>
      <c r="B128" s="138"/>
      <c r="C128" s="138"/>
      <c r="D128" s="138"/>
      <c r="E128" s="138"/>
      <c r="F128" s="138"/>
      <c r="G128" s="138"/>
      <c r="H128" s="21"/>
      <c r="I128" s="126"/>
      <c r="L128" s="39"/>
      <c r="M128" s="39"/>
      <c r="O128" s="19"/>
    </row>
    <row r="129" spans="1:15" s="125" customFormat="1" x14ac:dyDescent="0.3">
      <c r="A129" s="138"/>
      <c r="B129" s="138"/>
      <c r="C129" s="138"/>
      <c r="D129" s="138"/>
      <c r="E129" s="138"/>
      <c r="F129" s="138"/>
      <c r="G129" s="138"/>
      <c r="H129" s="21"/>
      <c r="I129" s="126"/>
      <c r="L129" s="39"/>
      <c r="M129" s="39"/>
      <c r="O129" s="19"/>
    </row>
    <row r="130" spans="1:15" s="125" customFormat="1" x14ac:dyDescent="0.3">
      <c r="A130" s="139"/>
      <c r="B130" s="138"/>
      <c r="C130" s="138"/>
      <c r="D130" s="138"/>
      <c r="E130" s="138"/>
      <c r="F130" s="138"/>
      <c r="G130" s="138"/>
      <c r="H130" s="21"/>
      <c r="I130" s="126"/>
      <c r="L130" s="39"/>
      <c r="M130" s="39"/>
      <c r="O130" s="19"/>
    </row>
    <row r="131" spans="1:15" s="125" customFormat="1" x14ac:dyDescent="0.3">
      <c r="A131" s="139"/>
      <c r="B131" s="138"/>
      <c r="C131" s="138"/>
      <c r="D131" s="138"/>
      <c r="E131" s="138"/>
      <c r="F131" s="138"/>
      <c r="G131" s="138"/>
      <c r="H131" s="21"/>
      <c r="I131" s="126"/>
      <c r="L131" s="39"/>
      <c r="M131" s="39"/>
      <c r="O131" s="19"/>
    </row>
    <row r="132" spans="1:15" s="125" customFormat="1" ht="15" customHeight="1" x14ac:dyDescent="0.3">
      <c r="A132" s="138"/>
      <c r="B132" s="138"/>
      <c r="C132" s="138"/>
      <c r="D132" s="138"/>
      <c r="E132" s="138"/>
      <c r="F132" s="138"/>
      <c r="G132" s="138"/>
      <c r="H132" s="21"/>
      <c r="I132" s="126"/>
      <c r="L132" s="39"/>
      <c r="M132" s="39"/>
      <c r="O132" s="19"/>
    </row>
    <row r="133" spans="1:15" s="125" customFormat="1" x14ac:dyDescent="0.3">
      <c r="A133" s="126"/>
      <c r="H133" s="21"/>
      <c r="I133" s="126"/>
      <c r="L133" s="39"/>
      <c r="M133" s="39"/>
      <c r="O133" s="19"/>
    </row>
    <row r="134" spans="1:15" s="125" customFormat="1" x14ac:dyDescent="0.3">
      <c r="H134" s="21"/>
      <c r="I134" s="126"/>
      <c r="L134" s="39"/>
      <c r="M134" s="39"/>
      <c r="O134" s="19"/>
    </row>
    <row r="135" spans="1:15" s="125" customFormat="1" ht="12" customHeight="1" x14ac:dyDescent="0.3">
      <c r="A135" s="126"/>
      <c r="H135" s="21"/>
      <c r="I135" s="126"/>
      <c r="L135" s="39"/>
      <c r="M135" s="39"/>
      <c r="O135" s="19"/>
    </row>
    <row r="136" spans="1:15" s="125" customFormat="1" x14ac:dyDescent="0.3">
      <c r="H136" s="21"/>
      <c r="I136" s="126"/>
      <c r="L136" s="39"/>
      <c r="M136" s="39"/>
      <c r="O136" s="19"/>
    </row>
    <row r="137" spans="1:15" s="125" customFormat="1" x14ac:dyDescent="0.3">
      <c r="A137" s="126"/>
      <c r="H137" s="21"/>
      <c r="I137" s="126"/>
      <c r="L137" s="39"/>
      <c r="M137" s="39"/>
      <c r="O137" s="19"/>
    </row>
    <row r="138" spans="1:15" s="125" customFormat="1" x14ac:dyDescent="0.3">
      <c r="H138" s="21"/>
      <c r="I138" s="126"/>
      <c r="L138" s="39"/>
      <c r="M138" s="39"/>
      <c r="O138" s="19"/>
    </row>
    <row r="139" spans="1:15" s="125" customFormat="1" x14ac:dyDescent="0.3">
      <c r="A139" s="126"/>
      <c r="H139" s="21"/>
      <c r="I139" s="126"/>
      <c r="L139" s="39"/>
      <c r="M139" s="39"/>
      <c r="O139" s="19"/>
    </row>
    <row r="140" spans="1:15" s="125" customFormat="1" x14ac:dyDescent="0.3">
      <c r="A140" s="126"/>
      <c r="H140" s="21"/>
      <c r="O140" s="19"/>
    </row>
    <row r="141" spans="1:15" s="125" customFormat="1" x14ac:dyDescent="0.3">
      <c r="A141" s="126"/>
      <c r="H141" s="21"/>
      <c r="I141" s="126"/>
      <c r="O141" s="19"/>
    </row>
    <row r="142" spans="1:15" s="125" customFormat="1" x14ac:dyDescent="0.3">
      <c r="A142" s="126"/>
      <c r="H142" s="21"/>
      <c r="O142" s="19"/>
    </row>
    <row r="143" spans="1:15" s="125" customFormat="1" x14ac:dyDescent="0.3">
      <c r="A143" s="126"/>
      <c r="H143" s="21"/>
      <c r="I143" s="126"/>
      <c r="O143" s="19"/>
    </row>
    <row r="144" spans="1:15" s="125" customFormat="1" x14ac:dyDescent="0.3">
      <c r="A144" s="126"/>
      <c r="H144" s="21"/>
      <c r="O144" s="19"/>
    </row>
    <row r="145" spans="1:15" s="125" customFormat="1" x14ac:dyDescent="0.3">
      <c r="A145" s="126"/>
      <c r="H145" s="21"/>
      <c r="I145" s="126"/>
      <c r="O145" s="19"/>
    </row>
    <row r="146" spans="1:15" s="125" customFormat="1" x14ac:dyDescent="0.3">
      <c r="A146" s="126"/>
      <c r="H146" s="21"/>
      <c r="I146" s="126"/>
      <c r="O146" s="19"/>
    </row>
    <row r="147" spans="1:15" s="125" customFormat="1" ht="59.4" customHeight="1" x14ac:dyDescent="0.3">
      <c r="A147" s="126"/>
      <c r="H147" s="21"/>
      <c r="I147" s="126"/>
      <c r="O147" s="19"/>
    </row>
    <row r="148" spans="1:15" s="125" customFormat="1" ht="59.4" customHeight="1" x14ac:dyDescent="0.3">
      <c r="A148" s="126"/>
      <c r="H148" s="21"/>
      <c r="I148" s="126"/>
      <c r="O148" s="19"/>
    </row>
    <row r="149" spans="1:15" s="125" customFormat="1" ht="66.599999999999994" customHeight="1" x14ac:dyDescent="0.3">
      <c r="A149" s="126"/>
      <c r="H149" s="21"/>
      <c r="I149" s="126"/>
      <c r="O149" s="19"/>
    </row>
    <row r="150" spans="1:15" s="125" customFormat="1" ht="83.4" customHeight="1" x14ac:dyDescent="0.3">
      <c r="H150" s="21"/>
      <c r="I150" s="126"/>
      <c r="O150" s="19"/>
    </row>
    <row r="151" spans="1:15" s="125" customFormat="1" x14ac:dyDescent="0.3">
      <c r="A151" s="126"/>
      <c r="H151" s="21"/>
      <c r="I151" s="126"/>
      <c r="O151" s="19"/>
    </row>
    <row r="152" spans="1:15" s="125" customFormat="1" ht="48.6" customHeight="1" x14ac:dyDescent="0.3">
      <c r="H152" s="21"/>
      <c r="I152" s="126"/>
      <c r="O152" s="19"/>
    </row>
    <row r="153" spans="1:15" s="125" customFormat="1" x14ac:dyDescent="0.3">
      <c r="A153" s="126"/>
      <c r="H153" s="21"/>
      <c r="O153" s="19"/>
    </row>
    <row r="154" spans="1:15" s="125" customFormat="1" x14ac:dyDescent="0.3">
      <c r="H154" s="21"/>
      <c r="I154" s="126"/>
      <c r="O154" s="19"/>
    </row>
    <row r="155" spans="1:15" s="125" customFormat="1" x14ac:dyDescent="0.3">
      <c r="A155" s="126"/>
      <c r="H155" s="21"/>
      <c r="I155" s="126"/>
      <c r="O155" s="19"/>
    </row>
    <row r="156" spans="1:15" s="125" customFormat="1" x14ac:dyDescent="0.3">
      <c r="H156" s="21"/>
      <c r="I156" s="126"/>
      <c r="O156" s="19"/>
    </row>
    <row r="157" spans="1:15" s="125" customFormat="1" x14ac:dyDescent="0.3">
      <c r="A157" s="126"/>
      <c r="H157" s="21"/>
      <c r="I157" s="126"/>
      <c r="O157" s="19"/>
    </row>
    <row r="158" spans="1:15" s="125" customFormat="1" x14ac:dyDescent="0.3">
      <c r="A158" s="126"/>
      <c r="H158" s="21"/>
      <c r="O158" s="19"/>
    </row>
    <row r="159" spans="1:15" s="125" customFormat="1" x14ac:dyDescent="0.3">
      <c r="A159" s="126"/>
      <c r="H159" s="21"/>
      <c r="I159" s="126"/>
      <c r="O159" s="19"/>
    </row>
    <row r="160" spans="1:15" s="125" customFormat="1" x14ac:dyDescent="0.3">
      <c r="H160" s="21"/>
      <c r="O160" s="19"/>
    </row>
    <row r="161" spans="1:15" s="125" customFormat="1" x14ac:dyDescent="0.3">
      <c r="A161" s="126"/>
      <c r="H161" s="21"/>
      <c r="I161" s="126"/>
      <c r="O161" s="19"/>
    </row>
    <row r="162" spans="1:15" s="125" customFormat="1" x14ac:dyDescent="0.3">
      <c r="H162" s="21"/>
      <c r="O162" s="19"/>
    </row>
    <row r="163" spans="1:15" s="125" customFormat="1" x14ac:dyDescent="0.3">
      <c r="A163" s="126"/>
      <c r="H163" s="21"/>
      <c r="I163" s="126"/>
      <c r="O163" s="19"/>
    </row>
    <row r="164" spans="1:15" s="125" customFormat="1" x14ac:dyDescent="0.3">
      <c r="A164" s="126"/>
      <c r="H164" s="21"/>
      <c r="I164" s="126"/>
      <c r="O164" s="19"/>
    </row>
    <row r="165" spans="1:15" s="125" customFormat="1" x14ac:dyDescent="0.3">
      <c r="H165" s="21"/>
      <c r="I165" s="126"/>
      <c r="O165" s="19"/>
    </row>
    <row r="166" spans="1:15" s="125" customFormat="1" x14ac:dyDescent="0.3">
      <c r="A166" s="126"/>
      <c r="H166" s="21"/>
      <c r="I166" s="126"/>
      <c r="O166" s="19"/>
    </row>
    <row r="167" spans="1:15" s="125" customFormat="1" x14ac:dyDescent="0.3">
      <c r="A167" s="126"/>
      <c r="H167" s="21"/>
      <c r="O167" s="19"/>
    </row>
    <row r="168" spans="1:15" s="125" customFormat="1" x14ac:dyDescent="0.3">
      <c r="A168" s="126"/>
      <c r="H168" s="21"/>
      <c r="I168" s="126"/>
      <c r="O168" s="19"/>
    </row>
    <row r="169" spans="1:15" s="125" customFormat="1" x14ac:dyDescent="0.3">
      <c r="A169" s="126"/>
      <c r="H169" s="21"/>
      <c r="O169" s="19"/>
    </row>
    <row r="170" spans="1:15" s="125" customFormat="1" x14ac:dyDescent="0.3">
      <c r="H170" s="21"/>
      <c r="I170" s="126"/>
      <c r="O170" s="19"/>
    </row>
    <row r="171" spans="1:15" s="125" customFormat="1" x14ac:dyDescent="0.3">
      <c r="A171" s="126"/>
      <c r="H171" s="21"/>
      <c r="O171" s="19"/>
    </row>
    <row r="172" spans="1:15" s="125" customFormat="1" x14ac:dyDescent="0.3">
      <c r="H172" s="21"/>
      <c r="I172" s="126"/>
      <c r="O172" s="19"/>
    </row>
    <row r="173" spans="1:15" s="125" customFormat="1" x14ac:dyDescent="0.3">
      <c r="A173" s="126"/>
      <c r="H173" s="21"/>
      <c r="I173" s="126"/>
      <c r="O173" s="19"/>
    </row>
    <row r="174" spans="1:15" s="125" customFormat="1" ht="31.2" customHeight="1" x14ac:dyDescent="0.3">
      <c r="A174" s="126"/>
      <c r="H174" s="21"/>
      <c r="I174" s="126"/>
      <c r="O174" s="19"/>
    </row>
    <row r="175" spans="1:15" s="125" customFormat="1" x14ac:dyDescent="0.3">
      <c r="A175" s="126"/>
      <c r="H175" s="21"/>
      <c r="O175" s="19"/>
    </row>
    <row r="176" spans="1:15" s="125" customFormat="1" x14ac:dyDescent="0.3">
      <c r="A176" s="126"/>
      <c r="H176" s="21"/>
      <c r="I176" s="126"/>
      <c r="O176" s="19"/>
    </row>
    <row r="177" spans="1:15" s="125" customFormat="1" x14ac:dyDescent="0.3">
      <c r="H177" s="21"/>
      <c r="I177" s="126"/>
      <c r="O177" s="19"/>
    </row>
    <row r="178" spans="1:15" s="125" customFormat="1" x14ac:dyDescent="0.3">
      <c r="A178" s="126"/>
      <c r="H178" s="21"/>
      <c r="O178" s="19"/>
    </row>
    <row r="179" spans="1:15" s="125" customFormat="1" x14ac:dyDescent="0.3">
      <c r="A179" s="126"/>
      <c r="H179" s="21"/>
      <c r="I179" s="126"/>
      <c r="O179" s="19"/>
    </row>
    <row r="180" spans="1:15" s="125" customFormat="1" x14ac:dyDescent="0.3">
      <c r="A180" s="126"/>
      <c r="H180" s="21"/>
      <c r="O180" s="19"/>
    </row>
    <row r="181" spans="1:15" s="125" customFormat="1" x14ac:dyDescent="0.3">
      <c r="H181" s="21"/>
      <c r="I181" s="126"/>
      <c r="O181" s="19"/>
    </row>
    <row r="182" spans="1:15" s="125" customFormat="1" ht="28.8" customHeight="1" x14ac:dyDescent="0.3">
      <c r="A182" s="126"/>
      <c r="H182" s="21"/>
      <c r="O182" s="19"/>
    </row>
    <row r="183" spans="1:15" s="125" customFormat="1" x14ac:dyDescent="0.3">
      <c r="H183" s="21"/>
      <c r="I183" s="126"/>
      <c r="O183" s="19"/>
    </row>
    <row r="184" spans="1:15" s="125" customFormat="1" x14ac:dyDescent="0.3">
      <c r="A184" s="126"/>
      <c r="H184" s="21"/>
      <c r="I184" s="126"/>
      <c r="O184" s="19"/>
    </row>
    <row r="185" spans="1:15" s="125" customFormat="1" x14ac:dyDescent="0.3">
      <c r="H185" s="21"/>
      <c r="I185" s="126"/>
      <c r="O185" s="19"/>
    </row>
    <row r="186" spans="1:15" s="125" customFormat="1" x14ac:dyDescent="0.3">
      <c r="A186" s="126"/>
      <c r="H186" s="21"/>
      <c r="I186" s="126"/>
      <c r="O186" s="19"/>
    </row>
    <row r="187" spans="1:15" s="125" customFormat="1" x14ac:dyDescent="0.3">
      <c r="A187" s="126"/>
      <c r="H187" s="21"/>
      <c r="O187" s="19"/>
    </row>
    <row r="188" spans="1:15" s="125" customFormat="1" x14ac:dyDescent="0.3">
      <c r="H188" s="21"/>
      <c r="I188" s="126"/>
      <c r="O188" s="19"/>
    </row>
    <row r="189" spans="1:15" s="125" customFormat="1" x14ac:dyDescent="0.3">
      <c r="A189" s="126"/>
      <c r="H189" s="21"/>
      <c r="I189" s="126"/>
      <c r="O189" s="19"/>
    </row>
    <row r="190" spans="1:15" s="125" customFormat="1" x14ac:dyDescent="0.3">
      <c r="A190" s="126"/>
      <c r="H190" s="21"/>
      <c r="I190" s="126"/>
      <c r="O190" s="19"/>
    </row>
    <row r="191" spans="1:15" s="49" customFormat="1" x14ac:dyDescent="0.3">
      <c r="A191" s="51"/>
      <c r="C191" s="52"/>
      <c r="F191" s="52"/>
      <c r="G191" s="52"/>
      <c r="H191" s="21"/>
      <c r="I191" s="51"/>
      <c r="J191" s="52"/>
      <c r="K191" s="52"/>
      <c r="N191" s="52"/>
      <c r="O191" s="19"/>
    </row>
    <row r="192" spans="1:15" s="49" customFormat="1" x14ac:dyDescent="0.3">
      <c r="B192" s="52"/>
      <c r="C192" s="52"/>
      <c r="F192" s="52"/>
      <c r="G192" s="52"/>
      <c r="H192" s="21"/>
      <c r="I192" s="51"/>
      <c r="J192" s="52"/>
      <c r="K192" s="52"/>
      <c r="N192" s="52"/>
      <c r="O192" s="19"/>
    </row>
    <row r="193" spans="1:15" s="49" customFormat="1" x14ac:dyDescent="0.3">
      <c r="A193" s="48"/>
      <c r="B193" s="52"/>
      <c r="C193" s="52"/>
      <c r="F193" s="52"/>
      <c r="G193" s="52"/>
      <c r="H193" s="21"/>
      <c r="O193" s="19"/>
    </row>
    <row r="194" spans="1:15" s="49" customFormat="1" x14ac:dyDescent="0.3">
      <c r="H194" s="21"/>
      <c r="I194" s="51"/>
      <c r="J194" s="52"/>
      <c r="K194" s="52"/>
      <c r="N194" s="52"/>
      <c r="O194" s="19"/>
    </row>
    <row r="195" spans="1:15" s="49" customFormat="1" x14ac:dyDescent="0.3">
      <c r="A195" s="51"/>
      <c r="B195" s="52"/>
      <c r="H195" s="21"/>
      <c r="I195" s="51"/>
      <c r="J195" s="52"/>
      <c r="K195" s="52"/>
      <c r="N195" s="52"/>
      <c r="O195" s="19"/>
    </row>
    <row r="196" spans="1:15" s="49" customFormat="1" x14ac:dyDescent="0.3">
      <c r="A196" s="51"/>
      <c r="B196" s="52"/>
      <c r="H196" s="21"/>
      <c r="I196" s="51"/>
      <c r="J196" s="52"/>
      <c r="K196" s="52"/>
      <c r="N196" s="52"/>
      <c r="O196" s="19"/>
    </row>
    <row r="197" spans="1:15" s="49" customFormat="1" x14ac:dyDescent="0.3">
      <c r="C197" s="52"/>
      <c r="F197" s="52"/>
      <c r="G197" s="52"/>
      <c r="H197" s="21"/>
      <c r="O197" s="19"/>
    </row>
    <row r="198" spans="1:15" s="49" customFormat="1" x14ac:dyDescent="0.3">
      <c r="A198" s="51"/>
      <c r="C198" s="52"/>
      <c r="F198" s="52"/>
      <c r="G198" s="52"/>
      <c r="H198" s="21"/>
      <c r="I198" s="48"/>
      <c r="O198" s="19"/>
    </row>
    <row r="199" spans="1:15" s="49" customFormat="1" x14ac:dyDescent="0.3">
      <c r="A199" s="51"/>
      <c r="H199" s="21"/>
      <c r="O199" s="19"/>
    </row>
    <row r="200" spans="1:15" s="49" customFormat="1" x14ac:dyDescent="0.3">
      <c r="C200" s="52"/>
      <c r="F200" s="52"/>
      <c r="G200" s="52"/>
      <c r="H200" s="21"/>
      <c r="I200" s="51"/>
      <c r="J200" s="52"/>
      <c r="K200" s="52"/>
      <c r="N200" s="52"/>
      <c r="O200" s="19"/>
    </row>
    <row r="201" spans="1:15" s="49" customFormat="1" x14ac:dyDescent="0.3">
      <c r="A201" s="48"/>
      <c r="C201" s="52"/>
      <c r="F201" s="52"/>
      <c r="G201" s="52"/>
      <c r="H201" s="21"/>
      <c r="I201" s="51"/>
      <c r="J201" s="52"/>
      <c r="K201" s="52"/>
      <c r="N201" s="52"/>
      <c r="O201" s="19"/>
    </row>
    <row r="202" spans="1:15" s="49" customFormat="1" x14ac:dyDescent="0.3">
      <c r="H202" s="21"/>
      <c r="O202" s="19"/>
    </row>
    <row r="203" spans="1:15" s="49" customFormat="1" x14ac:dyDescent="0.3">
      <c r="A203" s="48"/>
      <c r="H203" s="21"/>
      <c r="I203" s="51"/>
      <c r="J203" s="52"/>
      <c r="K203" s="52"/>
      <c r="N203" s="52"/>
      <c r="O203" s="19"/>
    </row>
    <row r="204" spans="1:15" s="49" customFormat="1" x14ac:dyDescent="0.3">
      <c r="H204" s="21"/>
      <c r="I204" s="51"/>
      <c r="J204" s="52"/>
      <c r="K204" s="52"/>
      <c r="N204" s="52"/>
      <c r="O204" s="19"/>
    </row>
    <row r="205" spans="1:15" s="49" customFormat="1" ht="14.4" customHeight="1" x14ac:dyDescent="0.3">
      <c r="A205" s="48"/>
      <c r="H205" s="21"/>
      <c r="I205" s="51"/>
      <c r="J205" s="52"/>
      <c r="K205" s="52"/>
      <c r="N205" s="52"/>
      <c r="O205" s="19"/>
    </row>
    <row r="206" spans="1:15" s="49" customFormat="1" x14ac:dyDescent="0.3">
      <c r="H206" s="21"/>
      <c r="O206" s="19"/>
    </row>
    <row r="207" spans="1:15" s="49" customFormat="1" x14ac:dyDescent="0.3">
      <c r="A207" s="48"/>
      <c r="H207" s="21"/>
      <c r="I207" s="48"/>
      <c r="O207" s="19"/>
    </row>
    <row r="208" spans="1:15" s="49" customFormat="1" ht="28.8" customHeight="1" x14ac:dyDescent="0.3">
      <c r="H208" s="21"/>
      <c r="O208" s="19"/>
    </row>
    <row r="209" spans="1:15" s="49" customFormat="1" x14ac:dyDescent="0.3">
      <c r="A209" s="48"/>
      <c r="H209" s="21"/>
      <c r="I209" s="51"/>
      <c r="J209" s="52"/>
      <c r="K209" s="52"/>
      <c r="N209" s="52"/>
      <c r="O209" s="19"/>
    </row>
    <row r="210" spans="1:15" s="49" customFormat="1" x14ac:dyDescent="0.3">
      <c r="H210" s="21"/>
      <c r="I210" s="51"/>
      <c r="J210" s="52"/>
      <c r="K210" s="52"/>
      <c r="N210" s="52"/>
      <c r="O210" s="19"/>
    </row>
    <row r="211" spans="1:15" s="49" customFormat="1" x14ac:dyDescent="0.3">
      <c r="A211" s="48"/>
      <c r="H211" s="21"/>
      <c r="I211" s="51"/>
      <c r="J211" s="52"/>
      <c r="K211" s="52"/>
      <c r="N211" s="52"/>
      <c r="O211" s="19"/>
    </row>
    <row r="212" spans="1:15" s="49" customFormat="1" x14ac:dyDescent="0.3">
      <c r="H212" s="21"/>
      <c r="I212" s="51"/>
      <c r="J212" s="52"/>
      <c r="K212" s="52"/>
      <c r="N212" s="52"/>
      <c r="O212" s="19"/>
    </row>
    <row r="213" spans="1:15" s="49" customFormat="1" x14ac:dyDescent="0.3">
      <c r="A213" s="48"/>
      <c r="H213" s="21"/>
      <c r="I213" s="51"/>
      <c r="J213" s="52"/>
      <c r="K213" s="52"/>
      <c r="N213" s="52"/>
      <c r="O213" s="19"/>
    </row>
    <row r="214" spans="1:15" s="49" customFormat="1" x14ac:dyDescent="0.3">
      <c r="H214" s="21"/>
      <c r="I214" s="51"/>
      <c r="J214" s="52"/>
      <c r="K214" s="52"/>
      <c r="N214" s="52"/>
      <c r="O214" s="19"/>
    </row>
    <row r="215" spans="1:15" s="49" customFormat="1" x14ac:dyDescent="0.3">
      <c r="A215" s="48"/>
      <c r="H215" s="21"/>
      <c r="O215" s="19"/>
    </row>
    <row r="216" spans="1:15" s="49" customFormat="1" x14ac:dyDescent="0.3">
      <c r="H216" s="21"/>
      <c r="I216" s="51"/>
      <c r="J216" s="52"/>
      <c r="K216" s="52"/>
      <c r="N216" s="52"/>
      <c r="O216" s="19"/>
    </row>
    <row r="217" spans="1:15" s="49" customFormat="1" ht="28.8" customHeight="1" x14ac:dyDescent="0.3">
      <c r="A217" s="48"/>
      <c r="H217" s="21"/>
      <c r="I217" s="51"/>
      <c r="J217" s="52"/>
      <c r="K217" s="52"/>
      <c r="N217" s="52"/>
      <c r="O217" s="19"/>
    </row>
    <row r="218" spans="1:15" s="49" customFormat="1" x14ac:dyDescent="0.3">
      <c r="H218" s="21"/>
      <c r="I218" s="51"/>
      <c r="J218" s="52"/>
      <c r="K218" s="52"/>
      <c r="N218" s="52"/>
      <c r="O218" s="19"/>
    </row>
    <row r="219" spans="1:15" s="49" customFormat="1" x14ac:dyDescent="0.3">
      <c r="A219" s="48"/>
      <c r="H219" s="21"/>
      <c r="O219" s="19"/>
    </row>
    <row r="220" spans="1:15" s="49" customFormat="1" x14ac:dyDescent="0.3">
      <c r="H220" s="21"/>
      <c r="I220" s="48"/>
      <c r="O220" s="19"/>
    </row>
    <row r="221" spans="1:15" s="49" customFormat="1" x14ac:dyDescent="0.3">
      <c r="A221" s="48"/>
      <c r="H221" s="21"/>
      <c r="O221" s="19"/>
    </row>
    <row r="222" spans="1:15" s="49" customFormat="1" x14ac:dyDescent="0.3">
      <c r="H222" s="21"/>
      <c r="I222" s="51"/>
      <c r="J222" s="52"/>
      <c r="K222" s="52"/>
      <c r="N222" s="52"/>
      <c r="O222" s="19"/>
    </row>
    <row r="223" spans="1:15" s="49" customFormat="1" x14ac:dyDescent="0.3">
      <c r="A223" s="48"/>
      <c r="C223" s="40"/>
      <c r="H223" s="21"/>
      <c r="I223" s="51"/>
      <c r="J223" s="52"/>
      <c r="K223" s="52"/>
      <c r="N223" s="52"/>
      <c r="O223" s="19"/>
    </row>
    <row r="224" spans="1:15" s="49" customFormat="1" x14ac:dyDescent="0.3">
      <c r="H224" s="21"/>
      <c r="I224" s="51"/>
      <c r="J224" s="52"/>
      <c r="K224" s="52"/>
      <c r="N224" s="52"/>
      <c r="O224" s="19"/>
    </row>
    <row r="225" spans="1:15" s="49" customFormat="1" x14ac:dyDescent="0.3">
      <c r="A225" s="48"/>
      <c r="H225" s="21"/>
      <c r="O225" s="19"/>
    </row>
    <row r="226" spans="1:15" s="49" customFormat="1" x14ac:dyDescent="0.3">
      <c r="H226" s="21"/>
      <c r="I226" s="51"/>
      <c r="J226" s="52"/>
      <c r="K226" s="52"/>
      <c r="N226" s="52"/>
      <c r="O226" s="19"/>
    </row>
    <row r="227" spans="1:15" s="49" customFormat="1" x14ac:dyDescent="0.3">
      <c r="A227" s="48"/>
      <c r="H227" s="21"/>
      <c r="I227" s="51"/>
      <c r="J227" s="52"/>
      <c r="K227" s="52"/>
      <c r="N227" s="52"/>
      <c r="O227" s="19"/>
    </row>
    <row r="228" spans="1:15" s="49" customFormat="1" x14ac:dyDescent="0.3">
      <c r="B228" s="52"/>
      <c r="H228" s="21"/>
      <c r="I228" s="51"/>
      <c r="J228" s="52"/>
      <c r="K228" s="52"/>
      <c r="N228" s="52"/>
      <c r="O228" s="19"/>
    </row>
    <row r="229" spans="1:15" s="49" customFormat="1" x14ac:dyDescent="0.3">
      <c r="A229" s="48"/>
      <c r="B229" s="52"/>
      <c r="H229" s="21"/>
      <c r="O229" s="19"/>
    </row>
    <row r="230" spans="1:15" s="49" customFormat="1" x14ac:dyDescent="0.3">
      <c r="H230" s="21"/>
      <c r="I230" s="51"/>
      <c r="J230" s="52"/>
      <c r="K230" s="52"/>
      <c r="N230" s="52"/>
      <c r="O230" s="19"/>
    </row>
    <row r="231" spans="1:15" s="49" customFormat="1" x14ac:dyDescent="0.3">
      <c r="A231" s="51"/>
      <c r="H231" s="21"/>
      <c r="I231" s="51"/>
      <c r="J231" s="52"/>
      <c r="K231" s="52"/>
      <c r="N231" s="52"/>
      <c r="O231" s="19"/>
    </row>
    <row r="232" spans="1:15" s="49" customFormat="1" x14ac:dyDescent="0.3">
      <c r="A232" s="51"/>
      <c r="H232" s="21"/>
      <c r="I232" s="51"/>
      <c r="J232" s="52"/>
      <c r="K232" s="52"/>
      <c r="N232" s="52"/>
      <c r="O232" s="19"/>
    </row>
    <row r="233" spans="1:15" s="49" customFormat="1" x14ac:dyDescent="0.3">
      <c r="C233" s="52"/>
      <c r="F233" s="52"/>
      <c r="G233" s="52"/>
      <c r="H233" s="21"/>
      <c r="I233" s="51"/>
      <c r="J233" s="52"/>
      <c r="K233" s="52"/>
      <c r="N233" s="52"/>
      <c r="O233" s="19"/>
    </row>
    <row r="234" spans="1:15" s="49" customFormat="1" x14ac:dyDescent="0.3">
      <c r="A234" s="48"/>
      <c r="C234" s="52"/>
      <c r="F234" s="52"/>
      <c r="G234" s="52"/>
      <c r="H234" s="21"/>
      <c r="I234" s="51"/>
      <c r="J234" s="52"/>
      <c r="K234" s="52"/>
      <c r="N234" s="52"/>
      <c r="O234" s="19"/>
    </row>
    <row r="235" spans="1:15" s="49" customFormat="1" x14ac:dyDescent="0.3">
      <c r="H235" s="21"/>
      <c r="O235" s="19"/>
    </row>
    <row r="236" spans="1:15" s="49" customFormat="1" x14ac:dyDescent="0.3">
      <c r="A236" s="48"/>
      <c r="H236" s="21"/>
      <c r="I236" s="51"/>
      <c r="J236" s="52"/>
      <c r="K236" s="52"/>
      <c r="N236" s="52"/>
      <c r="O236" s="19"/>
    </row>
    <row r="237" spans="1:15" s="49" customFormat="1" x14ac:dyDescent="0.3">
      <c r="H237" s="21"/>
      <c r="I237" s="51"/>
      <c r="J237" s="52"/>
      <c r="K237" s="52"/>
      <c r="N237" s="52"/>
      <c r="O237" s="19"/>
    </row>
    <row r="238" spans="1:15" s="49" customFormat="1" x14ac:dyDescent="0.3">
      <c r="A238" s="48"/>
      <c r="H238" s="21"/>
      <c r="I238" s="51"/>
      <c r="J238" s="52"/>
      <c r="K238" s="52"/>
      <c r="N238" s="52"/>
      <c r="O238" s="19"/>
    </row>
    <row r="239" spans="1:15" s="49" customFormat="1" x14ac:dyDescent="0.3">
      <c r="B239" s="52"/>
      <c r="H239" s="21"/>
      <c r="I239" s="51"/>
      <c r="J239" s="52"/>
      <c r="K239" s="52"/>
      <c r="N239" s="52"/>
      <c r="O239" s="19"/>
    </row>
    <row r="240" spans="1:15" s="49" customFormat="1" x14ac:dyDescent="0.3">
      <c r="A240" s="48"/>
      <c r="B240" s="52"/>
      <c r="H240" s="21"/>
      <c r="I240" s="51"/>
      <c r="J240" s="52"/>
      <c r="K240" s="52"/>
      <c r="N240" s="52"/>
      <c r="O240" s="19"/>
    </row>
    <row r="241" spans="1:15" s="49" customFormat="1" x14ac:dyDescent="0.3">
      <c r="H241" s="21"/>
      <c r="I241" s="51"/>
      <c r="J241" s="52"/>
      <c r="K241" s="52"/>
      <c r="N241" s="52"/>
      <c r="O241" s="19"/>
    </row>
    <row r="242" spans="1:15" s="49" customFormat="1" x14ac:dyDescent="0.3">
      <c r="A242" s="51"/>
      <c r="B242" s="52"/>
      <c r="H242" s="21"/>
      <c r="O242" s="19"/>
    </row>
    <row r="243" spans="1:15" s="49" customFormat="1" x14ac:dyDescent="0.3">
      <c r="A243" s="51"/>
      <c r="B243" s="52"/>
      <c r="H243" s="21"/>
      <c r="I243" s="51"/>
      <c r="J243" s="52"/>
      <c r="K243" s="52"/>
      <c r="N243" s="52"/>
      <c r="O243" s="19"/>
    </row>
    <row r="244" spans="1:15" s="49" customFormat="1" x14ac:dyDescent="0.3">
      <c r="C244" s="52"/>
      <c r="F244" s="52"/>
      <c r="G244" s="52"/>
      <c r="H244" s="21"/>
      <c r="I244" s="51"/>
      <c r="J244" s="52"/>
      <c r="K244" s="52"/>
      <c r="N244" s="52"/>
      <c r="O244" s="19"/>
    </row>
    <row r="245" spans="1:15" s="49" customFormat="1" x14ac:dyDescent="0.3">
      <c r="A245" s="51"/>
      <c r="C245" s="52"/>
      <c r="F245" s="52"/>
      <c r="G245" s="52"/>
      <c r="H245" s="21"/>
      <c r="O245" s="19"/>
    </row>
    <row r="246" spans="1:15" s="49" customFormat="1" ht="28.8" customHeight="1" x14ac:dyDescent="0.3">
      <c r="A246" s="51"/>
      <c r="H246" s="21"/>
      <c r="I246" s="48"/>
      <c r="O246" s="19"/>
    </row>
    <row r="247" spans="1:15" s="49" customFormat="1" x14ac:dyDescent="0.3">
      <c r="B247" s="52"/>
      <c r="C247" s="52"/>
      <c r="F247" s="52"/>
      <c r="G247" s="52"/>
      <c r="H247" s="21"/>
      <c r="O247" s="19"/>
    </row>
    <row r="248" spans="1:15" s="49" customFormat="1" x14ac:dyDescent="0.3">
      <c r="A248" s="48"/>
      <c r="B248" s="52"/>
      <c r="C248" s="52"/>
      <c r="F248" s="52"/>
      <c r="G248" s="52"/>
      <c r="H248" s="21"/>
      <c r="I248" s="51"/>
      <c r="J248" s="52"/>
      <c r="K248" s="52"/>
      <c r="N248" s="52"/>
      <c r="O248" s="19"/>
    </row>
    <row r="249" spans="1:15" s="49" customFormat="1" x14ac:dyDescent="0.3">
      <c r="B249" s="52"/>
      <c r="H249" s="21"/>
      <c r="I249" s="51"/>
      <c r="J249" s="52"/>
      <c r="K249" s="52"/>
      <c r="N249" s="52"/>
      <c r="O249" s="19"/>
    </row>
    <row r="250" spans="1:15" s="49" customFormat="1" x14ac:dyDescent="0.3">
      <c r="A250" s="51"/>
      <c r="B250" s="52"/>
      <c r="H250" s="21"/>
      <c r="I250" s="51"/>
      <c r="J250" s="52"/>
      <c r="K250" s="52"/>
      <c r="N250" s="52"/>
      <c r="O250" s="19"/>
    </row>
    <row r="251" spans="1:15" s="49" customFormat="1" x14ac:dyDescent="0.3">
      <c r="A251" s="51"/>
      <c r="B251" s="52"/>
      <c r="H251" s="21"/>
      <c r="I251" s="51"/>
      <c r="J251" s="52"/>
      <c r="K251" s="52"/>
      <c r="N251" s="52"/>
      <c r="O251" s="19"/>
    </row>
    <row r="252" spans="1:15" s="49" customFormat="1" x14ac:dyDescent="0.3">
      <c r="A252" s="51"/>
      <c r="B252" s="52"/>
      <c r="C252" s="52"/>
      <c r="F252" s="52"/>
      <c r="G252" s="52"/>
      <c r="H252" s="21"/>
      <c r="O252" s="19"/>
    </row>
    <row r="253" spans="1:15" s="49" customFormat="1" ht="35.4" customHeight="1" x14ac:dyDescent="0.3">
      <c r="A253" s="51"/>
      <c r="C253" s="52"/>
      <c r="F253" s="52"/>
      <c r="G253" s="52"/>
      <c r="H253" s="21"/>
      <c r="I253" s="48"/>
      <c r="O253" s="19"/>
    </row>
    <row r="254" spans="1:15" s="49" customFormat="1" x14ac:dyDescent="0.3">
      <c r="A254" s="51"/>
      <c r="C254" s="52"/>
      <c r="F254" s="52"/>
      <c r="G254" s="52"/>
      <c r="H254" s="21"/>
      <c r="O254" s="19"/>
    </row>
    <row r="255" spans="1:15" s="49" customFormat="1" x14ac:dyDescent="0.3">
      <c r="A255" s="51"/>
      <c r="C255" s="52"/>
      <c r="F255" s="52"/>
      <c r="G255" s="52"/>
      <c r="H255" s="21"/>
      <c r="I255" s="48"/>
      <c r="O255" s="19"/>
    </row>
    <row r="256" spans="1:15" s="49" customFormat="1" x14ac:dyDescent="0.3">
      <c r="C256" s="52"/>
      <c r="F256" s="52"/>
      <c r="G256" s="52"/>
      <c r="H256" s="21"/>
      <c r="O256" s="19"/>
    </row>
    <row r="257" spans="1:15" s="49" customFormat="1" x14ac:dyDescent="0.3">
      <c r="A257" s="48"/>
      <c r="C257" s="52"/>
      <c r="F257" s="52"/>
      <c r="G257" s="52"/>
      <c r="H257" s="21"/>
      <c r="O257" s="19"/>
    </row>
    <row r="258" spans="1:15" s="49" customFormat="1" x14ac:dyDescent="0.3">
      <c r="H258" s="21"/>
      <c r="O258" s="19"/>
    </row>
    <row r="259" spans="1:15" s="49" customFormat="1" x14ac:dyDescent="0.3">
      <c r="A259" s="48"/>
      <c r="H259" s="21"/>
      <c r="O259" s="19"/>
    </row>
    <row r="260" spans="1:15" s="49" customFormat="1" x14ac:dyDescent="0.3">
      <c r="H260" s="21"/>
      <c r="O260" s="19"/>
    </row>
    <row r="261" spans="1:15" s="49" customFormat="1" x14ac:dyDescent="0.3">
      <c r="A261" s="48"/>
      <c r="H261" s="21"/>
      <c r="O261" s="19"/>
    </row>
    <row r="262" spans="1:15" s="49" customFormat="1" ht="28.8" customHeight="1" x14ac:dyDescent="0.3">
      <c r="H262" s="21"/>
      <c r="O262" s="19"/>
    </row>
    <row r="263" spans="1:15" s="49" customFormat="1" x14ac:dyDescent="0.3">
      <c r="A263" s="48"/>
      <c r="H263" s="21"/>
      <c r="O263" s="19"/>
    </row>
    <row r="264" spans="1:15" s="49" customFormat="1" x14ac:dyDescent="0.3">
      <c r="H264" s="21"/>
      <c r="O264" s="19"/>
    </row>
    <row r="265" spans="1:15" s="49" customFormat="1" x14ac:dyDescent="0.3">
      <c r="A265" s="48"/>
      <c r="H265" s="21"/>
      <c r="O265" s="19"/>
    </row>
    <row r="266" spans="1:15" s="49" customFormat="1" x14ac:dyDescent="0.3">
      <c r="H266" s="21"/>
      <c r="O266" s="19"/>
    </row>
    <row r="267" spans="1:15" s="49" customFormat="1" x14ac:dyDescent="0.3">
      <c r="A267" s="48"/>
      <c r="H267" s="21"/>
      <c r="O267" s="19"/>
    </row>
    <row r="268" spans="1:15" s="49" customFormat="1" x14ac:dyDescent="0.3">
      <c r="H268" s="21"/>
      <c r="O268" s="19"/>
    </row>
    <row r="269" spans="1:15" s="49" customFormat="1" x14ac:dyDescent="0.3">
      <c r="A269" s="48"/>
      <c r="H269" s="21"/>
      <c r="O269" s="19"/>
    </row>
    <row r="270" spans="1:15" s="49" customFormat="1" ht="15.6" customHeight="1" x14ac:dyDescent="0.3">
      <c r="B270" s="52"/>
      <c r="H270" s="21"/>
      <c r="O270" s="19"/>
    </row>
    <row r="271" spans="1:15" s="49" customFormat="1" x14ac:dyDescent="0.3">
      <c r="A271" s="48"/>
      <c r="B271" s="52"/>
      <c r="H271" s="21"/>
      <c r="O271" s="19"/>
    </row>
    <row r="272" spans="1:15" s="49" customFormat="1" x14ac:dyDescent="0.3">
      <c r="H272" s="21"/>
      <c r="O272" s="19"/>
    </row>
    <row r="273" spans="1:15" s="49" customFormat="1" x14ac:dyDescent="0.3">
      <c r="A273" s="51"/>
      <c r="B273" s="52"/>
      <c r="H273" s="21"/>
      <c r="O273" s="19"/>
    </row>
    <row r="274" spans="1:15" s="49" customFormat="1" x14ac:dyDescent="0.3">
      <c r="A274" s="51"/>
      <c r="B274" s="52"/>
      <c r="H274" s="21"/>
      <c r="O274" s="19"/>
    </row>
    <row r="275" spans="1:15" s="49" customFormat="1" x14ac:dyDescent="0.3">
      <c r="C275" s="52"/>
      <c r="F275" s="52"/>
      <c r="G275" s="52"/>
      <c r="H275" s="21"/>
      <c r="O275" s="19"/>
    </row>
    <row r="276" spans="1:15" s="49" customFormat="1" x14ac:dyDescent="0.3">
      <c r="A276" s="51"/>
      <c r="C276" s="52"/>
      <c r="F276" s="52"/>
      <c r="G276" s="52"/>
      <c r="H276" s="21"/>
      <c r="O276" s="19"/>
    </row>
    <row r="277" spans="1:15" s="49" customFormat="1" x14ac:dyDescent="0.3">
      <c r="A277" s="51"/>
      <c r="H277" s="21"/>
      <c r="O277" s="19"/>
    </row>
    <row r="278" spans="1:15" s="49" customFormat="1" ht="126.6" customHeight="1" x14ac:dyDescent="0.3">
      <c r="B278" s="52"/>
      <c r="C278" s="52"/>
      <c r="F278" s="52"/>
      <c r="G278" s="52"/>
      <c r="H278" s="21"/>
      <c r="O278" s="19"/>
    </row>
    <row r="279" spans="1:15" s="49" customFormat="1" x14ac:dyDescent="0.3">
      <c r="A279" s="48"/>
      <c r="B279" s="52"/>
      <c r="C279" s="52"/>
      <c r="F279" s="52"/>
      <c r="G279" s="52"/>
      <c r="H279" s="21"/>
      <c r="O279" s="19"/>
    </row>
    <row r="280" spans="1:15" s="49" customFormat="1" ht="34.200000000000003" customHeight="1" x14ac:dyDescent="0.3">
      <c r="B280" s="52"/>
      <c r="H280" s="21"/>
      <c r="O280" s="19"/>
    </row>
    <row r="281" spans="1:15" s="49" customFormat="1" x14ac:dyDescent="0.3">
      <c r="A281" s="51"/>
      <c r="C281" s="40"/>
      <c r="H281" s="21"/>
      <c r="O281" s="19"/>
    </row>
    <row r="282" spans="1:15" s="49" customFormat="1" x14ac:dyDescent="0.3">
      <c r="A282" s="51"/>
      <c r="H282" s="21"/>
      <c r="O282" s="19"/>
    </row>
    <row r="283" spans="1:15" s="49" customFormat="1" x14ac:dyDescent="0.3">
      <c r="A283" s="51"/>
      <c r="C283" s="52"/>
      <c r="F283" s="52"/>
      <c r="G283" s="52"/>
      <c r="H283" s="21"/>
      <c r="O283" s="19"/>
    </row>
    <row r="284" spans="1:15" s="49" customFormat="1" x14ac:dyDescent="0.3">
      <c r="B284" s="52"/>
      <c r="C284" s="52"/>
      <c r="F284" s="52"/>
      <c r="G284" s="52"/>
      <c r="H284" s="21"/>
      <c r="O284" s="19"/>
    </row>
    <row r="285" spans="1:15" s="49" customFormat="1" x14ac:dyDescent="0.3">
      <c r="A285" s="48"/>
      <c r="B285" s="52"/>
      <c r="C285" s="52"/>
      <c r="F285" s="52"/>
      <c r="G285" s="52"/>
      <c r="H285" s="21"/>
      <c r="O285" s="19"/>
    </row>
    <row r="286" spans="1:15" s="49" customFormat="1" x14ac:dyDescent="0.3">
      <c r="B286" s="52"/>
      <c r="H286" s="21"/>
      <c r="O286" s="19"/>
    </row>
    <row r="287" spans="1:15" s="49" customFormat="1" x14ac:dyDescent="0.3">
      <c r="A287" s="51"/>
      <c r="H287" s="21"/>
      <c r="O287" s="19"/>
    </row>
    <row r="288" spans="1:15" s="49" customFormat="1" ht="28.8" customHeight="1" x14ac:dyDescent="0.3">
      <c r="A288" s="51"/>
      <c r="B288" s="52"/>
      <c r="H288" s="21"/>
      <c r="O288" s="19"/>
    </row>
    <row r="289" spans="1:15" s="49" customFormat="1" x14ac:dyDescent="0.3">
      <c r="A289" s="51"/>
      <c r="B289" s="52"/>
      <c r="C289" s="52"/>
      <c r="F289" s="52"/>
      <c r="G289" s="52"/>
      <c r="H289" s="21"/>
      <c r="O289" s="19"/>
    </row>
    <row r="290" spans="1:15" s="49" customFormat="1" ht="14.4" customHeight="1" x14ac:dyDescent="0.3">
      <c r="B290" s="52"/>
      <c r="C290" s="52"/>
      <c r="F290" s="52"/>
      <c r="G290" s="52"/>
      <c r="H290" s="21"/>
      <c r="O290" s="19"/>
    </row>
    <row r="291" spans="1:15" s="49" customFormat="1" ht="28.8" customHeight="1" x14ac:dyDescent="0.3">
      <c r="A291" s="51"/>
      <c r="C291" s="52"/>
      <c r="F291" s="52"/>
      <c r="G291" s="52"/>
      <c r="H291" s="21"/>
      <c r="O291" s="19"/>
    </row>
    <row r="292" spans="1:15" s="49" customFormat="1" ht="28.8" customHeight="1" x14ac:dyDescent="0.3">
      <c r="A292" s="51"/>
      <c r="H292" s="21"/>
      <c r="O292" s="19"/>
    </row>
    <row r="293" spans="1:15" s="49" customFormat="1" ht="14.4" customHeight="1" x14ac:dyDescent="0.3">
      <c r="A293" s="51"/>
      <c r="C293" s="52"/>
      <c r="F293" s="52"/>
      <c r="G293" s="52"/>
      <c r="H293" s="21"/>
      <c r="O293" s="19"/>
    </row>
    <row r="294" spans="1:15" s="49" customFormat="1" ht="67.8" customHeight="1" x14ac:dyDescent="0.3">
      <c r="C294" s="52"/>
      <c r="F294" s="52"/>
      <c r="G294" s="52"/>
      <c r="H294" s="21"/>
      <c r="O294" s="19"/>
    </row>
    <row r="295" spans="1:15" s="49" customFormat="1" ht="28.8" customHeight="1" x14ac:dyDescent="0.3">
      <c r="A295" s="48"/>
      <c r="C295" s="52"/>
      <c r="F295" s="52"/>
      <c r="G295" s="52"/>
      <c r="H295" s="21"/>
      <c r="O295" s="19"/>
    </row>
    <row r="296" spans="1:15" s="49" customFormat="1" x14ac:dyDescent="0.3">
      <c r="H296" s="21"/>
      <c r="O296" s="19"/>
    </row>
    <row r="297" spans="1:15" s="49" customFormat="1" x14ac:dyDescent="0.3">
      <c r="A297" s="48"/>
      <c r="H297" s="21"/>
      <c r="O297" s="19"/>
    </row>
    <row r="298" spans="1:15" s="49" customFormat="1" ht="28.8" customHeight="1" x14ac:dyDescent="0.3">
      <c r="B298" s="52"/>
      <c r="H298" s="21"/>
      <c r="O298" s="19"/>
    </row>
    <row r="299" spans="1:15" s="49" customFormat="1" x14ac:dyDescent="0.3">
      <c r="A299" s="48"/>
      <c r="B299" s="52"/>
      <c r="H299" s="21"/>
      <c r="O299" s="19"/>
    </row>
    <row r="300" spans="1:15" s="49" customFormat="1" ht="28.8" customHeight="1" x14ac:dyDescent="0.3">
      <c r="B300" s="52"/>
      <c r="H300" s="21"/>
      <c r="O300" s="19"/>
    </row>
    <row r="301" spans="1:15" s="49" customFormat="1" x14ac:dyDescent="0.3">
      <c r="A301" s="51"/>
      <c r="H301" s="21"/>
      <c r="O301" s="19"/>
    </row>
    <row r="302" spans="1:15" s="49" customFormat="1" ht="54" customHeight="1" x14ac:dyDescent="0.3">
      <c r="A302" s="51"/>
      <c r="B302" s="52"/>
      <c r="H302" s="21"/>
      <c r="O302" s="19"/>
    </row>
    <row r="303" spans="1:15" s="49" customFormat="1" x14ac:dyDescent="0.3">
      <c r="A303" s="51"/>
      <c r="B303" s="52"/>
      <c r="C303" s="52"/>
      <c r="F303" s="52"/>
      <c r="G303" s="52"/>
      <c r="H303" s="21"/>
      <c r="O303" s="19"/>
    </row>
    <row r="304" spans="1:15" s="49" customFormat="1" ht="28.8" customHeight="1" x14ac:dyDescent="0.3">
      <c r="B304" s="52"/>
      <c r="C304" s="52"/>
      <c r="F304" s="52"/>
      <c r="G304" s="52"/>
      <c r="H304" s="21"/>
      <c r="O304" s="19"/>
    </row>
    <row r="305" spans="1:15" s="49" customFormat="1" x14ac:dyDescent="0.3">
      <c r="A305" s="51"/>
      <c r="C305" s="52"/>
      <c r="F305" s="52"/>
      <c r="G305" s="52"/>
      <c r="H305" s="21"/>
      <c r="O305" s="19"/>
    </row>
    <row r="306" spans="1:15" s="49" customFormat="1" ht="14.4" customHeight="1" x14ac:dyDescent="0.3">
      <c r="A306" s="51"/>
      <c r="H306" s="21"/>
      <c r="O306" s="19"/>
    </row>
    <row r="307" spans="1:15" s="49" customFormat="1" x14ac:dyDescent="0.3">
      <c r="A307" s="51"/>
      <c r="C307" s="52"/>
      <c r="F307" s="52"/>
      <c r="G307" s="52"/>
      <c r="H307" s="21"/>
      <c r="O307" s="19"/>
    </row>
    <row r="308" spans="1:15" s="49" customFormat="1" ht="28.8" customHeight="1" x14ac:dyDescent="0.3">
      <c r="C308" s="52"/>
      <c r="F308" s="52"/>
      <c r="G308" s="52"/>
      <c r="H308" s="21"/>
      <c r="O308" s="19"/>
    </row>
    <row r="309" spans="1:15" s="49" customFormat="1" x14ac:dyDescent="0.3">
      <c r="A309" s="48"/>
      <c r="C309" s="52"/>
      <c r="F309" s="52"/>
      <c r="G309" s="52"/>
      <c r="H309" s="21"/>
      <c r="O309" s="19"/>
    </row>
    <row r="310" spans="1:15" s="49" customFormat="1" ht="28.8" customHeight="1" x14ac:dyDescent="0.3">
      <c r="H310" s="21"/>
      <c r="O310" s="19"/>
    </row>
    <row r="311" spans="1:15" s="49" customFormat="1" x14ac:dyDescent="0.3">
      <c r="A311" s="48"/>
      <c r="H311" s="21"/>
      <c r="O311" s="19"/>
    </row>
    <row r="312" spans="1:15" s="49" customFormat="1" x14ac:dyDescent="0.3">
      <c r="H312" s="21"/>
      <c r="O312" s="19"/>
    </row>
    <row r="313" spans="1:15" s="49" customFormat="1" x14ac:dyDescent="0.3">
      <c r="A313" s="48"/>
      <c r="H313" s="21"/>
      <c r="O313" s="19"/>
    </row>
    <row r="314" spans="1:15" s="49" customFormat="1" x14ac:dyDescent="0.3">
      <c r="B314" s="52"/>
      <c r="H314" s="21"/>
      <c r="O314" s="19"/>
    </row>
    <row r="315" spans="1:15" s="49" customFormat="1" x14ac:dyDescent="0.3">
      <c r="A315" s="48"/>
      <c r="B315" s="52"/>
      <c r="H315" s="21"/>
      <c r="O315" s="19"/>
    </row>
    <row r="316" spans="1:15" s="49" customFormat="1" x14ac:dyDescent="0.3">
      <c r="H316" s="21"/>
      <c r="O316" s="19"/>
    </row>
    <row r="317" spans="1:15" s="49" customFormat="1" x14ac:dyDescent="0.3">
      <c r="A317" s="51"/>
      <c r="B317" s="52"/>
      <c r="H317" s="21"/>
      <c r="O317" s="19"/>
    </row>
    <row r="318" spans="1:15" s="49" customFormat="1" ht="28.8" customHeight="1" x14ac:dyDescent="0.3">
      <c r="A318" s="51"/>
      <c r="B318" s="52"/>
      <c r="H318" s="21"/>
      <c r="O318" s="19"/>
    </row>
    <row r="319" spans="1:15" s="49" customFormat="1" x14ac:dyDescent="0.3">
      <c r="B319" s="52"/>
      <c r="C319" s="52"/>
      <c r="F319" s="52"/>
      <c r="G319" s="52"/>
      <c r="H319" s="21"/>
      <c r="O319" s="19"/>
    </row>
    <row r="320" spans="1:15" s="49" customFormat="1" ht="28.8" customHeight="1" x14ac:dyDescent="0.3">
      <c r="A320" s="51"/>
      <c r="C320" s="52"/>
      <c r="F320" s="52"/>
      <c r="G320" s="52"/>
      <c r="H320" s="21"/>
      <c r="O320" s="19"/>
    </row>
    <row r="321" spans="1:15" s="49" customFormat="1" x14ac:dyDescent="0.3">
      <c r="A321" s="51"/>
      <c r="H321" s="21"/>
      <c r="O321" s="19"/>
    </row>
    <row r="322" spans="1:15" s="49" customFormat="1" ht="28.8" customHeight="1" x14ac:dyDescent="0.3">
      <c r="A322" s="51"/>
      <c r="C322" s="52"/>
      <c r="F322" s="52"/>
      <c r="G322" s="52"/>
      <c r="H322" s="21"/>
      <c r="O322" s="19"/>
    </row>
    <row r="323" spans="1:15" s="49" customFormat="1" x14ac:dyDescent="0.3">
      <c r="B323" s="52"/>
      <c r="C323" s="52"/>
      <c r="F323" s="52"/>
      <c r="G323" s="52"/>
      <c r="H323" s="21"/>
      <c r="O323" s="19"/>
    </row>
    <row r="324" spans="1:15" s="49" customFormat="1" ht="28.8" customHeight="1" x14ac:dyDescent="0.3">
      <c r="A324" s="48"/>
      <c r="B324" s="52"/>
      <c r="C324" s="52"/>
      <c r="F324" s="52"/>
      <c r="G324" s="52"/>
      <c r="H324" s="21"/>
      <c r="O324" s="19"/>
    </row>
    <row r="325" spans="1:15" s="49" customFormat="1" x14ac:dyDescent="0.3">
      <c r="B325" s="52"/>
      <c r="H325" s="21"/>
      <c r="O325" s="19"/>
    </row>
    <row r="326" spans="1:15" s="49" customFormat="1" x14ac:dyDescent="0.3">
      <c r="A326" s="51"/>
      <c r="H326" s="21"/>
      <c r="O326" s="19"/>
    </row>
    <row r="327" spans="1:15" s="49" customFormat="1" x14ac:dyDescent="0.3">
      <c r="A327" s="51"/>
      <c r="H327" s="21"/>
      <c r="O327" s="19"/>
    </row>
    <row r="328" spans="1:15" s="49" customFormat="1" x14ac:dyDescent="0.3">
      <c r="A328" s="51"/>
      <c r="C328" s="52"/>
      <c r="F328" s="52"/>
      <c r="G328" s="52"/>
      <c r="H328" s="21"/>
      <c r="O328" s="19"/>
    </row>
    <row r="329" spans="1:15" s="49" customFormat="1" x14ac:dyDescent="0.3">
      <c r="B329" s="52"/>
      <c r="C329" s="52"/>
      <c r="F329" s="52"/>
      <c r="G329" s="52"/>
      <c r="H329" s="21"/>
      <c r="O329" s="19"/>
    </row>
    <row r="330" spans="1:15" s="49" customFormat="1" x14ac:dyDescent="0.3">
      <c r="A330" s="48"/>
      <c r="B330" s="52"/>
      <c r="C330" s="52"/>
      <c r="F330" s="52"/>
      <c r="G330" s="52"/>
      <c r="H330" s="21"/>
      <c r="O330" s="19"/>
    </row>
    <row r="331" spans="1:15" s="49" customFormat="1" x14ac:dyDescent="0.3">
      <c r="B331" s="52"/>
      <c r="H331" s="21"/>
      <c r="O331" s="19"/>
    </row>
    <row r="332" spans="1:15" s="49" customFormat="1" x14ac:dyDescent="0.3">
      <c r="A332" s="51"/>
      <c r="B332" s="52"/>
      <c r="H332" s="21"/>
      <c r="O332" s="19"/>
    </row>
    <row r="333" spans="1:15" s="49" customFormat="1" x14ac:dyDescent="0.3">
      <c r="A333" s="51"/>
      <c r="H333" s="21"/>
      <c r="O333" s="19"/>
    </row>
    <row r="334" spans="1:15" s="49" customFormat="1" x14ac:dyDescent="0.3">
      <c r="A334" s="51"/>
      <c r="B334" s="52"/>
      <c r="C334" s="52"/>
      <c r="F334" s="52"/>
      <c r="G334" s="52"/>
      <c r="H334" s="21"/>
      <c r="O334" s="19"/>
    </row>
    <row r="335" spans="1:15" s="49" customFormat="1" x14ac:dyDescent="0.3">
      <c r="A335" s="51"/>
      <c r="B335" s="52"/>
      <c r="C335" s="52"/>
      <c r="F335" s="52"/>
      <c r="G335" s="52"/>
      <c r="H335" s="21"/>
      <c r="O335" s="19"/>
    </row>
    <row r="336" spans="1:15" s="49" customFormat="1" x14ac:dyDescent="0.3">
      <c r="B336" s="52"/>
      <c r="C336" s="52"/>
      <c r="F336" s="52"/>
      <c r="G336" s="52"/>
      <c r="H336" s="21"/>
      <c r="O336" s="19"/>
    </row>
    <row r="337" spans="1:15" s="49" customFormat="1" ht="28.8" customHeight="1" x14ac:dyDescent="0.3">
      <c r="A337" s="51"/>
      <c r="C337" s="52"/>
      <c r="F337" s="52"/>
      <c r="G337" s="52"/>
      <c r="H337" s="21"/>
      <c r="O337" s="19"/>
    </row>
    <row r="338" spans="1:15" s="49" customFormat="1" x14ac:dyDescent="0.3">
      <c r="A338" s="51"/>
      <c r="H338" s="21"/>
      <c r="O338" s="19"/>
    </row>
    <row r="339" spans="1:15" s="49" customFormat="1" ht="28.8" customHeight="1" x14ac:dyDescent="0.3">
      <c r="A339" s="51"/>
      <c r="C339" s="52"/>
      <c r="F339" s="52"/>
      <c r="G339" s="52"/>
      <c r="H339" s="21"/>
      <c r="O339" s="19"/>
    </row>
    <row r="340" spans="1:15" s="49" customFormat="1" x14ac:dyDescent="0.3">
      <c r="C340" s="52"/>
      <c r="F340" s="52"/>
      <c r="G340" s="52"/>
      <c r="H340" s="21"/>
      <c r="O340" s="19"/>
    </row>
    <row r="341" spans="1:15" s="49" customFormat="1" x14ac:dyDescent="0.3">
      <c r="A341" s="48"/>
      <c r="C341" s="52"/>
      <c r="F341" s="52"/>
      <c r="G341" s="52"/>
      <c r="H341" s="21"/>
      <c r="O341" s="19"/>
    </row>
    <row r="342" spans="1:15" s="49" customFormat="1" x14ac:dyDescent="0.3">
      <c r="B342" s="52"/>
      <c r="H342" s="21"/>
      <c r="O342" s="19"/>
    </row>
    <row r="343" spans="1:15" s="49" customFormat="1" ht="28.8" customHeight="1" x14ac:dyDescent="0.3">
      <c r="A343" s="48"/>
      <c r="B343" s="52"/>
      <c r="H343" s="21"/>
      <c r="O343" s="19"/>
    </row>
    <row r="344" spans="1:15" s="49" customFormat="1" x14ac:dyDescent="0.3">
      <c r="B344" s="52"/>
      <c r="H344" s="21"/>
      <c r="O344" s="19"/>
    </row>
    <row r="345" spans="1:15" s="49" customFormat="1" ht="28.8" customHeight="1" x14ac:dyDescent="0.3">
      <c r="A345" s="51"/>
      <c r="B345" s="52"/>
      <c r="H345" s="21"/>
      <c r="O345" s="19"/>
    </row>
    <row r="346" spans="1:15" s="49" customFormat="1" x14ac:dyDescent="0.3">
      <c r="A346" s="51"/>
      <c r="B346" s="52"/>
      <c r="H346" s="21"/>
      <c r="O346" s="19"/>
    </row>
    <row r="347" spans="1:15" s="49" customFormat="1" ht="28.8" customHeight="1" x14ac:dyDescent="0.3">
      <c r="A347" s="51"/>
      <c r="C347" s="52"/>
      <c r="F347" s="52"/>
      <c r="G347" s="52"/>
      <c r="H347" s="21"/>
      <c r="O347" s="19"/>
    </row>
    <row r="348" spans="1:15" s="49" customFormat="1" x14ac:dyDescent="0.3">
      <c r="A348" s="51"/>
      <c r="C348" s="52"/>
      <c r="F348" s="52"/>
      <c r="G348" s="52"/>
      <c r="H348" s="21"/>
      <c r="O348" s="19"/>
    </row>
    <row r="349" spans="1:15" s="49" customFormat="1" ht="14.4" customHeight="1" x14ac:dyDescent="0.3">
      <c r="A349" s="51"/>
      <c r="C349" s="52"/>
      <c r="F349" s="52"/>
      <c r="G349" s="52"/>
      <c r="H349" s="21"/>
      <c r="O349" s="19"/>
    </row>
    <row r="350" spans="1:15" s="49" customFormat="1" x14ac:dyDescent="0.3">
      <c r="B350" s="52"/>
      <c r="C350" s="52"/>
      <c r="F350" s="52"/>
      <c r="G350" s="52"/>
      <c r="H350" s="21"/>
      <c r="O350" s="19"/>
    </row>
    <row r="351" spans="1:15" s="49" customFormat="1" ht="28.8" customHeight="1" x14ac:dyDescent="0.3">
      <c r="A351" s="48"/>
      <c r="B351" s="52"/>
      <c r="C351" s="52"/>
      <c r="F351" s="52"/>
      <c r="G351" s="52"/>
      <c r="H351" s="21"/>
      <c r="O351" s="19"/>
    </row>
    <row r="352" spans="1:15" s="49" customFormat="1" x14ac:dyDescent="0.3">
      <c r="A352" s="48"/>
      <c r="B352" s="52"/>
      <c r="H352" s="21"/>
      <c r="O352" s="19"/>
    </row>
    <row r="353" spans="1:15" s="49" customFormat="1" x14ac:dyDescent="0.3">
      <c r="A353" s="51"/>
      <c r="H353" s="21"/>
      <c r="O353" s="19"/>
    </row>
    <row r="354" spans="1:15" s="49" customFormat="1" ht="28.8" customHeight="1" x14ac:dyDescent="0.3">
      <c r="A354" s="51"/>
      <c r="H354" s="21"/>
      <c r="O354" s="19"/>
    </row>
    <row r="355" spans="1:15" s="49" customFormat="1" x14ac:dyDescent="0.3">
      <c r="A355" s="51"/>
      <c r="C355" s="52"/>
      <c r="F355" s="52"/>
      <c r="G355" s="52"/>
      <c r="H355" s="21"/>
      <c r="O355" s="19"/>
    </row>
    <row r="356" spans="1:15" s="49" customFormat="1" ht="28.8" customHeight="1" x14ac:dyDescent="0.3">
      <c r="C356" s="52"/>
      <c r="F356" s="52"/>
      <c r="G356" s="52"/>
      <c r="H356" s="21"/>
      <c r="O356" s="19"/>
    </row>
    <row r="357" spans="1:15" s="49" customFormat="1" x14ac:dyDescent="0.3">
      <c r="A357" s="48"/>
      <c r="C357" s="52"/>
      <c r="F357" s="52"/>
      <c r="G357" s="52"/>
      <c r="H357" s="21"/>
      <c r="O357" s="19"/>
    </row>
    <row r="358" spans="1:15" s="49" customFormat="1" x14ac:dyDescent="0.3">
      <c r="B358" s="52"/>
      <c r="H358" s="21"/>
      <c r="O358" s="19"/>
    </row>
    <row r="359" spans="1:15" s="49" customFormat="1" x14ac:dyDescent="0.3">
      <c r="A359" s="48"/>
      <c r="B359" s="52"/>
      <c r="H359" s="21"/>
      <c r="O359" s="19"/>
    </row>
    <row r="360" spans="1:15" s="49" customFormat="1" x14ac:dyDescent="0.3">
      <c r="H360" s="21"/>
      <c r="O360" s="19"/>
    </row>
    <row r="361" spans="1:15" s="49" customFormat="1" x14ac:dyDescent="0.3">
      <c r="A361" s="51"/>
      <c r="H361" s="21"/>
      <c r="O361" s="19"/>
    </row>
    <row r="362" spans="1:15" s="49" customFormat="1" ht="28.8" customHeight="1" x14ac:dyDescent="0.3">
      <c r="A362" s="51"/>
      <c r="H362" s="21"/>
      <c r="O362" s="19"/>
    </row>
    <row r="363" spans="1:15" s="49" customFormat="1" x14ac:dyDescent="0.3">
      <c r="C363" s="52"/>
      <c r="F363" s="52"/>
      <c r="G363" s="52"/>
      <c r="H363" s="21"/>
      <c r="O363" s="19"/>
    </row>
    <row r="364" spans="1:15" s="49" customFormat="1" ht="28.8" customHeight="1" x14ac:dyDescent="0.3">
      <c r="A364" s="48"/>
      <c r="C364" s="52"/>
      <c r="F364" s="52"/>
      <c r="G364" s="52"/>
      <c r="H364" s="21"/>
      <c r="O364" s="19"/>
    </row>
    <row r="365" spans="1:15" s="49" customFormat="1" x14ac:dyDescent="0.3">
      <c r="H365" s="21"/>
      <c r="O365" s="19"/>
    </row>
    <row r="366" spans="1:15" s="49" customFormat="1" x14ac:dyDescent="0.3">
      <c r="H366" s="21"/>
      <c r="O366" s="19"/>
    </row>
    <row r="367" spans="1:15" s="49" customFormat="1" x14ac:dyDescent="0.3">
      <c r="H367" s="21"/>
      <c r="O367" s="19"/>
    </row>
    <row r="368" spans="1:15" s="49" customFormat="1" ht="28.8" customHeight="1" x14ac:dyDescent="0.3">
      <c r="H368" s="21"/>
      <c r="O368" s="19"/>
    </row>
    <row r="369" spans="8:15" s="49" customFormat="1" x14ac:dyDescent="0.3">
      <c r="H369" s="21"/>
      <c r="O369" s="19"/>
    </row>
    <row r="370" spans="8:15" s="49" customFormat="1" x14ac:dyDescent="0.3">
      <c r="H370" s="21"/>
      <c r="O370" s="19"/>
    </row>
    <row r="371" spans="8:15" s="49" customFormat="1" x14ac:dyDescent="0.3">
      <c r="H371" s="21"/>
      <c r="O371" s="19"/>
    </row>
    <row r="372" spans="8:15" s="49" customFormat="1" ht="28.8" customHeight="1" x14ac:dyDescent="0.3">
      <c r="H372" s="21"/>
      <c r="O372" s="19"/>
    </row>
    <row r="373" spans="8:15" s="49" customFormat="1" x14ac:dyDescent="0.3">
      <c r="H373" s="21"/>
      <c r="O373" s="19"/>
    </row>
    <row r="374" spans="8:15" s="49" customFormat="1" x14ac:dyDescent="0.3">
      <c r="H374" s="21"/>
      <c r="O374" s="19"/>
    </row>
    <row r="375" spans="8:15" s="49" customFormat="1" x14ac:dyDescent="0.3">
      <c r="H375" s="21"/>
      <c r="O375" s="19"/>
    </row>
    <row r="376" spans="8:15" s="49" customFormat="1" x14ac:dyDescent="0.3">
      <c r="H376" s="21"/>
      <c r="O376" s="19"/>
    </row>
    <row r="377" spans="8:15" s="49" customFormat="1" x14ac:dyDescent="0.3">
      <c r="H377" s="21"/>
      <c r="O377" s="19"/>
    </row>
    <row r="378" spans="8:15" s="49" customFormat="1" x14ac:dyDescent="0.3">
      <c r="H378" s="21"/>
      <c r="O378" s="19"/>
    </row>
    <row r="379" spans="8:15" s="49" customFormat="1" x14ac:dyDescent="0.3">
      <c r="H379" s="21"/>
      <c r="O379" s="19"/>
    </row>
    <row r="380" spans="8:15" s="49" customFormat="1" x14ac:dyDescent="0.3">
      <c r="H380" s="21"/>
      <c r="O380" s="19"/>
    </row>
    <row r="381" spans="8:15" s="49" customFormat="1" x14ac:dyDescent="0.3">
      <c r="H381" s="21"/>
      <c r="O381" s="19"/>
    </row>
    <row r="382" spans="8:15" s="49" customFormat="1" x14ac:dyDescent="0.3">
      <c r="H382" s="21"/>
      <c r="O382" s="19"/>
    </row>
    <row r="383" spans="8:15" s="49" customFormat="1" x14ac:dyDescent="0.3">
      <c r="H383" s="21"/>
      <c r="O383" s="19"/>
    </row>
    <row r="384" spans="8:15" s="49" customFormat="1" x14ac:dyDescent="0.3">
      <c r="H384" s="21"/>
      <c r="O384" s="19"/>
    </row>
    <row r="385" spans="8:15" s="49" customFormat="1" x14ac:dyDescent="0.3">
      <c r="H385" s="21"/>
      <c r="O385" s="19"/>
    </row>
    <row r="386" spans="8:15" s="49" customFormat="1" x14ac:dyDescent="0.3">
      <c r="H386" s="21"/>
      <c r="O386" s="19"/>
    </row>
    <row r="387" spans="8:15" s="49" customFormat="1" x14ac:dyDescent="0.3">
      <c r="H387" s="21"/>
      <c r="O387" s="19"/>
    </row>
    <row r="388" spans="8:15" s="49" customFormat="1" x14ac:dyDescent="0.3">
      <c r="H388" s="21"/>
      <c r="O388" s="19"/>
    </row>
    <row r="389" spans="8:15" s="49" customFormat="1" x14ac:dyDescent="0.3">
      <c r="H389" s="21"/>
      <c r="O389" s="19"/>
    </row>
    <row r="390" spans="8:15" s="49" customFormat="1" x14ac:dyDescent="0.3">
      <c r="H390" s="21"/>
      <c r="O390" s="19"/>
    </row>
    <row r="391" spans="8:15" s="49" customFormat="1" x14ac:dyDescent="0.3">
      <c r="H391" s="21"/>
      <c r="O391" s="19"/>
    </row>
    <row r="392" spans="8:15" s="49" customFormat="1" x14ac:dyDescent="0.3">
      <c r="H392" s="21"/>
      <c r="O392" s="19"/>
    </row>
    <row r="393" spans="8:15" s="49" customFormat="1" x14ac:dyDescent="0.3">
      <c r="H393" s="21"/>
      <c r="O393" s="19"/>
    </row>
    <row r="394" spans="8:15" s="49" customFormat="1" x14ac:dyDescent="0.3">
      <c r="H394" s="21"/>
      <c r="O394" s="19"/>
    </row>
    <row r="395" spans="8:15" s="49" customFormat="1" x14ac:dyDescent="0.3">
      <c r="H395" s="21"/>
      <c r="O395" s="19"/>
    </row>
    <row r="396" spans="8:15" s="49" customFormat="1" x14ac:dyDescent="0.3">
      <c r="H396" s="21"/>
      <c r="O396" s="19"/>
    </row>
    <row r="397" spans="8:15" s="49" customFormat="1" x14ac:dyDescent="0.3">
      <c r="H397" s="21"/>
      <c r="O397" s="19"/>
    </row>
    <row r="398" spans="8:15" s="49" customFormat="1" x14ac:dyDescent="0.3">
      <c r="H398" s="21"/>
      <c r="O398" s="19"/>
    </row>
    <row r="399" spans="8:15" s="49" customFormat="1" x14ac:dyDescent="0.3">
      <c r="H399" s="21"/>
      <c r="O399" s="19"/>
    </row>
    <row r="400" spans="8:15" s="49" customFormat="1" x14ac:dyDescent="0.3">
      <c r="H400" s="21"/>
      <c r="O400" s="19"/>
    </row>
    <row r="401" spans="8:15" s="49" customFormat="1" x14ac:dyDescent="0.3">
      <c r="H401" s="21"/>
      <c r="O401" s="19"/>
    </row>
    <row r="402" spans="8:15" s="49" customFormat="1" x14ac:dyDescent="0.3">
      <c r="H402" s="21"/>
      <c r="O402" s="19"/>
    </row>
    <row r="403" spans="8:15" s="49" customFormat="1" x14ac:dyDescent="0.3">
      <c r="H403" s="21"/>
      <c r="O403" s="19"/>
    </row>
    <row r="404" spans="8:15" s="49" customFormat="1" x14ac:dyDescent="0.3">
      <c r="H404" s="21"/>
      <c r="O404" s="19"/>
    </row>
    <row r="405" spans="8:15" s="49" customFormat="1" x14ac:dyDescent="0.3">
      <c r="H405" s="21"/>
      <c r="O405" s="19"/>
    </row>
    <row r="406" spans="8:15" s="49" customFormat="1" x14ac:dyDescent="0.3">
      <c r="H406" s="21"/>
      <c r="O406" s="19"/>
    </row>
    <row r="407" spans="8:15" s="49" customFormat="1" x14ac:dyDescent="0.3">
      <c r="H407" s="21"/>
      <c r="O407" s="19"/>
    </row>
    <row r="408" spans="8:15" s="49" customFormat="1" x14ac:dyDescent="0.3">
      <c r="H408" s="21"/>
      <c r="O408" s="19"/>
    </row>
    <row r="409" spans="8:15" s="49" customFormat="1" x14ac:dyDescent="0.3">
      <c r="H409" s="21"/>
      <c r="O409" s="19"/>
    </row>
    <row r="410" spans="8:15" s="49" customFormat="1" x14ac:dyDescent="0.3">
      <c r="H410" s="21"/>
      <c r="O410" s="19"/>
    </row>
    <row r="411" spans="8:15" s="49" customFormat="1" x14ac:dyDescent="0.3">
      <c r="H411" s="21"/>
      <c r="O411" s="19"/>
    </row>
    <row r="412" spans="8:15" s="49" customFormat="1" x14ac:dyDescent="0.3">
      <c r="H412" s="21"/>
      <c r="O412" s="19"/>
    </row>
    <row r="413" spans="8:15" s="49" customFormat="1" x14ac:dyDescent="0.3">
      <c r="H413" s="21"/>
      <c r="O413" s="19"/>
    </row>
    <row r="414" spans="8:15" s="49" customFormat="1" x14ac:dyDescent="0.3">
      <c r="H414" s="21"/>
      <c r="O414" s="19"/>
    </row>
    <row r="415" spans="8:15" s="49" customFormat="1" x14ac:dyDescent="0.3">
      <c r="H415" s="21"/>
      <c r="O415" s="19"/>
    </row>
    <row r="416" spans="8:15" s="49" customFormat="1" x14ac:dyDescent="0.3">
      <c r="H416" s="21"/>
      <c r="O416" s="19"/>
    </row>
    <row r="417" spans="8:15" s="49" customFormat="1" x14ac:dyDescent="0.3">
      <c r="H417" s="21"/>
      <c r="O417" s="19"/>
    </row>
    <row r="418" spans="8:15" s="49" customFormat="1" x14ac:dyDescent="0.3">
      <c r="H418" s="21"/>
      <c r="O418" s="19"/>
    </row>
    <row r="419" spans="8:15" s="49" customFormat="1" x14ac:dyDescent="0.3">
      <c r="H419" s="21"/>
      <c r="O419" s="19"/>
    </row>
    <row r="420" spans="8:15" s="49" customFormat="1" x14ac:dyDescent="0.3">
      <c r="H420" s="21"/>
      <c r="O420" s="19"/>
    </row>
    <row r="421" spans="8:15" s="49" customFormat="1" x14ac:dyDescent="0.3">
      <c r="H421" s="21"/>
      <c r="O421" s="19"/>
    </row>
    <row r="422" spans="8:15" s="49" customFormat="1" x14ac:dyDescent="0.3">
      <c r="H422" s="21"/>
      <c r="O422" s="19"/>
    </row>
    <row r="423" spans="8:15" s="49" customFormat="1" x14ac:dyDescent="0.3">
      <c r="H423" s="21"/>
      <c r="O423" s="19"/>
    </row>
    <row r="424" spans="8:15" s="49" customFormat="1" x14ac:dyDescent="0.3">
      <c r="H424" s="21"/>
      <c r="O424" s="19"/>
    </row>
    <row r="425" spans="8:15" s="49" customFormat="1" x14ac:dyDescent="0.3">
      <c r="H425" s="21"/>
      <c r="O425" s="19"/>
    </row>
    <row r="426" spans="8:15" s="49" customFormat="1" x14ac:dyDescent="0.3">
      <c r="H426" s="21"/>
      <c r="O426" s="19"/>
    </row>
    <row r="427" spans="8:15" s="49" customFormat="1" x14ac:dyDescent="0.3">
      <c r="H427" s="21"/>
      <c r="O427" s="19"/>
    </row>
    <row r="428" spans="8:15" s="49" customFormat="1" x14ac:dyDescent="0.3">
      <c r="H428" s="21"/>
      <c r="O428" s="19"/>
    </row>
    <row r="429" spans="8:15" s="49" customFormat="1" x14ac:dyDescent="0.3">
      <c r="H429" s="21"/>
      <c r="O429" s="19"/>
    </row>
    <row r="430" spans="8:15" s="49" customFormat="1" x14ac:dyDescent="0.3">
      <c r="H430" s="21"/>
      <c r="O430" s="19"/>
    </row>
    <row r="431" spans="8:15" s="49" customFormat="1" x14ac:dyDescent="0.3">
      <c r="H431" s="21"/>
      <c r="O431" s="19"/>
    </row>
    <row r="432" spans="8:15" s="49" customFormat="1" x14ac:dyDescent="0.3">
      <c r="H432" s="21"/>
      <c r="O432" s="19"/>
    </row>
    <row r="433" spans="8:15" s="49" customFormat="1" x14ac:dyDescent="0.3">
      <c r="H433" s="21"/>
      <c r="O433" s="19"/>
    </row>
    <row r="434" spans="8:15" s="49" customFormat="1" x14ac:dyDescent="0.3">
      <c r="H434" s="21"/>
      <c r="O434" s="19"/>
    </row>
    <row r="435" spans="8:15" s="49" customFormat="1" x14ac:dyDescent="0.3">
      <c r="H435" s="21"/>
      <c r="O435" s="19"/>
    </row>
    <row r="436" spans="8:15" s="49" customFormat="1" x14ac:dyDescent="0.3">
      <c r="H436" s="21"/>
      <c r="O436" s="19"/>
    </row>
    <row r="437" spans="8:15" s="49" customFormat="1" x14ac:dyDescent="0.3">
      <c r="H437" s="21"/>
      <c r="O437" s="19"/>
    </row>
    <row r="438" spans="8:15" s="49" customFormat="1" x14ac:dyDescent="0.3">
      <c r="H438" s="21"/>
      <c r="O438" s="19"/>
    </row>
    <row r="439" spans="8:15" s="49" customFormat="1" x14ac:dyDescent="0.3">
      <c r="H439" s="21"/>
      <c r="O439" s="19"/>
    </row>
    <row r="440" spans="8:15" s="49" customFormat="1" x14ac:dyDescent="0.3">
      <c r="H440" s="21"/>
      <c r="O440" s="19"/>
    </row>
    <row r="441" spans="8:15" s="49" customFormat="1" x14ac:dyDescent="0.3">
      <c r="H441" s="21"/>
      <c r="O441" s="19"/>
    </row>
    <row r="442" spans="8:15" s="49" customFormat="1" x14ac:dyDescent="0.3">
      <c r="H442" s="21"/>
      <c r="O442" s="19"/>
    </row>
    <row r="443" spans="8:15" s="49" customFormat="1" x14ac:dyDescent="0.3">
      <c r="H443" s="21"/>
      <c r="O443" s="19"/>
    </row>
    <row r="444" spans="8:15" s="49" customFormat="1" x14ac:dyDescent="0.3">
      <c r="H444" s="21"/>
      <c r="O444" s="19"/>
    </row>
    <row r="445" spans="8:15" s="49" customFormat="1" x14ac:dyDescent="0.3">
      <c r="H445" s="21"/>
      <c r="O445" s="19"/>
    </row>
    <row r="446" spans="8:15" s="49" customFormat="1" x14ac:dyDescent="0.3">
      <c r="H446" s="21"/>
      <c r="O446" s="19"/>
    </row>
    <row r="447" spans="8:15" s="49" customFormat="1" x14ac:dyDescent="0.3">
      <c r="H447" s="21"/>
      <c r="O447" s="19"/>
    </row>
    <row r="448" spans="8:15" s="49" customFormat="1" x14ac:dyDescent="0.3">
      <c r="H448" s="21"/>
      <c r="O448" s="19"/>
    </row>
    <row r="449" spans="1:15" s="49" customFormat="1" x14ac:dyDescent="0.3">
      <c r="H449" s="21"/>
      <c r="O449" s="19"/>
    </row>
    <row r="450" spans="1:15" s="49" customFormat="1" x14ac:dyDescent="0.3">
      <c r="H450" s="21"/>
      <c r="O450" s="19"/>
    </row>
    <row r="451" spans="1:15" s="49" customFormat="1" x14ac:dyDescent="0.3">
      <c r="H451" s="21"/>
      <c r="O451" s="19"/>
    </row>
    <row r="452" spans="1:15" s="49" customFormat="1" x14ac:dyDescent="0.3">
      <c r="H452" s="21"/>
      <c r="O452" s="19"/>
    </row>
    <row r="453" spans="1:15" s="49" customFormat="1" x14ac:dyDescent="0.3">
      <c r="H453" s="21"/>
      <c r="O453" s="19"/>
    </row>
    <row r="454" spans="1:15" s="49" customFormat="1" x14ac:dyDescent="0.3">
      <c r="H454" s="21"/>
      <c r="O454" s="19"/>
    </row>
    <row r="455" spans="1:15" s="49" customFormat="1" x14ac:dyDescent="0.3">
      <c r="H455" s="21"/>
      <c r="O455" s="19"/>
    </row>
    <row r="456" spans="1:15" s="49" customFormat="1" x14ac:dyDescent="0.3">
      <c r="H456" s="21"/>
      <c r="O456" s="19"/>
    </row>
    <row r="457" spans="1:15" s="49" customFormat="1" x14ac:dyDescent="0.3">
      <c r="H457" s="21"/>
      <c r="O457" s="19"/>
    </row>
    <row r="458" spans="1:15" s="49" customFormat="1" x14ac:dyDescent="0.3">
      <c r="H458" s="21"/>
      <c r="O458" s="19"/>
    </row>
    <row r="459" spans="1:15" s="49" customFormat="1" x14ac:dyDescent="0.3">
      <c r="H459" s="21"/>
      <c r="O459" s="19"/>
    </row>
    <row r="460" spans="1:15" s="49" customFormat="1" x14ac:dyDescent="0.3">
      <c r="B460" s="22"/>
      <c r="H460" s="21"/>
      <c r="O460" s="19"/>
    </row>
    <row r="461" spans="1:15" s="49" customFormat="1" x14ac:dyDescent="0.3">
      <c r="B461" s="22"/>
      <c r="H461" s="21"/>
      <c r="O461" s="19"/>
    </row>
    <row r="462" spans="1:15" s="49" customFormat="1" x14ac:dyDescent="0.3">
      <c r="B462" s="22"/>
      <c r="H462" s="21"/>
      <c r="O462" s="19"/>
    </row>
    <row r="463" spans="1:15" s="49" customFormat="1" x14ac:dyDescent="0.3">
      <c r="A463" s="22"/>
      <c r="B463" s="22"/>
      <c r="H463" s="21"/>
      <c r="O463" s="19"/>
    </row>
    <row r="464" spans="1:15" s="49" customFormat="1" x14ac:dyDescent="0.3">
      <c r="A464" s="22"/>
      <c r="B464" s="22"/>
      <c r="H464" s="21"/>
      <c r="O464" s="19"/>
    </row>
    <row r="465" spans="1:15" s="49" customFormat="1" x14ac:dyDescent="0.3">
      <c r="A465" s="22"/>
      <c r="B465" s="22"/>
      <c r="C465" s="22"/>
      <c r="D465" s="22"/>
      <c r="E465" s="22"/>
      <c r="F465" s="22"/>
      <c r="G465" s="22"/>
      <c r="H465" s="21"/>
      <c r="O465" s="19"/>
    </row>
    <row r="466" spans="1:15" s="49" customFormat="1" x14ac:dyDescent="0.3">
      <c r="A466" s="22"/>
      <c r="B466" s="22"/>
      <c r="C466" s="22"/>
      <c r="D466" s="22"/>
      <c r="E466" s="22"/>
      <c r="F466" s="22"/>
      <c r="G466" s="22"/>
      <c r="H466" s="21"/>
      <c r="O466" s="19"/>
    </row>
    <row r="467" spans="1:15" s="49" customFormat="1" x14ac:dyDescent="0.3">
      <c r="A467" s="22"/>
      <c r="B467" s="22"/>
      <c r="C467" s="22"/>
      <c r="D467" s="22"/>
      <c r="E467" s="22"/>
      <c r="F467" s="22"/>
      <c r="G467" s="22"/>
      <c r="H467" s="21"/>
      <c r="O467" s="19"/>
    </row>
    <row r="468" spans="1:15" s="49" customFormat="1" x14ac:dyDescent="0.3">
      <c r="A468" s="22"/>
      <c r="B468" s="22"/>
      <c r="C468" s="22"/>
      <c r="D468" s="22"/>
      <c r="E468" s="22"/>
      <c r="F468" s="22"/>
      <c r="G468" s="22"/>
      <c r="H468" s="21"/>
      <c r="O468" s="19"/>
    </row>
    <row r="469" spans="1:15" s="49" customFormat="1" x14ac:dyDescent="0.3">
      <c r="A469" s="22"/>
      <c r="B469" s="22"/>
      <c r="C469" s="22"/>
      <c r="D469" s="22"/>
      <c r="E469" s="22"/>
      <c r="F469" s="22"/>
      <c r="G469" s="22"/>
      <c r="H469" s="21"/>
      <c r="O469" s="19"/>
    </row>
    <row r="470" spans="1:15" s="49" customFormat="1" x14ac:dyDescent="0.3">
      <c r="A470" s="22"/>
      <c r="B470" s="22"/>
      <c r="C470" s="22"/>
      <c r="D470" s="22"/>
      <c r="E470" s="22"/>
      <c r="F470" s="22"/>
      <c r="G470" s="22"/>
      <c r="H470" s="21"/>
      <c r="O470" s="19"/>
    </row>
    <row r="471" spans="1:15" s="49" customFormat="1" x14ac:dyDescent="0.3">
      <c r="A471" s="22"/>
      <c r="B471" s="22"/>
      <c r="C471" s="22"/>
      <c r="D471" s="22"/>
      <c r="E471" s="22"/>
      <c r="F471" s="22"/>
      <c r="G471" s="22"/>
      <c r="H471" s="21"/>
      <c r="O471" s="19"/>
    </row>
    <row r="472" spans="1:15" s="49" customFormat="1" x14ac:dyDescent="0.3">
      <c r="A472" s="22"/>
      <c r="B472" s="22"/>
      <c r="C472" s="22"/>
      <c r="D472" s="22"/>
      <c r="E472" s="22"/>
      <c r="F472" s="22"/>
      <c r="G472" s="22"/>
      <c r="H472" s="21"/>
      <c r="O472" s="19"/>
    </row>
    <row r="473" spans="1:15" s="49" customFormat="1" x14ac:dyDescent="0.3">
      <c r="A473" s="22"/>
      <c r="B473" s="22"/>
      <c r="C473" s="22"/>
      <c r="D473" s="22"/>
      <c r="E473" s="22"/>
      <c r="F473" s="22"/>
      <c r="G473" s="22"/>
      <c r="H473" s="21"/>
      <c r="O473" s="19"/>
    </row>
    <row r="474" spans="1:15" s="49" customFormat="1" x14ac:dyDescent="0.3">
      <c r="A474" s="22"/>
      <c r="B474" s="22"/>
      <c r="C474" s="22"/>
      <c r="D474" s="22"/>
      <c r="E474" s="22"/>
      <c r="F474" s="22"/>
      <c r="G474" s="22"/>
      <c r="H474" s="21"/>
      <c r="O474" s="19"/>
    </row>
    <row r="475" spans="1:15" s="49" customFormat="1" x14ac:dyDescent="0.3">
      <c r="A475" s="22"/>
      <c r="B475" s="22"/>
      <c r="C475" s="22"/>
      <c r="D475" s="22"/>
      <c r="E475" s="22"/>
      <c r="F475" s="22"/>
      <c r="G475" s="22"/>
      <c r="H475" s="21"/>
      <c r="O475" s="19"/>
    </row>
    <row r="476" spans="1:15" s="49" customFormat="1" x14ac:dyDescent="0.3">
      <c r="A476" s="22"/>
      <c r="B476" s="22"/>
      <c r="C476" s="22"/>
      <c r="D476" s="22"/>
      <c r="E476" s="22"/>
      <c r="F476" s="22"/>
      <c r="G476" s="22"/>
      <c r="H476" s="21"/>
      <c r="O476" s="19"/>
    </row>
    <row r="477" spans="1:15" s="49" customFormat="1" x14ac:dyDescent="0.3">
      <c r="A477" s="22"/>
      <c r="B477" s="22"/>
      <c r="C477" s="22"/>
      <c r="D477" s="22"/>
      <c r="E477" s="22"/>
      <c r="F477" s="22"/>
      <c r="G477" s="22"/>
      <c r="H477" s="21"/>
      <c r="O477" s="19"/>
    </row>
    <row r="478" spans="1:15" s="49" customFormat="1" x14ac:dyDescent="0.3">
      <c r="A478" s="22"/>
      <c r="B478" s="22"/>
      <c r="C478" s="22"/>
      <c r="D478" s="22"/>
      <c r="E478" s="22"/>
      <c r="F478" s="22"/>
      <c r="G478" s="22"/>
      <c r="H478" s="21"/>
      <c r="O478" s="19"/>
    </row>
    <row r="479" spans="1:15" s="49" customFormat="1" x14ac:dyDescent="0.3">
      <c r="A479" s="22"/>
      <c r="B479" s="22"/>
      <c r="C479" s="22"/>
      <c r="D479" s="22"/>
      <c r="E479" s="22"/>
      <c r="F479" s="22"/>
      <c r="G479" s="22"/>
      <c r="H479" s="21"/>
      <c r="O479" s="19"/>
    </row>
    <row r="480" spans="1:15" s="49" customFormat="1" x14ac:dyDescent="0.3">
      <c r="A480" s="22"/>
      <c r="B480" s="22"/>
      <c r="C480" s="22"/>
      <c r="D480" s="22"/>
      <c r="E480" s="22"/>
      <c r="F480" s="22"/>
      <c r="G480" s="22"/>
      <c r="H480" s="21"/>
      <c r="O480" s="19"/>
    </row>
    <row r="481" spans="1:15" s="49" customFormat="1" x14ac:dyDescent="0.3">
      <c r="A481" s="22"/>
      <c r="B481" s="22"/>
      <c r="C481" s="22"/>
      <c r="D481" s="22"/>
      <c r="E481" s="22"/>
      <c r="F481" s="22"/>
      <c r="G481" s="22"/>
      <c r="H481" s="21"/>
      <c r="O481" s="19"/>
    </row>
    <row r="482" spans="1:15" s="47" customFormat="1" x14ac:dyDescent="0.3">
      <c r="A482" s="22"/>
      <c r="B482" s="22"/>
      <c r="C482" s="22"/>
      <c r="D482" s="22"/>
      <c r="E482" s="22"/>
      <c r="F482" s="22"/>
      <c r="G482" s="22"/>
      <c r="H482" s="53"/>
      <c r="O482" s="54"/>
    </row>
    <row r="483" spans="1:15" s="49" customFormat="1" x14ac:dyDescent="0.3">
      <c r="A483" s="22"/>
      <c r="B483" s="22"/>
      <c r="C483" s="22"/>
      <c r="D483" s="22"/>
      <c r="E483" s="22"/>
      <c r="F483" s="22"/>
      <c r="G483" s="22"/>
      <c r="H483" s="21"/>
      <c r="O483" s="19"/>
    </row>
    <row r="484" spans="1:15" s="49" customFormat="1" x14ac:dyDescent="0.3">
      <c r="A484" s="22"/>
      <c r="B484" s="22"/>
      <c r="C484" s="22"/>
      <c r="D484" s="22"/>
      <c r="E484" s="22"/>
      <c r="F484" s="22"/>
      <c r="G484" s="22"/>
      <c r="H484" s="21"/>
      <c r="O484" s="19"/>
    </row>
    <row r="485" spans="1:15" s="49" customFormat="1" x14ac:dyDescent="0.3">
      <c r="A485" s="22"/>
      <c r="B485" s="22"/>
      <c r="C485" s="22"/>
      <c r="D485" s="22"/>
      <c r="E485" s="22"/>
      <c r="F485" s="22"/>
      <c r="G485" s="22"/>
      <c r="H485" s="21"/>
      <c r="I485" s="17"/>
      <c r="J485" s="17"/>
      <c r="K485" s="17"/>
      <c r="L485" s="17"/>
      <c r="M485" s="17"/>
      <c r="N485" s="17"/>
      <c r="O485" s="19"/>
    </row>
  </sheetData>
  <mergeCells count="149">
    <mergeCell ref="N92:N95"/>
    <mergeCell ref="A89:A92"/>
    <mergeCell ref="B89:B92"/>
    <mergeCell ref="F89:F92"/>
    <mergeCell ref="G89:G92"/>
    <mergeCell ref="A109:A112"/>
    <mergeCell ref="B109:B112"/>
    <mergeCell ref="C109:C112"/>
    <mergeCell ref="F109:F112"/>
    <mergeCell ref="G109:G112"/>
    <mergeCell ref="G103:G107"/>
    <mergeCell ref="A103:A107"/>
    <mergeCell ref="B103:B107"/>
    <mergeCell ref="C103:C107"/>
    <mergeCell ref="F103:F107"/>
    <mergeCell ref="A98:A99"/>
    <mergeCell ref="B98:B99"/>
    <mergeCell ref="I101:I102"/>
    <mergeCell ref="J101:J102"/>
    <mergeCell ref="K101:K102"/>
    <mergeCell ref="N101:N102"/>
    <mergeCell ref="I57:I58"/>
    <mergeCell ref="C80:C83"/>
    <mergeCell ref="A80:A83"/>
    <mergeCell ref="B80:B83"/>
    <mergeCell ref="F80:F83"/>
    <mergeCell ref="G80:G83"/>
    <mergeCell ref="I75:I78"/>
    <mergeCell ref="I80:I82"/>
    <mergeCell ref="I60:I64"/>
    <mergeCell ref="J60:J64"/>
    <mergeCell ref="K60:K64"/>
    <mergeCell ref="N60:N64"/>
    <mergeCell ref="I66:I73"/>
    <mergeCell ref="J66:J73"/>
    <mergeCell ref="K66:K73"/>
    <mergeCell ref="N66:N73"/>
    <mergeCell ref="C98:C99"/>
    <mergeCell ref="F98:F99"/>
    <mergeCell ref="G98:G99"/>
    <mergeCell ref="C89:C92"/>
    <mergeCell ref="J75:J78"/>
    <mergeCell ref="K75:K78"/>
    <mergeCell ref="N75:N78"/>
    <mergeCell ref="J80:J82"/>
    <mergeCell ref="K80:K82"/>
    <mergeCell ref="N80:N82"/>
    <mergeCell ref="I84:I90"/>
    <mergeCell ref="J84:J90"/>
    <mergeCell ref="K84:K90"/>
    <mergeCell ref="N84:N90"/>
    <mergeCell ref="I92:I95"/>
    <mergeCell ref="J92:J95"/>
    <mergeCell ref="K92:K95"/>
    <mergeCell ref="G31:G33"/>
    <mergeCell ref="A31:A33"/>
    <mergeCell ref="B31:B33"/>
    <mergeCell ref="C31:C33"/>
    <mergeCell ref="F31:F33"/>
    <mergeCell ref="K50:K53"/>
    <mergeCell ref="N50:N53"/>
    <mergeCell ref="A57:A59"/>
    <mergeCell ref="B57:B59"/>
    <mergeCell ref="C57:C59"/>
    <mergeCell ref="F57:F59"/>
    <mergeCell ref="G57:G59"/>
    <mergeCell ref="A46:A47"/>
    <mergeCell ref="B46:B47"/>
    <mergeCell ref="C46:C47"/>
    <mergeCell ref="F46:F47"/>
    <mergeCell ref="G46:G47"/>
    <mergeCell ref="J57:J58"/>
    <mergeCell ref="K57:K58"/>
    <mergeCell ref="N57:N58"/>
    <mergeCell ref="I45:I46"/>
    <mergeCell ref="J45:J46"/>
    <mergeCell ref="K45:K46"/>
    <mergeCell ref="N45:N46"/>
    <mergeCell ref="A17:A18"/>
    <mergeCell ref="B17:B18"/>
    <mergeCell ref="C17:C18"/>
    <mergeCell ref="F17:F18"/>
    <mergeCell ref="G17:G18"/>
    <mergeCell ref="I29:I30"/>
    <mergeCell ref="J29:J30"/>
    <mergeCell ref="K29:K30"/>
    <mergeCell ref="N29:N30"/>
    <mergeCell ref="A24:A25"/>
    <mergeCell ref="B24:B25"/>
    <mergeCell ref="C24:C25"/>
    <mergeCell ref="F24:F25"/>
    <mergeCell ref="G24:G25"/>
    <mergeCell ref="I26:I27"/>
    <mergeCell ref="J26:J27"/>
    <mergeCell ref="K26:K27"/>
    <mergeCell ref="N26:N27"/>
    <mergeCell ref="A1:G1"/>
    <mergeCell ref="I1:O1"/>
    <mergeCell ref="A8:A11"/>
    <mergeCell ref="B8:B11"/>
    <mergeCell ref="C8:C11"/>
    <mergeCell ref="F8:F11"/>
    <mergeCell ref="G8:G11"/>
    <mergeCell ref="I4:I7"/>
    <mergeCell ref="J4:J7"/>
    <mergeCell ref="K4:K7"/>
    <mergeCell ref="N4:N7"/>
    <mergeCell ref="I9:I14"/>
    <mergeCell ref="I50:I53"/>
    <mergeCell ref="J50:J53"/>
    <mergeCell ref="J9:J14"/>
    <mergeCell ref="K9:K14"/>
    <mergeCell ref="N9:N14"/>
    <mergeCell ref="I18:I24"/>
    <mergeCell ref="J18:J24"/>
    <mergeCell ref="K18:K24"/>
    <mergeCell ref="N18:N24"/>
    <mergeCell ref="I32:I33"/>
    <mergeCell ref="J32:J33"/>
    <mergeCell ref="K32:K33"/>
    <mergeCell ref="N32:N33"/>
    <mergeCell ref="I35:I37"/>
    <mergeCell ref="J35:J37"/>
    <mergeCell ref="K35:K37"/>
    <mergeCell ref="N35:N37"/>
    <mergeCell ref="I39:I41"/>
    <mergeCell ref="J39:J41"/>
    <mergeCell ref="K39:K41"/>
    <mergeCell ref="N39:N41"/>
    <mergeCell ref="A37:A40"/>
    <mergeCell ref="B37:B40"/>
    <mergeCell ref="C37:C40"/>
    <mergeCell ref="F37:F40"/>
    <mergeCell ref="G37:G40"/>
    <mergeCell ref="A121:A122"/>
    <mergeCell ref="B121:B122"/>
    <mergeCell ref="C121:C122"/>
    <mergeCell ref="F121:F122"/>
    <mergeCell ref="G121:G122"/>
    <mergeCell ref="A118:A119"/>
    <mergeCell ref="B118:B119"/>
    <mergeCell ref="C118:C119"/>
    <mergeCell ref="F118:F119"/>
    <mergeCell ref="G118:G119"/>
    <mergeCell ref="A63:A66"/>
    <mergeCell ref="B63:B66"/>
    <mergeCell ref="C63:C66"/>
    <mergeCell ref="F63:F66"/>
    <mergeCell ref="G63:G66"/>
  </mergeCells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2"/>
  <sheetViews>
    <sheetView workbookViewId="0">
      <pane ySplit="1" topLeftCell="A56" activePane="bottomLeft" state="frozen"/>
      <selection pane="bottomLeft" activeCell="G69" sqref="G69"/>
    </sheetView>
  </sheetViews>
  <sheetFormatPr defaultColWidth="9.109375" defaultRowHeight="14.4" x14ac:dyDescent="0.3"/>
  <cols>
    <col min="1" max="1" width="13.44140625" style="15" customWidth="1"/>
    <col min="2" max="2" width="25.88671875" style="15" customWidth="1"/>
    <col min="3" max="3" width="35" style="15" customWidth="1"/>
    <col min="4" max="4" width="14.44140625" style="15" customWidth="1"/>
    <col min="5" max="5" width="27.88671875" style="15" customWidth="1"/>
    <col min="6" max="6" width="32.5546875" style="15" customWidth="1"/>
    <col min="7" max="7" width="16.5546875" style="15" customWidth="1"/>
    <col min="8" max="8" width="33.5546875" style="20" customWidth="1"/>
    <col min="9" max="16384" width="9.109375" style="20"/>
  </cols>
  <sheetData>
    <row r="1" spans="1:7" ht="21" x14ac:dyDescent="0.3">
      <c r="A1" s="38" t="s">
        <v>5</v>
      </c>
      <c r="B1" s="38" t="s">
        <v>4</v>
      </c>
      <c r="C1" s="38" t="s">
        <v>6</v>
      </c>
      <c r="D1" s="38" t="s">
        <v>7</v>
      </c>
      <c r="E1" s="38" t="s">
        <v>8</v>
      </c>
      <c r="F1" s="38" t="s">
        <v>9</v>
      </c>
      <c r="G1" s="38" t="s">
        <v>12</v>
      </c>
    </row>
    <row r="2" spans="1:7" x14ac:dyDescent="0.3">
      <c r="A2" s="43">
        <v>45019</v>
      </c>
      <c r="B2" s="44" t="s">
        <v>276</v>
      </c>
      <c r="C2" s="44" t="s">
        <v>275</v>
      </c>
      <c r="D2" s="44">
        <v>124</v>
      </c>
      <c r="E2" s="44" t="s">
        <v>65</v>
      </c>
      <c r="F2" s="43">
        <v>45019</v>
      </c>
      <c r="G2" s="44" t="s">
        <v>64</v>
      </c>
    </row>
    <row r="3" spans="1:7" x14ac:dyDescent="0.3">
      <c r="A3" s="43">
        <v>45020</v>
      </c>
      <c r="B3" s="44" t="s">
        <v>260</v>
      </c>
      <c r="C3" s="44" t="s">
        <v>288</v>
      </c>
      <c r="D3" s="44">
        <v>2649</v>
      </c>
      <c r="E3" s="44" t="s">
        <v>65</v>
      </c>
      <c r="F3" s="43">
        <v>45042</v>
      </c>
      <c r="G3" s="44" t="s">
        <v>64</v>
      </c>
    </row>
    <row r="4" spans="1:7" x14ac:dyDescent="0.3">
      <c r="A4" s="43">
        <v>45022</v>
      </c>
      <c r="B4" s="44" t="s">
        <v>263</v>
      </c>
      <c r="C4" s="44" t="s">
        <v>264</v>
      </c>
      <c r="D4" s="44">
        <v>6699</v>
      </c>
      <c r="E4" s="44" t="s">
        <v>65</v>
      </c>
      <c r="F4" s="43">
        <v>45028</v>
      </c>
      <c r="G4" s="44" t="s">
        <v>64</v>
      </c>
    </row>
    <row r="5" spans="1:7" x14ac:dyDescent="0.3">
      <c r="A5" s="43">
        <v>45022</v>
      </c>
      <c r="B5" s="44" t="s">
        <v>314</v>
      </c>
      <c r="C5" s="44" t="s">
        <v>315</v>
      </c>
      <c r="D5" s="44">
        <v>9940</v>
      </c>
      <c r="E5" s="44" t="s">
        <v>65</v>
      </c>
      <c r="F5" s="43">
        <v>45038</v>
      </c>
      <c r="G5" s="44" t="s">
        <v>64</v>
      </c>
    </row>
    <row r="6" spans="1:7" x14ac:dyDescent="0.3">
      <c r="A6" s="43">
        <v>45024</v>
      </c>
      <c r="B6" s="44" t="s">
        <v>265</v>
      </c>
      <c r="C6" s="44" t="s">
        <v>266</v>
      </c>
      <c r="D6" s="44">
        <v>2020</v>
      </c>
      <c r="E6" s="44" t="s">
        <v>267</v>
      </c>
      <c r="F6" s="43">
        <v>45024</v>
      </c>
      <c r="G6" s="44" t="s">
        <v>64</v>
      </c>
    </row>
    <row r="7" spans="1:7" x14ac:dyDescent="0.3">
      <c r="A7" s="43">
        <v>45024</v>
      </c>
      <c r="B7" s="44" t="s">
        <v>270</v>
      </c>
      <c r="C7" s="44" t="s">
        <v>271</v>
      </c>
      <c r="D7" s="44">
        <v>2255</v>
      </c>
      <c r="E7" s="44" t="s">
        <v>65</v>
      </c>
      <c r="F7" s="43">
        <v>45024</v>
      </c>
      <c r="G7" s="44" t="s">
        <v>64</v>
      </c>
    </row>
    <row r="8" spans="1:7" x14ac:dyDescent="0.3">
      <c r="A8" s="43">
        <v>45027</v>
      </c>
      <c r="B8" s="44" t="s">
        <v>272</v>
      </c>
      <c r="C8" s="44" t="s">
        <v>273</v>
      </c>
      <c r="D8" s="44">
        <v>3975</v>
      </c>
      <c r="E8" s="44" t="s">
        <v>65</v>
      </c>
      <c r="F8" s="43">
        <v>45041</v>
      </c>
      <c r="G8" s="44" t="s">
        <v>64</v>
      </c>
    </row>
    <row r="9" spans="1:7" x14ac:dyDescent="0.3">
      <c r="A9" s="43">
        <v>45028</v>
      </c>
      <c r="B9" s="44" t="s">
        <v>287</v>
      </c>
      <c r="C9" s="44" t="s">
        <v>288</v>
      </c>
      <c r="D9" s="44">
        <v>94430</v>
      </c>
      <c r="E9" s="44" t="s">
        <v>65</v>
      </c>
      <c r="F9" s="43">
        <v>45059</v>
      </c>
      <c r="G9" s="44" t="s">
        <v>64</v>
      </c>
    </row>
    <row r="10" spans="1:7" x14ac:dyDescent="0.3">
      <c r="A10" s="43">
        <v>45029</v>
      </c>
      <c r="B10" s="44" t="s">
        <v>274</v>
      </c>
      <c r="C10" s="44" t="s">
        <v>275</v>
      </c>
      <c r="D10" s="44">
        <v>1540</v>
      </c>
      <c r="E10" s="44" t="s">
        <v>65</v>
      </c>
      <c r="F10" s="43">
        <v>45041</v>
      </c>
      <c r="G10" s="44" t="s">
        <v>64</v>
      </c>
    </row>
    <row r="11" spans="1:7" x14ac:dyDescent="0.3">
      <c r="A11" s="43">
        <v>45030</v>
      </c>
      <c r="B11" s="44" t="s">
        <v>292</v>
      </c>
      <c r="C11" s="44" t="s">
        <v>288</v>
      </c>
      <c r="D11" s="44">
        <v>26491</v>
      </c>
      <c r="E11" s="44" t="s">
        <v>65</v>
      </c>
      <c r="F11" s="43">
        <v>45059</v>
      </c>
      <c r="G11" s="44" t="s">
        <v>64</v>
      </c>
    </row>
    <row r="12" spans="1:7" x14ac:dyDescent="0.3">
      <c r="A12" s="43">
        <v>45036</v>
      </c>
      <c r="B12" s="44" t="s">
        <v>311</v>
      </c>
      <c r="C12" s="44" t="s">
        <v>312</v>
      </c>
      <c r="D12" s="44">
        <v>93220</v>
      </c>
      <c r="E12" s="44" t="s">
        <v>65</v>
      </c>
      <c r="F12" s="43">
        <v>45089</v>
      </c>
      <c r="G12" s="44" t="s">
        <v>64</v>
      </c>
    </row>
    <row r="13" spans="1:7" x14ac:dyDescent="0.3">
      <c r="A13" s="43">
        <v>45036</v>
      </c>
      <c r="B13" s="44" t="s">
        <v>328</v>
      </c>
      <c r="C13" s="44" t="s">
        <v>282</v>
      </c>
      <c r="D13" s="44">
        <v>38940</v>
      </c>
      <c r="E13" s="44" t="s">
        <v>498</v>
      </c>
      <c r="F13" s="43">
        <v>45113</v>
      </c>
      <c r="G13" s="44" t="s">
        <v>64</v>
      </c>
    </row>
    <row r="14" spans="1:7" x14ac:dyDescent="0.3">
      <c r="A14" s="43">
        <v>45041</v>
      </c>
      <c r="B14" s="44"/>
      <c r="C14" s="44" t="s">
        <v>288</v>
      </c>
      <c r="D14" s="44">
        <v>100000</v>
      </c>
      <c r="E14" s="44" t="s">
        <v>65</v>
      </c>
      <c r="F14" s="43">
        <v>45041</v>
      </c>
      <c r="G14" s="44" t="s">
        <v>64</v>
      </c>
    </row>
    <row r="15" spans="1:7" x14ac:dyDescent="0.3">
      <c r="A15" s="43">
        <v>45041</v>
      </c>
      <c r="B15" s="44" t="s">
        <v>325</v>
      </c>
      <c r="C15" s="44" t="s">
        <v>288</v>
      </c>
      <c r="D15" s="44">
        <v>113339</v>
      </c>
      <c r="E15" s="44" t="s">
        <v>65</v>
      </c>
      <c r="F15" s="43">
        <v>45075</v>
      </c>
      <c r="G15" s="44" t="s">
        <v>64</v>
      </c>
    </row>
    <row r="16" spans="1:7" x14ac:dyDescent="0.3">
      <c r="A16" s="43">
        <v>45043</v>
      </c>
      <c r="B16" s="44">
        <v>620024</v>
      </c>
      <c r="C16" s="44" t="s">
        <v>329</v>
      </c>
      <c r="D16" s="44">
        <v>62945.919999999998</v>
      </c>
      <c r="E16" s="44" t="s">
        <v>65</v>
      </c>
      <c r="F16" s="43">
        <v>45043</v>
      </c>
      <c r="G16" s="44" t="s">
        <v>64</v>
      </c>
    </row>
    <row r="17" spans="1:7" x14ac:dyDescent="0.3">
      <c r="A17" s="43">
        <v>45043</v>
      </c>
      <c r="B17" s="44">
        <v>453</v>
      </c>
      <c r="C17" s="44" t="s">
        <v>347</v>
      </c>
      <c r="D17" s="44">
        <v>2990</v>
      </c>
      <c r="E17" s="44" t="s">
        <v>488</v>
      </c>
      <c r="F17" s="43" t="s">
        <v>489</v>
      </c>
      <c r="G17" s="44" t="s">
        <v>64</v>
      </c>
    </row>
    <row r="18" spans="1:7" x14ac:dyDescent="0.3">
      <c r="A18" s="43">
        <v>45044</v>
      </c>
      <c r="B18" s="44" t="s">
        <v>260</v>
      </c>
      <c r="C18" s="44" t="s">
        <v>288</v>
      </c>
      <c r="D18" s="44">
        <v>76971</v>
      </c>
      <c r="E18" s="44" t="s">
        <v>65</v>
      </c>
      <c r="F18" s="43">
        <v>45089</v>
      </c>
      <c r="G18" s="44" t="s">
        <v>64</v>
      </c>
    </row>
    <row r="19" spans="1:7" x14ac:dyDescent="0.3">
      <c r="A19" s="43">
        <v>45045</v>
      </c>
      <c r="B19" s="85">
        <v>481</v>
      </c>
      <c r="C19" s="44" t="s">
        <v>347</v>
      </c>
      <c r="D19" s="44">
        <v>5665</v>
      </c>
      <c r="E19" s="44" t="s">
        <v>65</v>
      </c>
      <c r="F19" s="43">
        <v>45056</v>
      </c>
      <c r="G19" s="44" t="s">
        <v>64</v>
      </c>
    </row>
    <row r="20" spans="1:7" x14ac:dyDescent="0.3">
      <c r="A20" s="43">
        <v>45048</v>
      </c>
      <c r="B20" s="44" t="s">
        <v>337</v>
      </c>
      <c r="C20" s="44" t="s">
        <v>288</v>
      </c>
      <c r="D20" s="44">
        <v>29140</v>
      </c>
      <c r="E20" s="44" t="s">
        <v>65</v>
      </c>
      <c r="F20" s="43">
        <v>45089</v>
      </c>
      <c r="G20" s="44" t="s">
        <v>64</v>
      </c>
    </row>
    <row r="21" spans="1:7" x14ac:dyDescent="0.3">
      <c r="A21" s="43">
        <v>45050</v>
      </c>
      <c r="B21" s="44" t="s">
        <v>344</v>
      </c>
      <c r="C21" s="44" t="s">
        <v>345</v>
      </c>
      <c r="D21" s="44">
        <v>173342</v>
      </c>
      <c r="E21" s="44" t="s">
        <v>65</v>
      </c>
      <c r="F21" s="43">
        <v>45050</v>
      </c>
      <c r="G21" s="44" t="s">
        <v>64</v>
      </c>
    </row>
    <row r="22" spans="1:7" ht="15" customHeight="1" x14ac:dyDescent="0.3">
      <c r="A22" s="43">
        <v>45050</v>
      </c>
      <c r="B22" s="44" t="s">
        <v>352</v>
      </c>
      <c r="C22" s="44" t="s">
        <v>353</v>
      </c>
      <c r="D22" s="44">
        <v>23364</v>
      </c>
      <c r="E22" s="44" t="s">
        <v>65</v>
      </c>
      <c r="F22" s="43" t="s">
        <v>354</v>
      </c>
      <c r="G22" s="44" t="s">
        <v>64</v>
      </c>
    </row>
    <row r="23" spans="1:7" x14ac:dyDescent="0.3">
      <c r="A23" s="43">
        <v>45052</v>
      </c>
      <c r="B23" s="44" t="s">
        <v>351</v>
      </c>
      <c r="C23" s="44" t="s">
        <v>345</v>
      </c>
      <c r="D23" s="44">
        <v>18880</v>
      </c>
      <c r="E23" s="44" t="s">
        <v>65</v>
      </c>
      <c r="F23" s="43">
        <v>45050</v>
      </c>
      <c r="G23" s="44" t="s">
        <v>64</v>
      </c>
    </row>
    <row r="24" spans="1:7" x14ac:dyDescent="0.3">
      <c r="A24" s="43">
        <v>45052</v>
      </c>
      <c r="B24" s="44" t="s">
        <v>355</v>
      </c>
      <c r="C24" s="44" t="s">
        <v>315</v>
      </c>
      <c r="D24" s="44">
        <v>9940</v>
      </c>
      <c r="E24" s="44" t="s">
        <v>65</v>
      </c>
      <c r="F24" s="43">
        <v>45069</v>
      </c>
      <c r="G24" s="44" t="s">
        <v>64</v>
      </c>
    </row>
    <row r="25" spans="1:7" x14ac:dyDescent="0.3">
      <c r="A25" s="43">
        <v>45054</v>
      </c>
      <c r="B25" s="44" t="s">
        <v>356</v>
      </c>
      <c r="C25" s="44" t="s">
        <v>266</v>
      </c>
      <c r="D25" s="44">
        <v>1211</v>
      </c>
      <c r="E25" s="44" t="s">
        <v>267</v>
      </c>
      <c r="F25" s="43">
        <v>45054</v>
      </c>
      <c r="G25" s="44" t="s">
        <v>64</v>
      </c>
    </row>
    <row r="26" spans="1:7" x14ac:dyDescent="0.3">
      <c r="A26" s="43">
        <v>45054</v>
      </c>
      <c r="B26" s="44" t="s">
        <v>357</v>
      </c>
      <c r="C26" s="44" t="s">
        <v>266</v>
      </c>
      <c r="D26" s="44">
        <v>3525</v>
      </c>
      <c r="E26" s="44" t="s">
        <v>358</v>
      </c>
      <c r="F26" s="43">
        <v>45054</v>
      </c>
      <c r="G26" s="44" t="s">
        <v>64</v>
      </c>
    </row>
    <row r="27" spans="1:7" x14ac:dyDescent="0.3">
      <c r="A27" s="43">
        <v>45056</v>
      </c>
      <c r="B27" s="44" t="s">
        <v>386</v>
      </c>
      <c r="C27" s="44" t="s">
        <v>282</v>
      </c>
      <c r="D27" s="44">
        <v>68263</v>
      </c>
      <c r="E27" s="44" t="s">
        <v>498</v>
      </c>
      <c r="F27" s="43">
        <v>45113</v>
      </c>
      <c r="G27" s="44" t="s">
        <v>64</v>
      </c>
    </row>
    <row r="28" spans="1:7" x14ac:dyDescent="0.3">
      <c r="A28" s="43">
        <v>45056</v>
      </c>
      <c r="B28" s="44">
        <v>5724</v>
      </c>
      <c r="C28" s="44" t="s">
        <v>391</v>
      </c>
      <c r="D28" s="44">
        <v>7488</v>
      </c>
      <c r="E28" s="44" t="s">
        <v>65</v>
      </c>
      <c r="F28" s="43">
        <v>45122</v>
      </c>
      <c r="G28" s="44" t="s">
        <v>64</v>
      </c>
    </row>
    <row r="29" spans="1:7" x14ac:dyDescent="0.3">
      <c r="A29" s="43">
        <v>45057</v>
      </c>
      <c r="B29" s="44" t="s">
        <v>359</v>
      </c>
      <c r="C29" s="44" t="s">
        <v>360</v>
      </c>
      <c r="D29" s="44">
        <v>28037</v>
      </c>
      <c r="E29" s="44" t="s">
        <v>65</v>
      </c>
      <c r="F29" s="43">
        <v>45057</v>
      </c>
      <c r="G29" s="44" t="s">
        <v>64</v>
      </c>
    </row>
    <row r="30" spans="1:7" x14ac:dyDescent="0.3">
      <c r="A30" s="43">
        <v>45057</v>
      </c>
      <c r="B30" s="44" t="s">
        <v>369</v>
      </c>
      <c r="C30" s="44" t="s">
        <v>367</v>
      </c>
      <c r="D30" s="44">
        <v>38527</v>
      </c>
      <c r="E30" s="44" t="s">
        <v>65</v>
      </c>
      <c r="F30" s="43">
        <v>45117</v>
      </c>
      <c r="G30" s="44" t="s">
        <v>64</v>
      </c>
    </row>
    <row r="31" spans="1:7" x14ac:dyDescent="0.3">
      <c r="A31" s="43">
        <v>45057</v>
      </c>
      <c r="B31" s="44" t="s">
        <v>368</v>
      </c>
      <c r="C31" s="44" t="s">
        <v>367</v>
      </c>
      <c r="D31" s="44">
        <v>57791</v>
      </c>
      <c r="E31" s="44" t="s">
        <v>65</v>
      </c>
      <c r="F31" s="43">
        <v>45117</v>
      </c>
      <c r="G31" s="44" t="s">
        <v>64</v>
      </c>
    </row>
    <row r="32" spans="1:7" x14ac:dyDescent="0.3">
      <c r="A32" s="43">
        <v>45058</v>
      </c>
      <c r="B32" s="44" t="s">
        <v>361</v>
      </c>
      <c r="C32" s="44" t="s">
        <v>362</v>
      </c>
      <c r="D32" s="44">
        <v>3983</v>
      </c>
      <c r="E32" s="44" t="s">
        <v>65</v>
      </c>
      <c r="F32" s="43">
        <v>45085</v>
      </c>
      <c r="G32" s="44" t="s">
        <v>64</v>
      </c>
    </row>
    <row r="33" spans="1:7" x14ac:dyDescent="0.3">
      <c r="A33" s="43">
        <v>45059</v>
      </c>
      <c r="B33" s="44"/>
      <c r="C33" s="44" t="s">
        <v>353</v>
      </c>
      <c r="D33" s="44">
        <v>30810</v>
      </c>
      <c r="E33" s="44" t="s">
        <v>65</v>
      </c>
      <c r="F33" s="43">
        <v>45059</v>
      </c>
      <c r="G33" s="44" t="s">
        <v>64</v>
      </c>
    </row>
    <row r="34" spans="1:7" x14ac:dyDescent="0.3">
      <c r="A34" s="43">
        <v>45059</v>
      </c>
      <c r="B34" s="44"/>
      <c r="C34" s="44" t="s">
        <v>288</v>
      </c>
      <c r="D34" s="44">
        <v>150000</v>
      </c>
      <c r="E34" s="44" t="s">
        <v>65</v>
      </c>
      <c r="F34" s="43">
        <v>45059</v>
      </c>
      <c r="G34" s="44" t="s">
        <v>64</v>
      </c>
    </row>
    <row r="35" spans="1:7" x14ac:dyDescent="0.3">
      <c r="A35" s="43">
        <v>45059</v>
      </c>
      <c r="B35" s="44" t="s">
        <v>383</v>
      </c>
      <c r="C35" s="44" t="s">
        <v>288</v>
      </c>
      <c r="D35" s="44">
        <v>38238</v>
      </c>
      <c r="E35" s="44" t="s">
        <v>65</v>
      </c>
      <c r="F35" s="43">
        <v>45089</v>
      </c>
      <c r="G35" s="44" t="s">
        <v>64</v>
      </c>
    </row>
    <row r="36" spans="1:7" x14ac:dyDescent="0.3">
      <c r="A36" s="43">
        <v>45064</v>
      </c>
      <c r="B36" s="44" t="s">
        <v>395</v>
      </c>
      <c r="C36" s="44" t="s">
        <v>288</v>
      </c>
      <c r="D36" s="44">
        <v>67874</v>
      </c>
      <c r="E36" s="44" t="s">
        <v>495</v>
      </c>
      <c r="F36" s="43">
        <v>45111</v>
      </c>
      <c r="G36" s="44" t="s">
        <v>64</v>
      </c>
    </row>
    <row r="37" spans="1:7" x14ac:dyDescent="0.3">
      <c r="A37" s="43">
        <v>45065</v>
      </c>
      <c r="B37" s="44">
        <v>2110731981</v>
      </c>
      <c r="C37" s="44" t="s">
        <v>394</v>
      </c>
      <c r="D37" s="44">
        <v>755898</v>
      </c>
      <c r="E37" s="44" t="s">
        <v>65</v>
      </c>
      <c r="F37" s="43">
        <v>45059</v>
      </c>
      <c r="G37" s="44" t="s">
        <v>64</v>
      </c>
    </row>
    <row r="38" spans="1:7" x14ac:dyDescent="0.3">
      <c r="A38" s="41">
        <v>45065</v>
      </c>
      <c r="B38" s="40" t="s">
        <v>407</v>
      </c>
      <c r="C38" s="40" t="s">
        <v>282</v>
      </c>
      <c r="D38" s="40">
        <v>36757</v>
      </c>
      <c r="E38" s="40"/>
      <c r="F38" s="41"/>
      <c r="G38" s="40"/>
    </row>
    <row r="39" spans="1:7" x14ac:dyDescent="0.3">
      <c r="A39" s="43">
        <v>45069</v>
      </c>
      <c r="B39" s="44" t="s">
        <v>396</v>
      </c>
      <c r="C39" s="44" t="s">
        <v>312</v>
      </c>
      <c r="D39" s="44">
        <v>96996</v>
      </c>
      <c r="E39" s="44" t="s">
        <v>65</v>
      </c>
      <c r="F39" s="43">
        <v>45113</v>
      </c>
      <c r="G39" s="44" t="s">
        <v>64</v>
      </c>
    </row>
    <row r="40" spans="1:7" x14ac:dyDescent="0.3">
      <c r="A40" s="43">
        <v>45070</v>
      </c>
      <c r="B40" s="44" t="s">
        <v>413</v>
      </c>
      <c r="C40" s="44" t="s">
        <v>414</v>
      </c>
      <c r="D40" s="44">
        <v>123133</v>
      </c>
      <c r="E40" s="44" t="s">
        <v>65</v>
      </c>
      <c r="F40" s="43">
        <v>45113</v>
      </c>
      <c r="G40" s="44" t="s">
        <v>64</v>
      </c>
    </row>
    <row r="41" spans="1:7" x14ac:dyDescent="0.3">
      <c r="A41" s="43">
        <v>45071</v>
      </c>
      <c r="B41" s="44" t="s">
        <v>416</v>
      </c>
      <c r="C41" s="44" t="s">
        <v>414</v>
      </c>
      <c r="D41" s="44">
        <v>36816</v>
      </c>
      <c r="E41" s="44" t="s">
        <v>65</v>
      </c>
      <c r="F41" s="43">
        <v>45113</v>
      </c>
      <c r="G41" s="44" t="s">
        <v>64</v>
      </c>
    </row>
    <row r="42" spans="1:7" x14ac:dyDescent="0.3">
      <c r="A42" s="41">
        <v>45072</v>
      </c>
      <c r="B42" s="40" t="s">
        <v>425</v>
      </c>
      <c r="C42" s="40" t="s">
        <v>282</v>
      </c>
      <c r="D42" s="40">
        <v>64900</v>
      </c>
      <c r="E42" s="40"/>
      <c r="F42" s="40"/>
      <c r="G42" s="40" t="s">
        <v>500</v>
      </c>
    </row>
    <row r="43" spans="1:7" x14ac:dyDescent="0.3">
      <c r="A43" s="43">
        <v>45072</v>
      </c>
      <c r="B43" s="44" t="s">
        <v>453</v>
      </c>
      <c r="C43" s="44" t="s">
        <v>273</v>
      </c>
      <c r="D43" s="44">
        <v>13250</v>
      </c>
      <c r="E43" s="44" t="s">
        <v>65</v>
      </c>
      <c r="F43" s="43">
        <v>45111</v>
      </c>
      <c r="G43" s="44" t="s">
        <v>64</v>
      </c>
    </row>
    <row r="44" spans="1:7" x14ac:dyDescent="0.3">
      <c r="A44" s="43">
        <v>45075</v>
      </c>
      <c r="B44" s="44" t="s">
        <v>421</v>
      </c>
      <c r="C44" s="44" t="s">
        <v>288</v>
      </c>
      <c r="D44" s="44">
        <v>122868</v>
      </c>
      <c r="E44" s="44" t="s">
        <v>495</v>
      </c>
      <c r="F44" s="43">
        <v>45111</v>
      </c>
      <c r="G44" s="44" t="s">
        <v>64</v>
      </c>
    </row>
    <row r="45" spans="1:7" x14ac:dyDescent="0.3">
      <c r="A45" s="43">
        <v>45079</v>
      </c>
      <c r="B45" s="44">
        <v>276</v>
      </c>
      <c r="C45" s="44" t="s">
        <v>440</v>
      </c>
      <c r="D45" s="44">
        <v>11500</v>
      </c>
      <c r="E45" s="44" t="s">
        <v>441</v>
      </c>
      <c r="F45" s="43">
        <v>45109</v>
      </c>
      <c r="G45" s="44" t="s">
        <v>64</v>
      </c>
    </row>
    <row r="46" spans="1:7" x14ac:dyDescent="0.3">
      <c r="A46" s="43">
        <v>45080</v>
      </c>
      <c r="B46" s="44" t="s">
        <v>427</v>
      </c>
      <c r="C46" s="44" t="s">
        <v>266</v>
      </c>
      <c r="D46" s="44">
        <v>1454</v>
      </c>
      <c r="E46" s="44" t="s">
        <v>358</v>
      </c>
      <c r="F46" s="43">
        <v>45080</v>
      </c>
      <c r="G46" s="44" t="s">
        <v>64</v>
      </c>
    </row>
    <row r="47" spans="1:7" x14ac:dyDescent="0.3">
      <c r="A47" s="43">
        <v>45080</v>
      </c>
      <c r="B47" s="44" t="s">
        <v>430</v>
      </c>
      <c r="C47" s="44" t="s">
        <v>266</v>
      </c>
      <c r="D47" s="44">
        <v>350</v>
      </c>
      <c r="E47" s="44" t="s">
        <v>358</v>
      </c>
      <c r="F47" s="43">
        <v>45080</v>
      </c>
      <c r="G47" s="44" t="s">
        <v>64</v>
      </c>
    </row>
    <row r="48" spans="1:7" x14ac:dyDescent="0.3">
      <c r="A48" s="43">
        <v>45082</v>
      </c>
      <c r="B48" s="44" t="s">
        <v>446</v>
      </c>
      <c r="C48" s="44" t="s">
        <v>315</v>
      </c>
      <c r="D48" s="44">
        <v>13254</v>
      </c>
      <c r="E48" s="44" t="s">
        <v>65</v>
      </c>
      <c r="F48" s="43">
        <v>45089</v>
      </c>
      <c r="G48" s="44" t="s">
        <v>64</v>
      </c>
    </row>
    <row r="49" spans="1:7" x14ac:dyDescent="0.3">
      <c r="A49" s="43">
        <v>45083</v>
      </c>
      <c r="B49" s="44" t="s">
        <v>435</v>
      </c>
      <c r="C49" s="44" t="s">
        <v>436</v>
      </c>
      <c r="D49" s="44">
        <v>325</v>
      </c>
      <c r="E49" s="44" t="s">
        <v>65</v>
      </c>
      <c r="F49" s="43">
        <v>45085</v>
      </c>
      <c r="G49" s="44" t="s">
        <v>64</v>
      </c>
    </row>
    <row r="50" spans="1:7" x14ac:dyDescent="0.3">
      <c r="A50" s="43">
        <v>45083</v>
      </c>
      <c r="B50" s="44" t="s">
        <v>438</v>
      </c>
      <c r="C50" s="44" t="s">
        <v>288</v>
      </c>
      <c r="D50" s="44">
        <v>168475</v>
      </c>
      <c r="E50" s="44" t="s">
        <v>495</v>
      </c>
      <c r="F50" s="43">
        <v>45111</v>
      </c>
      <c r="G50" s="44" t="s">
        <v>64</v>
      </c>
    </row>
    <row r="51" spans="1:7" x14ac:dyDescent="0.3">
      <c r="A51" s="43">
        <v>45086</v>
      </c>
      <c r="B51" s="44" t="s">
        <v>445</v>
      </c>
      <c r="C51" s="44" t="s">
        <v>266</v>
      </c>
      <c r="D51" s="44">
        <v>800</v>
      </c>
      <c r="E51" s="44" t="s">
        <v>267</v>
      </c>
      <c r="F51" s="43">
        <v>45086</v>
      </c>
      <c r="G51" s="44" t="s">
        <v>64</v>
      </c>
    </row>
    <row r="52" spans="1:7" x14ac:dyDescent="0.3">
      <c r="A52" s="43">
        <v>45089</v>
      </c>
      <c r="B52" s="44" t="s">
        <v>472</v>
      </c>
      <c r="C52" s="44" t="s">
        <v>473</v>
      </c>
      <c r="D52" s="44">
        <v>1387</v>
      </c>
      <c r="E52" s="44" t="s">
        <v>65</v>
      </c>
      <c r="F52" s="43">
        <v>45094</v>
      </c>
      <c r="G52" s="44" t="s">
        <v>64</v>
      </c>
    </row>
    <row r="53" spans="1:7" x14ac:dyDescent="0.3">
      <c r="A53" s="43">
        <v>45087</v>
      </c>
      <c r="B53" s="44" t="s">
        <v>449</v>
      </c>
      <c r="C53" s="44" t="s">
        <v>447</v>
      </c>
      <c r="D53" s="44">
        <v>11092</v>
      </c>
      <c r="E53" s="44" t="s">
        <v>448</v>
      </c>
      <c r="F53" s="43">
        <v>45102</v>
      </c>
      <c r="G53" s="44" t="s">
        <v>64</v>
      </c>
    </row>
    <row r="54" spans="1:7" x14ac:dyDescent="0.3">
      <c r="A54" s="43">
        <v>45087</v>
      </c>
      <c r="B54" s="44" t="s">
        <v>451</v>
      </c>
      <c r="C54" s="44" t="s">
        <v>288</v>
      </c>
      <c r="D54" s="44">
        <v>97055</v>
      </c>
      <c r="E54" s="44" t="s">
        <v>495</v>
      </c>
      <c r="F54" s="43">
        <v>45111</v>
      </c>
      <c r="G54" s="44" t="s">
        <v>64</v>
      </c>
    </row>
    <row r="55" spans="1:7" x14ac:dyDescent="0.3">
      <c r="A55" s="43">
        <v>45089</v>
      </c>
      <c r="B55" s="44"/>
      <c r="C55" s="44" t="s">
        <v>288</v>
      </c>
      <c r="D55" s="44">
        <v>200000</v>
      </c>
      <c r="E55" s="44" t="s">
        <v>65</v>
      </c>
      <c r="F55" s="43">
        <v>45089</v>
      </c>
      <c r="G55" s="44" t="s">
        <v>64</v>
      </c>
    </row>
    <row r="56" spans="1:7" x14ac:dyDescent="0.3">
      <c r="A56" s="43">
        <v>45089</v>
      </c>
      <c r="B56" s="43" t="s">
        <v>474</v>
      </c>
      <c r="C56" s="44" t="s">
        <v>473</v>
      </c>
      <c r="D56" s="44">
        <v>354</v>
      </c>
      <c r="E56" s="44" t="s">
        <v>65</v>
      </c>
      <c r="F56" s="43">
        <v>45094</v>
      </c>
      <c r="G56" s="44" t="s">
        <v>64</v>
      </c>
    </row>
    <row r="57" spans="1:7" x14ac:dyDescent="0.3">
      <c r="A57" s="43">
        <v>45090</v>
      </c>
      <c r="B57" s="44" t="s">
        <v>454</v>
      </c>
      <c r="C57" s="44" t="s">
        <v>447</v>
      </c>
      <c r="D57" s="44">
        <v>5546</v>
      </c>
      <c r="E57" s="44" t="s">
        <v>455</v>
      </c>
      <c r="F57" s="43">
        <v>45105</v>
      </c>
      <c r="G57" s="44" t="s">
        <v>64</v>
      </c>
    </row>
    <row r="58" spans="1:7" x14ac:dyDescent="0.3">
      <c r="A58" s="41">
        <v>45093</v>
      </c>
      <c r="B58" s="15" t="s">
        <v>478</v>
      </c>
      <c r="C58" s="15" t="s">
        <v>288</v>
      </c>
      <c r="D58" s="15">
        <v>87556.5</v>
      </c>
    </row>
    <row r="59" spans="1:7" x14ac:dyDescent="0.3">
      <c r="A59" s="41">
        <v>45099</v>
      </c>
      <c r="B59" s="15" t="s">
        <v>483</v>
      </c>
      <c r="C59" s="15" t="s">
        <v>288</v>
      </c>
      <c r="D59" s="15">
        <v>40179</v>
      </c>
    </row>
    <row r="60" spans="1:7" x14ac:dyDescent="0.3">
      <c r="A60" s="43">
        <v>45106</v>
      </c>
      <c r="B60" s="44">
        <v>1416</v>
      </c>
      <c r="C60" s="44" t="s">
        <v>347</v>
      </c>
      <c r="D60" s="44">
        <v>110</v>
      </c>
      <c r="E60" s="44" t="s">
        <v>267</v>
      </c>
      <c r="F60" s="43">
        <v>45106</v>
      </c>
      <c r="G60" s="44" t="s">
        <v>64</v>
      </c>
    </row>
    <row r="61" spans="1:7" x14ac:dyDescent="0.3">
      <c r="A61" s="43">
        <v>45110</v>
      </c>
      <c r="B61" s="44" t="s">
        <v>492</v>
      </c>
      <c r="C61" s="44" t="s">
        <v>493</v>
      </c>
      <c r="D61" s="44">
        <v>1136</v>
      </c>
      <c r="E61" s="44" t="s">
        <v>65</v>
      </c>
      <c r="F61" s="43">
        <v>45110</v>
      </c>
      <c r="G61" s="44" t="s">
        <v>64</v>
      </c>
    </row>
    <row r="62" spans="1:7" x14ac:dyDescent="0.3">
      <c r="A62" s="43">
        <v>45111</v>
      </c>
      <c r="B62" s="44"/>
      <c r="C62" s="44" t="s">
        <v>288</v>
      </c>
      <c r="D62" s="44">
        <v>400000</v>
      </c>
      <c r="E62" s="44" t="s">
        <v>495</v>
      </c>
      <c r="F62" s="43">
        <v>45111</v>
      </c>
      <c r="G62" s="44" t="s">
        <v>64</v>
      </c>
    </row>
    <row r="63" spans="1:7" x14ac:dyDescent="0.3">
      <c r="A63" s="43">
        <v>45113</v>
      </c>
      <c r="B63" s="44" t="s">
        <v>501</v>
      </c>
      <c r="C63" s="44" t="s">
        <v>362</v>
      </c>
      <c r="D63" s="44">
        <v>1062</v>
      </c>
      <c r="E63" s="44" t="s">
        <v>65</v>
      </c>
      <c r="F63" s="43">
        <v>45113</v>
      </c>
      <c r="G63" s="44" t="s">
        <v>64</v>
      </c>
    </row>
    <row r="64" spans="1:7" x14ac:dyDescent="0.3">
      <c r="A64" s="43">
        <v>45117</v>
      </c>
      <c r="B64" s="44"/>
      <c r="C64" s="44" t="s">
        <v>394</v>
      </c>
      <c r="D64" s="44">
        <v>87058.59</v>
      </c>
      <c r="E64" s="44" t="s">
        <v>65</v>
      </c>
      <c r="F64" s="43">
        <v>45117</v>
      </c>
      <c r="G64" s="44" t="s">
        <v>64</v>
      </c>
    </row>
    <row r="65" spans="1:7" x14ac:dyDescent="0.3">
      <c r="A65" s="41">
        <v>45118</v>
      </c>
      <c r="B65" s="15" t="s">
        <v>509</v>
      </c>
      <c r="C65" s="15" t="s">
        <v>288</v>
      </c>
      <c r="D65" s="15">
        <v>31907</v>
      </c>
    </row>
    <row r="66" spans="1:7" x14ac:dyDescent="0.3">
      <c r="A66" s="43">
        <v>45119</v>
      </c>
      <c r="B66" s="44">
        <v>436</v>
      </c>
      <c r="C66" s="44" t="s">
        <v>520</v>
      </c>
      <c r="D66" s="44">
        <v>9600</v>
      </c>
      <c r="E66" s="44" t="s">
        <v>65</v>
      </c>
      <c r="F66" s="43">
        <v>45126</v>
      </c>
      <c r="G66" s="44" t="s">
        <v>64</v>
      </c>
    </row>
    <row r="67" spans="1:7" x14ac:dyDescent="0.3">
      <c r="A67" s="43">
        <v>45121</v>
      </c>
      <c r="B67" s="44" t="s">
        <v>512</v>
      </c>
      <c r="C67" s="44" t="s">
        <v>513</v>
      </c>
      <c r="D67" s="44">
        <v>3835</v>
      </c>
      <c r="E67" s="44" t="s">
        <v>65</v>
      </c>
      <c r="F67" s="43">
        <v>45121</v>
      </c>
      <c r="G67" s="44" t="s">
        <v>64</v>
      </c>
    </row>
    <row r="68" spans="1:7" x14ac:dyDescent="0.3">
      <c r="A68" s="43">
        <v>45121</v>
      </c>
      <c r="B68" s="44" t="s">
        <v>514</v>
      </c>
      <c r="C68" s="44" t="s">
        <v>447</v>
      </c>
      <c r="D68" s="44">
        <v>12685</v>
      </c>
      <c r="E68" s="44" t="s">
        <v>515</v>
      </c>
      <c r="F68" s="43">
        <v>45138</v>
      </c>
      <c r="G68" s="44" t="s">
        <v>64</v>
      </c>
    </row>
    <row r="69" spans="1:7" x14ac:dyDescent="0.3">
      <c r="A69" s="43">
        <v>45131</v>
      </c>
      <c r="B69" s="44">
        <v>476</v>
      </c>
      <c r="C69" s="44" t="s">
        <v>520</v>
      </c>
      <c r="D69" s="44">
        <v>4800</v>
      </c>
      <c r="E69" s="44" t="s">
        <v>358</v>
      </c>
      <c r="F69" s="43">
        <v>45131</v>
      </c>
      <c r="G69" s="44" t="s">
        <v>64</v>
      </c>
    </row>
    <row r="70" spans="1:7" x14ac:dyDescent="0.3">
      <c r="A70" s="41">
        <v>45131</v>
      </c>
      <c r="B70" s="40" t="s">
        <v>533</v>
      </c>
      <c r="C70" s="40" t="s">
        <v>288</v>
      </c>
      <c r="D70" s="40">
        <v>23842</v>
      </c>
      <c r="E70" s="40"/>
      <c r="F70" s="41"/>
      <c r="G70" s="40"/>
    </row>
    <row r="71" spans="1:7" x14ac:dyDescent="0.3">
      <c r="A71" s="43">
        <v>45132</v>
      </c>
      <c r="B71" s="44" t="s">
        <v>530</v>
      </c>
      <c r="C71" s="44" t="s">
        <v>275</v>
      </c>
      <c r="D71" s="44">
        <v>1033</v>
      </c>
      <c r="E71" s="44" t="s">
        <v>65</v>
      </c>
      <c r="F71" s="43">
        <v>45133</v>
      </c>
      <c r="G71" s="44" t="s">
        <v>64</v>
      </c>
    </row>
    <row r="72" spans="1:7" x14ac:dyDescent="0.3">
      <c r="A72" s="43">
        <v>45138</v>
      </c>
      <c r="B72" s="44"/>
      <c r="C72" s="44" t="s">
        <v>288</v>
      </c>
      <c r="D72" s="44">
        <v>50000</v>
      </c>
      <c r="E72" s="44" t="s">
        <v>65</v>
      </c>
      <c r="F72" s="43">
        <v>45138</v>
      </c>
      <c r="G72" s="44" t="s">
        <v>64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workbookViewId="0">
      <pane ySplit="1" topLeftCell="A20" activePane="bottomLeft" state="frozen"/>
      <selection pane="bottomLeft" activeCell="C43" sqref="C43"/>
    </sheetView>
  </sheetViews>
  <sheetFormatPr defaultColWidth="9.109375" defaultRowHeight="13.8" x14ac:dyDescent="0.25"/>
  <cols>
    <col min="1" max="1" width="13.88671875" style="30" customWidth="1"/>
    <col min="2" max="2" width="23.5546875" style="30" customWidth="1"/>
    <col min="3" max="3" width="85.77734375" style="30" customWidth="1"/>
    <col min="4" max="4" width="14.33203125" style="30" customWidth="1"/>
    <col min="5" max="5" width="27.6640625" style="30" customWidth="1"/>
    <col min="6" max="6" width="26.5546875" style="30" customWidth="1"/>
    <col min="7" max="7" width="16.109375" style="30" customWidth="1"/>
    <col min="8" max="8" width="10.5546875" style="30" bestFit="1" customWidth="1"/>
    <col min="9" max="9" width="9.109375" style="37"/>
    <col min="10" max="16384" width="9.109375" style="29"/>
  </cols>
  <sheetData>
    <row r="1" spans="1:9" s="28" customFormat="1" ht="42" x14ac:dyDescent="0.4">
      <c r="A1" s="26" t="s">
        <v>5</v>
      </c>
      <c r="B1" s="26" t="s">
        <v>4</v>
      </c>
      <c r="C1" s="26" t="s">
        <v>10</v>
      </c>
      <c r="D1" s="26" t="s">
        <v>7</v>
      </c>
      <c r="E1" s="26" t="s">
        <v>8</v>
      </c>
      <c r="F1" s="26" t="s">
        <v>9</v>
      </c>
      <c r="G1" s="27" t="s">
        <v>12</v>
      </c>
      <c r="H1" s="27" t="s">
        <v>13</v>
      </c>
    </row>
    <row r="2" spans="1:9" s="32" customFormat="1" x14ac:dyDescent="0.25">
      <c r="A2" s="42">
        <v>44841</v>
      </c>
      <c r="B2" s="31" t="s">
        <v>236</v>
      </c>
      <c r="C2" s="46" t="s">
        <v>237</v>
      </c>
      <c r="D2" s="31">
        <v>64917.7</v>
      </c>
      <c r="E2" s="31" t="s">
        <v>238</v>
      </c>
      <c r="F2" s="42">
        <v>44779</v>
      </c>
      <c r="G2" s="31" t="s">
        <v>66</v>
      </c>
      <c r="H2" s="31"/>
      <c r="I2" s="36"/>
    </row>
    <row r="3" spans="1:9" s="32" customFormat="1" x14ac:dyDescent="0.25">
      <c r="A3" s="42">
        <v>44876</v>
      </c>
      <c r="B3" s="31" t="s">
        <v>239</v>
      </c>
      <c r="C3" s="31" t="s">
        <v>240</v>
      </c>
      <c r="D3" s="31">
        <v>2689515</v>
      </c>
      <c r="E3" s="31"/>
      <c r="F3" s="42"/>
      <c r="G3" s="31"/>
      <c r="H3" s="31"/>
      <c r="I3" s="36"/>
    </row>
    <row r="4" spans="1:9" s="32" customFormat="1" x14ac:dyDescent="0.25">
      <c r="A4" s="42">
        <v>44932</v>
      </c>
      <c r="B4" s="31" t="s">
        <v>246</v>
      </c>
      <c r="C4" s="31" t="s">
        <v>63</v>
      </c>
      <c r="D4" s="31">
        <v>1062</v>
      </c>
      <c r="E4" s="31"/>
      <c r="F4" s="31"/>
      <c r="G4" s="31"/>
      <c r="H4" s="31"/>
      <c r="I4" s="36"/>
    </row>
    <row r="5" spans="1:9" x14ac:dyDescent="0.25">
      <c r="A5" s="45">
        <v>44965</v>
      </c>
      <c r="B5" s="30" t="s">
        <v>248</v>
      </c>
      <c r="C5" s="30" t="s">
        <v>245</v>
      </c>
      <c r="D5" s="30">
        <v>8496</v>
      </c>
    </row>
    <row r="6" spans="1:9" x14ac:dyDescent="0.25">
      <c r="A6" s="45">
        <v>44984</v>
      </c>
      <c r="B6" s="30" t="s">
        <v>249</v>
      </c>
      <c r="C6" s="30" t="s">
        <v>250</v>
      </c>
      <c r="D6" s="30">
        <v>414180</v>
      </c>
    </row>
    <row r="7" spans="1:9" x14ac:dyDescent="0.25">
      <c r="A7" s="45">
        <v>44989</v>
      </c>
      <c r="B7" s="30" t="s">
        <v>252</v>
      </c>
      <c r="C7" s="30" t="s">
        <v>63</v>
      </c>
      <c r="D7" s="30">
        <v>62606.080000000002</v>
      </c>
    </row>
    <row r="8" spans="1:9" x14ac:dyDescent="0.25">
      <c r="A8" s="45">
        <v>44991</v>
      </c>
      <c r="B8" s="30" t="s">
        <v>251</v>
      </c>
      <c r="C8" s="30" t="s">
        <v>253</v>
      </c>
      <c r="D8" s="30">
        <v>2021558.3</v>
      </c>
      <c r="E8" s="30">
        <f>175496+500000+800000</f>
        <v>1475496</v>
      </c>
      <c r="F8" s="30">
        <f>D8-E8</f>
        <v>546062.30000000005</v>
      </c>
    </row>
    <row r="9" spans="1:9" x14ac:dyDescent="0.25">
      <c r="A9" s="45">
        <v>44998</v>
      </c>
      <c r="B9" s="30" t="s">
        <v>254</v>
      </c>
      <c r="C9" s="30" t="s">
        <v>63</v>
      </c>
      <c r="D9" s="30">
        <v>15389.56</v>
      </c>
    </row>
    <row r="10" spans="1:9" x14ac:dyDescent="0.25">
      <c r="A10" s="71">
        <v>45020</v>
      </c>
      <c r="B10" s="72" t="s">
        <v>261</v>
      </c>
      <c r="C10" s="72" t="s">
        <v>63</v>
      </c>
      <c r="D10" s="72">
        <v>107945.2</v>
      </c>
      <c r="E10" s="72" t="s">
        <v>319</v>
      </c>
      <c r="F10" s="71">
        <v>45041</v>
      </c>
      <c r="G10" s="72" t="s">
        <v>66</v>
      </c>
      <c r="H10" s="72"/>
      <c r="I10" s="73"/>
    </row>
    <row r="11" spans="1:9" x14ac:dyDescent="0.25">
      <c r="A11" s="71">
        <v>45020</v>
      </c>
      <c r="B11" s="72" t="s">
        <v>262</v>
      </c>
      <c r="C11" s="72" t="s">
        <v>63</v>
      </c>
      <c r="D11" s="72">
        <v>290498.3</v>
      </c>
      <c r="E11" s="72" t="s">
        <v>319</v>
      </c>
      <c r="F11" s="71">
        <v>45041</v>
      </c>
      <c r="G11" s="72" t="s">
        <v>66</v>
      </c>
      <c r="H11" s="72"/>
      <c r="I11" s="73"/>
    </row>
    <row r="12" spans="1:9" x14ac:dyDescent="0.25">
      <c r="A12" s="71">
        <v>45033</v>
      </c>
      <c r="B12" s="72" t="s">
        <v>284</v>
      </c>
      <c r="C12" s="72" t="s">
        <v>63</v>
      </c>
      <c r="D12" s="72">
        <v>5701</v>
      </c>
      <c r="E12" s="72" t="s">
        <v>319</v>
      </c>
      <c r="F12" s="71">
        <v>45041</v>
      </c>
      <c r="G12" s="72" t="s">
        <v>66</v>
      </c>
      <c r="H12" s="72"/>
      <c r="I12" s="73"/>
    </row>
    <row r="13" spans="1:9" x14ac:dyDescent="0.25">
      <c r="A13" s="71">
        <v>45033</v>
      </c>
      <c r="B13" s="72" t="s">
        <v>285</v>
      </c>
      <c r="C13" s="72" t="s">
        <v>63</v>
      </c>
      <c r="D13" s="72">
        <v>294234.2</v>
      </c>
      <c r="E13" s="72" t="s">
        <v>319</v>
      </c>
      <c r="F13" s="71">
        <v>45041</v>
      </c>
      <c r="G13" s="72" t="s">
        <v>66</v>
      </c>
      <c r="H13" s="72"/>
      <c r="I13" s="73"/>
    </row>
    <row r="14" spans="1:9" x14ac:dyDescent="0.25">
      <c r="A14" s="71">
        <v>45033</v>
      </c>
      <c r="B14" s="72" t="s">
        <v>286</v>
      </c>
      <c r="C14" s="72" t="s">
        <v>63</v>
      </c>
      <c r="D14" s="72">
        <v>156727.6</v>
      </c>
      <c r="E14" s="72" t="s">
        <v>319</v>
      </c>
      <c r="F14" s="71">
        <v>45041</v>
      </c>
      <c r="G14" s="72" t="s">
        <v>66</v>
      </c>
      <c r="H14" s="72"/>
      <c r="I14" s="73"/>
    </row>
    <row r="15" spans="1:9" x14ac:dyDescent="0.25">
      <c r="A15" s="71">
        <v>45038</v>
      </c>
      <c r="B15" s="72" t="s">
        <v>321</v>
      </c>
      <c r="C15" s="72" t="s">
        <v>63</v>
      </c>
      <c r="D15" s="72">
        <v>151972</v>
      </c>
      <c r="E15" s="72" t="s">
        <v>319</v>
      </c>
      <c r="F15" s="71">
        <v>45057</v>
      </c>
      <c r="G15" s="72" t="s">
        <v>66</v>
      </c>
      <c r="H15" s="72"/>
      <c r="I15" s="73"/>
    </row>
    <row r="16" spans="1:9" x14ac:dyDescent="0.25">
      <c r="A16" s="71">
        <v>45043</v>
      </c>
      <c r="B16" s="72" t="s">
        <v>322</v>
      </c>
      <c r="C16" s="72" t="s">
        <v>63</v>
      </c>
      <c r="D16" s="72">
        <v>232374</v>
      </c>
      <c r="E16" s="72" t="s">
        <v>319</v>
      </c>
      <c r="F16" s="71">
        <v>45057</v>
      </c>
      <c r="G16" s="72" t="s">
        <v>66</v>
      </c>
      <c r="H16" s="72"/>
      <c r="I16" s="73"/>
    </row>
    <row r="17" spans="1:9" x14ac:dyDescent="0.25">
      <c r="A17" s="71">
        <v>45051</v>
      </c>
      <c r="B17" s="72" t="s">
        <v>338</v>
      </c>
      <c r="C17" s="72" t="s">
        <v>63</v>
      </c>
      <c r="D17" s="72">
        <v>223118</v>
      </c>
      <c r="E17" s="72" t="s">
        <v>319</v>
      </c>
      <c r="F17" s="71">
        <v>45110</v>
      </c>
      <c r="G17" s="72" t="s">
        <v>66</v>
      </c>
      <c r="H17" s="72"/>
      <c r="I17" s="73"/>
    </row>
    <row r="18" spans="1:9" x14ac:dyDescent="0.25">
      <c r="A18" s="71">
        <v>45051</v>
      </c>
      <c r="B18" s="72" t="s">
        <v>339</v>
      </c>
      <c r="C18" s="72" t="s">
        <v>63</v>
      </c>
      <c r="D18" s="72">
        <v>147382</v>
      </c>
      <c r="E18" s="72" t="s">
        <v>65</v>
      </c>
      <c r="F18" s="71">
        <v>45068</v>
      </c>
      <c r="G18" s="72" t="s">
        <v>66</v>
      </c>
      <c r="H18" s="72"/>
      <c r="I18" s="73"/>
    </row>
    <row r="19" spans="1:9" x14ac:dyDescent="0.25">
      <c r="A19" s="71">
        <v>45051</v>
      </c>
      <c r="B19" s="72" t="s">
        <v>340</v>
      </c>
      <c r="C19" s="72" t="s">
        <v>63</v>
      </c>
      <c r="D19" s="72">
        <v>6624.5</v>
      </c>
      <c r="E19" s="72" t="s">
        <v>65</v>
      </c>
      <c r="F19" s="71">
        <v>45088</v>
      </c>
      <c r="G19" s="72" t="s">
        <v>66</v>
      </c>
      <c r="H19" s="72"/>
      <c r="I19" s="73"/>
    </row>
    <row r="20" spans="1:9" x14ac:dyDescent="0.25">
      <c r="A20" s="71">
        <v>45058</v>
      </c>
      <c r="B20" s="72" t="s">
        <v>364</v>
      </c>
      <c r="C20" s="72" t="s">
        <v>63</v>
      </c>
      <c r="D20" s="72">
        <v>48630.2</v>
      </c>
      <c r="E20" s="72" t="s">
        <v>65</v>
      </c>
      <c r="F20" s="71">
        <v>45088</v>
      </c>
      <c r="G20" s="72" t="s">
        <v>66</v>
      </c>
      <c r="H20" s="72"/>
      <c r="I20" s="73"/>
    </row>
    <row r="21" spans="1:9" x14ac:dyDescent="0.25">
      <c r="A21" s="71">
        <v>45058</v>
      </c>
      <c r="B21" s="72" t="s">
        <v>365</v>
      </c>
      <c r="C21" s="72" t="s">
        <v>63</v>
      </c>
      <c r="D21" s="72">
        <v>28320</v>
      </c>
      <c r="E21" s="72" t="s">
        <v>65</v>
      </c>
      <c r="F21" s="71">
        <v>45088</v>
      </c>
      <c r="G21" s="72" t="s">
        <v>66</v>
      </c>
      <c r="H21" s="72"/>
      <c r="I21" s="73"/>
    </row>
    <row r="22" spans="1:9" x14ac:dyDescent="0.25">
      <c r="A22" s="45">
        <v>45063</v>
      </c>
      <c r="B22" s="30" t="s">
        <v>387</v>
      </c>
      <c r="C22" s="30" t="s">
        <v>63</v>
      </c>
      <c r="D22" s="30">
        <v>369945</v>
      </c>
    </row>
    <row r="23" spans="1:9" x14ac:dyDescent="0.25">
      <c r="A23" s="71">
        <v>45063</v>
      </c>
      <c r="B23" s="72" t="s">
        <v>388</v>
      </c>
      <c r="C23" s="72" t="s">
        <v>63</v>
      </c>
      <c r="D23" s="72">
        <v>86671</v>
      </c>
      <c r="E23" s="72" t="s">
        <v>65</v>
      </c>
      <c r="F23" s="71">
        <v>45088</v>
      </c>
      <c r="G23" s="72" t="s">
        <v>66</v>
      </c>
      <c r="H23" s="72"/>
      <c r="I23" s="73"/>
    </row>
    <row r="24" spans="1:9" x14ac:dyDescent="0.25">
      <c r="A24" s="71">
        <v>45070</v>
      </c>
      <c r="B24" s="72" t="s">
        <v>398</v>
      </c>
      <c r="C24" s="72" t="s">
        <v>63</v>
      </c>
      <c r="D24" s="72">
        <v>861388.2</v>
      </c>
      <c r="E24" s="72" t="s">
        <v>65</v>
      </c>
      <c r="F24" s="71">
        <v>45110</v>
      </c>
      <c r="G24" s="72" t="s">
        <v>66</v>
      </c>
      <c r="H24" s="72"/>
      <c r="I24" s="73"/>
    </row>
    <row r="25" spans="1:9" x14ac:dyDescent="0.25">
      <c r="A25" s="71">
        <v>45070</v>
      </c>
      <c r="B25" s="72" t="s">
        <v>399</v>
      </c>
      <c r="C25" s="72" t="s">
        <v>63</v>
      </c>
      <c r="D25" s="72">
        <v>290754</v>
      </c>
      <c r="E25" s="72" t="s">
        <v>65</v>
      </c>
      <c r="F25" s="71">
        <v>45088</v>
      </c>
      <c r="G25" s="72" t="s">
        <v>66</v>
      </c>
      <c r="H25" s="72"/>
      <c r="I25" s="73"/>
    </row>
    <row r="26" spans="1:9" x14ac:dyDescent="0.25">
      <c r="A26" s="71">
        <v>45080</v>
      </c>
      <c r="B26" s="72" t="s">
        <v>433</v>
      </c>
      <c r="C26" s="72" t="s">
        <v>63</v>
      </c>
      <c r="D26" s="72">
        <v>866704</v>
      </c>
      <c r="E26" s="72" t="s">
        <v>65</v>
      </c>
      <c r="F26" s="71">
        <v>45110</v>
      </c>
      <c r="G26" s="72" t="s">
        <v>66</v>
      </c>
      <c r="H26" s="72"/>
      <c r="I26" s="73"/>
    </row>
    <row r="27" spans="1:9" x14ac:dyDescent="0.25">
      <c r="A27" s="71">
        <v>45080</v>
      </c>
      <c r="B27" s="72" t="s">
        <v>434</v>
      </c>
      <c r="C27" s="72" t="s">
        <v>63</v>
      </c>
      <c r="D27" s="72">
        <v>83667</v>
      </c>
      <c r="E27" s="72" t="s">
        <v>65</v>
      </c>
      <c r="F27" s="71">
        <v>45110</v>
      </c>
      <c r="G27" s="72" t="s">
        <v>66</v>
      </c>
      <c r="H27" s="72"/>
      <c r="I27" s="73"/>
    </row>
    <row r="28" spans="1:9" x14ac:dyDescent="0.25">
      <c r="A28" s="71">
        <v>45090</v>
      </c>
      <c r="B28" s="72" t="s">
        <v>462</v>
      </c>
      <c r="C28" s="72" t="s">
        <v>63</v>
      </c>
      <c r="D28" s="72">
        <v>309443.20000000001</v>
      </c>
      <c r="E28" s="72" t="s">
        <v>65</v>
      </c>
      <c r="F28" s="71">
        <v>45110</v>
      </c>
      <c r="G28" s="72" t="s">
        <v>66</v>
      </c>
      <c r="H28" s="72"/>
      <c r="I28" s="73"/>
    </row>
    <row r="29" spans="1:9" x14ac:dyDescent="0.25">
      <c r="A29" s="71">
        <v>45090</v>
      </c>
      <c r="B29" s="72" t="s">
        <v>463</v>
      </c>
      <c r="C29" s="72" t="s">
        <v>63</v>
      </c>
      <c r="D29" s="72">
        <v>380989</v>
      </c>
      <c r="E29" s="72" t="s">
        <v>65</v>
      </c>
      <c r="F29" s="71">
        <v>45110</v>
      </c>
      <c r="G29" s="72" t="s">
        <v>66</v>
      </c>
      <c r="H29" s="72"/>
      <c r="I29" s="73"/>
    </row>
    <row r="30" spans="1:9" x14ac:dyDescent="0.25">
      <c r="A30" s="71">
        <v>45097</v>
      </c>
      <c r="B30" s="72" t="s">
        <v>479</v>
      </c>
      <c r="C30" s="72" t="s">
        <v>63</v>
      </c>
      <c r="D30" s="72">
        <v>190867</v>
      </c>
      <c r="E30" s="72" t="s">
        <v>65</v>
      </c>
      <c r="F30" s="71">
        <v>45110</v>
      </c>
      <c r="G30" s="72" t="s">
        <v>66</v>
      </c>
      <c r="H30" s="72"/>
      <c r="I30" s="73"/>
    </row>
    <row r="31" spans="1:9" x14ac:dyDescent="0.25">
      <c r="A31" s="71">
        <v>45097</v>
      </c>
      <c r="B31" s="72" t="s">
        <v>480</v>
      </c>
      <c r="C31" s="72" t="s">
        <v>63</v>
      </c>
      <c r="D31" s="72">
        <v>22373</v>
      </c>
      <c r="E31" s="72" t="s">
        <v>65</v>
      </c>
      <c r="F31" s="71">
        <v>45110</v>
      </c>
      <c r="G31" s="72" t="s">
        <v>66</v>
      </c>
      <c r="H31" s="72"/>
      <c r="I31" s="73"/>
    </row>
    <row r="32" spans="1:9" x14ac:dyDescent="0.25">
      <c r="A32" s="71">
        <v>45101</v>
      </c>
      <c r="B32" s="72" t="s">
        <v>486</v>
      </c>
      <c r="C32" s="72" t="s">
        <v>63</v>
      </c>
      <c r="D32" s="72">
        <v>101562.6</v>
      </c>
      <c r="E32" s="72" t="s">
        <v>65</v>
      </c>
      <c r="F32" s="71">
        <v>45110</v>
      </c>
      <c r="G32" s="72" t="s">
        <v>66</v>
      </c>
      <c r="H32" s="72"/>
      <c r="I32" s="73"/>
    </row>
    <row r="33" spans="1:4" x14ac:dyDescent="0.25">
      <c r="A33" s="45">
        <v>45122</v>
      </c>
      <c r="B33" s="30" t="s">
        <v>521</v>
      </c>
      <c r="C33" s="30" t="s">
        <v>63</v>
      </c>
      <c r="D33" s="30">
        <v>133954</v>
      </c>
    </row>
    <row r="34" spans="1:4" x14ac:dyDescent="0.25">
      <c r="A34" s="45">
        <v>45122</v>
      </c>
      <c r="B34" s="30" t="s">
        <v>522</v>
      </c>
      <c r="C34" s="30" t="s">
        <v>63</v>
      </c>
      <c r="D34" s="30">
        <v>22899</v>
      </c>
    </row>
  </sheetData>
  <phoneticPr fontId="13" type="noConversion"/>
  <pageMargins left="0.7" right="0.7" top="0.75" bottom="0.75" header="0.3" footer="0.3"/>
  <pageSetup paperSize="9"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C7" sqref="C7"/>
    </sheetView>
  </sheetViews>
  <sheetFormatPr defaultRowHeight="14.4" x14ac:dyDescent="0.3"/>
  <cols>
    <col min="1" max="1" width="10.109375" bestFit="1" customWidth="1"/>
    <col min="4" max="5" width="7.88671875" customWidth="1"/>
    <col min="6" max="6" width="11.5546875" bestFit="1" customWidth="1"/>
  </cols>
  <sheetData>
    <row r="1" spans="1:7" x14ac:dyDescent="0.3">
      <c r="A1" t="s">
        <v>25</v>
      </c>
      <c r="B1" t="s">
        <v>24</v>
      </c>
      <c r="C1" t="s">
        <v>24</v>
      </c>
      <c r="D1" t="s">
        <v>27</v>
      </c>
      <c r="E1" t="s">
        <v>32</v>
      </c>
      <c r="F1" t="s">
        <v>31</v>
      </c>
    </row>
    <row r="2" spans="1:7" x14ac:dyDescent="0.3">
      <c r="A2" t="s">
        <v>26</v>
      </c>
      <c r="B2">
        <v>4891</v>
      </c>
      <c r="C2">
        <v>4925</v>
      </c>
      <c r="D2">
        <f>C2-B2</f>
        <v>34</v>
      </c>
      <c r="E2">
        <v>1.5</v>
      </c>
      <c r="F2">
        <f>D2*E2</f>
        <v>51</v>
      </c>
      <c r="G2" t="s">
        <v>28</v>
      </c>
    </row>
    <row r="3" spans="1:7" x14ac:dyDescent="0.3">
      <c r="A3" t="s">
        <v>29</v>
      </c>
      <c r="B3">
        <v>4952</v>
      </c>
      <c r="C3">
        <v>4986</v>
      </c>
      <c r="D3">
        <f>C3-B3</f>
        <v>34</v>
      </c>
      <c r="E3">
        <v>1.5</v>
      </c>
      <c r="F3">
        <f>D3*E3</f>
        <v>51</v>
      </c>
      <c r="G3" t="s">
        <v>30</v>
      </c>
    </row>
    <row r="4" spans="1:7" x14ac:dyDescent="0.3">
      <c r="D4">
        <f>B4-C4</f>
        <v>0</v>
      </c>
      <c r="F4">
        <f>D4*E4</f>
        <v>0</v>
      </c>
    </row>
    <row r="5" spans="1:7" x14ac:dyDescent="0.3">
      <c r="D5">
        <f>B5-C5</f>
        <v>0</v>
      </c>
      <c r="F5">
        <f>D5*E5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D25" sqref="D25"/>
    </sheetView>
  </sheetViews>
  <sheetFormatPr defaultRowHeight="14.4" x14ac:dyDescent="0.3"/>
  <cols>
    <col min="1" max="1" width="13.88671875" customWidth="1"/>
    <col min="2" max="2" width="17.44140625" customWidth="1"/>
    <col min="3" max="3" width="41.44140625" customWidth="1"/>
    <col min="4" max="4" width="14.33203125" customWidth="1"/>
  </cols>
  <sheetData>
    <row r="1" spans="1:4" ht="15" thickBot="1" x14ac:dyDescent="0.35"/>
    <row r="2" spans="1:4" ht="21" thickBot="1" x14ac:dyDescent="0.4">
      <c r="B2" s="146" t="s">
        <v>11</v>
      </c>
      <c r="C2" s="147"/>
    </row>
    <row r="3" spans="1:4" x14ac:dyDescent="0.3">
      <c r="A3" s="1" t="s">
        <v>5</v>
      </c>
      <c r="B3" s="9" t="s">
        <v>4</v>
      </c>
      <c r="C3" s="9" t="s">
        <v>10</v>
      </c>
      <c r="D3" s="1" t="s">
        <v>7</v>
      </c>
    </row>
    <row r="4" spans="1:4" x14ac:dyDescent="0.3">
      <c r="A4" s="4">
        <v>44072</v>
      </c>
      <c r="B4" s="2" t="s">
        <v>14</v>
      </c>
      <c r="C4" s="2" t="s">
        <v>11</v>
      </c>
      <c r="D4" s="3">
        <v>62068</v>
      </c>
    </row>
    <row r="5" spans="1:4" x14ac:dyDescent="0.3">
      <c r="A5" s="4">
        <v>44097</v>
      </c>
      <c r="B5" s="2" t="s">
        <v>15</v>
      </c>
      <c r="C5" s="2" t="s">
        <v>11</v>
      </c>
      <c r="D5" s="3">
        <v>613706</v>
      </c>
    </row>
    <row r="6" spans="1:4" x14ac:dyDescent="0.3">
      <c r="A6" s="4">
        <v>44100</v>
      </c>
      <c r="B6" s="2" t="s">
        <v>16</v>
      </c>
      <c r="C6" s="2" t="s">
        <v>11</v>
      </c>
      <c r="D6" s="3">
        <v>442262</v>
      </c>
    </row>
    <row r="7" spans="1:4" x14ac:dyDescent="0.3">
      <c r="A7" s="4">
        <v>44104</v>
      </c>
      <c r="B7" s="2" t="s">
        <v>17</v>
      </c>
      <c r="C7" s="2" t="s">
        <v>11</v>
      </c>
      <c r="D7" s="3">
        <v>47766</v>
      </c>
    </row>
    <row r="8" spans="1:4" x14ac:dyDescent="0.3">
      <c r="A8" s="4">
        <v>44104</v>
      </c>
      <c r="B8" s="2" t="s">
        <v>18</v>
      </c>
      <c r="C8" s="2" t="s">
        <v>11</v>
      </c>
      <c r="D8" s="3">
        <v>171749</v>
      </c>
    </row>
    <row r="9" spans="1:4" ht="15" thickBot="1" x14ac:dyDescent="0.35">
      <c r="A9" s="4">
        <v>44104</v>
      </c>
      <c r="B9" s="2" t="s">
        <v>19</v>
      </c>
      <c r="C9" s="5" t="s">
        <v>11</v>
      </c>
      <c r="D9" s="6">
        <v>82273</v>
      </c>
    </row>
    <row r="10" spans="1:4" ht="16.2" thickBot="1" x14ac:dyDescent="0.35">
      <c r="C10" s="7" t="s">
        <v>22</v>
      </c>
      <c r="D10" s="8">
        <f>SUM(D4:D9)</f>
        <v>1419824</v>
      </c>
    </row>
  </sheetData>
  <mergeCells count="1">
    <mergeCell ref="B2:C2"/>
  </mergeCells>
  <pageMargins left="0.7" right="0.7" top="0.75" bottom="0.75" header="0.3" footer="0.3"/>
  <pageSetup paperSize="9"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33" sqref="L33"/>
    </sheetView>
  </sheetViews>
  <sheetFormatPr defaultColWidth="9.109375" defaultRowHeight="13.2" x14ac:dyDescent="0.3"/>
  <cols>
    <col min="1" max="16384" width="9.109375" style="129"/>
  </cols>
  <sheetData/>
  <pageMargins left="0.7" right="0.7" top="0.75" bottom="0.75" header="0.3" footer="0.3"/>
  <pageSetup paperSize="9"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84"/>
  <sheetViews>
    <sheetView tabSelected="1" topLeftCell="A163" zoomScaleNormal="100" workbookViewId="0">
      <selection activeCell="A185" sqref="A185"/>
    </sheetView>
  </sheetViews>
  <sheetFormatPr defaultColWidth="9.109375" defaultRowHeight="13.8" x14ac:dyDescent="0.3"/>
  <cols>
    <col min="1" max="1" width="15.33203125" style="23" customWidth="1"/>
    <col min="2" max="2" width="19.5546875" style="23" customWidth="1"/>
    <col min="3" max="3" width="34.33203125" style="23" customWidth="1"/>
    <col min="4" max="4" width="27.109375" style="23" customWidth="1"/>
    <col min="5" max="5" width="17" style="23" customWidth="1"/>
    <col min="6" max="6" width="9.33203125" style="23" bestFit="1" customWidth="1"/>
    <col min="7" max="7" width="11.109375" style="23" customWidth="1"/>
    <col min="8" max="8" width="7" style="23" customWidth="1"/>
    <col min="9" max="9" width="5.44140625" style="23" customWidth="1"/>
    <col min="10" max="10" width="6.109375" style="23" customWidth="1"/>
    <col min="11" max="11" width="5.21875" style="23" customWidth="1"/>
    <col min="12" max="12" width="11.44140625" style="23" bestFit="1" customWidth="1"/>
    <col min="13" max="16384" width="9.109375" style="23"/>
  </cols>
  <sheetData>
    <row r="1" spans="1:20" x14ac:dyDescent="0.3">
      <c r="A1" s="148" t="s">
        <v>38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</row>
    <row r="2" spans="1:20" x14ac:dyDescent="0.3">
      <c r="A2" s="24" t="s">
        <v>0</v>
      </c>
      <c r="B2" s="24" t="s">
        <v>33</v>
      </c>
      <c r="C2" s="24" t="s">
        <v>34</v>
      </c>
      <c r="D2" s="24" t="s">
        <v>36</v>
      </c>
      <c r="E2" s="24" t="s">
        <v>37</v>
      </c>
      <c r="F2" s="24" t="s">
        <v>35</v>
      </c>
    </row>
    <row r="3" spans="1:20" x14ac:dyDescent="0.3">
      <c r="A3" s="25"/>
      <c r="F3" s="23">
        <v>5</v>
      </c>
    </row>
    <row r="4" spans="1:20" x14ac:dyDescent="0.3">
      <c r="A4" s="25">
        <v>45019</v>
      </c>
      <c r="D4" s="23">
        <v>1000</v>
      </c>
      <c r="F4" s="23">
        <v>1005</v>
      </c>
    </row>
    <row r="5" spans="1:20" x14ac:dyDescent="0.3">
      <c r="A5" s="25">
        <v>45019</v>
      </c>
      <c r="B5" s="23" t="s">
        <v>255</v>
      </c>
      <c r="C5" s="23" t="s">
        <v>256</v>
      </c>
      <c r="E5" s="23">
        <v>100</v>
      </c>
      <c r="F5" s="23">
        <f>F4-E5</f>
        <v>905</v>
      </c>
    </row>
    <row r="6" spans="1:20" x14ac:dyDescent="0.3">
      <c r="A6" s="25">
        <v>45019</v>
      </c>
      <c r="B6" s="23" t="s">
        <v>255</v>
      </c>
      <c r="C6" s="23" t="s">
        <v>257</v>
      </c>
      <c r="E6" s="23">
        <v>220</v>
      </c>
      <c r="F6" s="23">
        <f>F5-E6</f>
        <v>685</v>
      </c>
    </row>
    <row r="7" spans="1:20" x14ac:dyDescent="0.3">
      <c r="A7" s="25">
        <v>45019</v>
      </c>
      <c r="B7" s="23" t="s">
        <v>258</v>
      </c>
      <c r="C7" s="23" t="s">
        <v>259</v>
      </c>
      <c r="E7" s="23">
        <v>680</v>
      </c>
      <c r="F7" s="23">
        <f>F6-E7</f>
        <v>5</v>
      </c>
    </row>
    <row r="8" spans="1:20" x14ac:dyDescent="0.3">
      <c r="A8" s="25">
        <v>45024</v>
      </c>
      <c r="D8" s="23">
        <v>1200</v>
      </c>
      <c r="F8" s="23">
        <f>D8+F7</f>
        <v>1205</v>
      </c>
    </row>
    <row r="9" spans="1:20" x14ac:dyDescent="0.3">
      <c r="A9" s="25">
        <v>45026</v>
      </c>
      <c r="B9" s="23" t="s">
        <v>268</v>
      </c>
      <c r="C9" s="23" t="s">
        <v>269</v>
      </c>
      <c r="E9" s="23">
        <v>1200</v>
      </c>
      <c r="F9" s="23">
        <v>5</v>
      </c>
    </row>
    <row r="10" spans="1:20" x14ac:dyDescent="0.3">
      <c r="A10" s="25">
        <v>45027</v>
      </c>
      <c r="D10" s="23">
        <v>4000</v>
      </c>
      <c r="F10" s="23">
        <v>4005</v>
      </c>
    </row>
    <row r="11" spans="1:20" x14ac:dyDescent="0.3">
      <c r="A11" s="25">
        <v>45031</v>
      </c>
      <c r="B11" s="23" t="s">
        <v>258</v>
      </c>
      <c r="C11" s="23" t="s">
        <v>259</v>
      </c>
      <c r="E11" s="23">
        <v>2000</v>
      </c>
      <c r="F11" s="23">
        <f>F10-E11</f>
        <v>2005</v>
      </c>
    </row>
    <row r="12" spans="1:20" x14ac:dyDescent="0.3">
      <c r="A12" s="25">
        <v>45033</v>
      </c>
      <c r="B12" s="23" t="s">
        <v>258</v>
      </c>
      <c r="C12" s="23" t="s">
        <v>259</v>
      </c>
      <c r="E12" s="23">
        <v>2000</v>
      </c>
      <c r="F12" s="23">
        <v>5</v>
      </c>
    </row>
    <row r="13" spans="1:20" x14ac:dyDescent="0.3">
      <c r="A13" s="25">
        <v>45038</v>
      </c>
      <c r="D13" s="23">
        <v>500</v>
      </c>
      <c r="F13" s="23">
        <v>505</v>
      </c>
    </row>
    <row r="14" spans="1:20" x14ac:dyDescent="0.3">
      <c r="A14" s="25">
        <v>45038</v>
      </c>
      <c r="B14" s="23" t="s">
        <v>317</v>
      </c>
      <c r="C14" s="23" t="s">
        <v>318</v>
      </c>
      <c r="E14" s="23">
        <v>300</v>
      </c>
      <c r="F14" s="23">
        <f>F13-E14</f>
        <v>205</v>
      </c>
    </row>
    <row r="15" spans="1:20" x14ac:dyDescent="0.3">
      <c r="A15" s="25">
        <v>45038</v>
      </c>
      <c r="B15" s="23" t="s">
        <v>317</v>
      </c>
      <c r="C15" s="23" t="s">
        <v>256</v>
      </c>
      <c r="E15" s="23">
        <v>100</v>
      </c>
      <c r="F15" s="23">
        <f>F14-E15</f>
        <v>105</v>
      </c>
    </row>
    <row r="16" spans="1:20" x14ac:dyDescent="0.3">
      <c r="A16" s="25">
        <v>45042</v>
      </c>
      <c r="B16" s="23" t="s">
        <v>317</v>
      </c>
      <c r="C16" s="23" t="s">
        <v>327</v>
      </c>
      <c r="E16" s="23">
        <v>95</v>
      </c>
      <c r="F16" s="23">
        <f>F15-E16</f>
        <v>10</v>
      </c>
    </row>
    <row r="17" spans="1:6" x14ac:dyDescent="0.3">
      <c r="A17" s="25">
        <v>45042</v>
      </c>
      <c r="D17" s="23">
        <v>2000</v>
      </c>
      <c r="F17" s="23">
        <f>F16+D17</f>
        <v>2010</v>
      </c>
    </row>
    <row r="18" spans="1:6" x14ac:dyDescent="0.3">
      <c r="A18" s="25">
        <v>45042</v>
      </c>
      <c r="B18" s="23" t="s">
        <v>317</v>
      </c>
      <c r="C18" s="23" t="s">
        <v>318</v>
      </c>
      <c r="E18" s="23">
        <v>520</v>
      </c>
      <c r="F18" s="23">
        <f>F17-E18</f>
        <v>1490</v>
      </c>
    </row>
    <row r="19" spans="1:6" x14ac:dyDescent="0.3">
      <c r="A19" s="25">
        <v>45043</v>
      </c>
      <c r="B19" s="23" t="s">
        <v>317</v>
      </c>
      <c r="C19" s="23" t="s">
        <v>320</v>
      </c>
      <c r="E19" s="23">
        <v>200</v>
      </c>
      <c r="F19" s="23">
        <f t="shared" ref="F19:F20" si="0">F18-E19</f>
        <v>1290</v>
      </c>
    </row>
    <row r="20" spans="1:6" x14ac:dyDescent="0.3">
      <c r="A20" s="25">
        <v>45044</v>
      </c>
      <c r="B20" s="23" t="s">
        <v>258</v>
      </c>
      <c r="C20" s="23" t="s">
        <v>326</v>
      </c>
      <c r="E20" s="23">
        <v>175</v>
      </c>
      <c r="F20" s="23">
        <f t="shared" si="0"/>
        <v>1115</v>
      </c>
    </row>
    <row r="21" spans="1:6" x14ac:dyDescent="0.3">
      <c r="A21" s="25">
        <v>45044</v>
      </c>
      <c r="B21" s="23" t="s">
        <v>317</v>
      </c>
      <c r="C21" s="23" t="s">
        <v>318</v>
      </c>
      <c r="E21" s="23">
        <v>750</v>
      </c>
      <c r="F21" s="23">
        <f>F20-E21</f>
        <v>365</v>
      </c>
    </row>
    <row r="22" spans="1:6" x14ac:dyDescent="0.3">
      <c r="A22" s="25">
        <v>45045</v>
      </c>
      <c r="D22" s="23">
        <v>2000</v>
      </c>
      <c r="F22" s="23">
        <f>F21+D22</f>
        <v>2365</v>
      </c>
    </row>
    <row r="23" spans="1:6" x14ac:dyDescent="0.3">
      <c r="A23" s="25">
        <v>45045</v>
      </c>
      <c r="B23" s="23" t="s">
        <v>317</v>
      </c>
      <c r="C23" s="23" t="s">
        <v>331</v>
      </c>
      <c r="E23" s="23">
        <v>200</v>
      </c>
      <c r="F23" s="23">
        <f t="shared" ref="F23:F28" si="1">F22-E23</f>
        <v>2165</v>
      </c>
    </row>
    <row r="24" spans="1:6" x14ac:dyDescent="0.3">
      <c r="A24" s="25">
        <v>45048</v>
      </c>
      <c r="B24" s="23" t="s">
        <v>255</v>
      </c>
      <c r="C24" s="23" t="s">
        <v>332</v>
      </c>
      <c r="E24" s="23">
        <v>150</v>
      </c>
      <c r="F24" s="23">
        <f t="shared" si="1"/>
        <v>2015</v>
      </c>
    </row>
    <row r="25" spans="1:6" x14ac:dyDescent="0.3">
      <c r="A25" s="25">
        <v>45048</v>
      </c>
      <c r="B25" s="23" t="s">
        <v>255</v>
      </c>
      <c r="C25" s="23" t="s">
        <v>333</v>
      </c>
      <c r="E25" s="23">
        <v>30</v>
      </c>
      <c r="F25" s="23">
        <f t="shared" si="1"/>
        <v>1985</v>
      </c>
    </row>
    <row r="26" spans="1:6" x14ac:dyDescent="0.3">
      <c r="A26" s="25">
        <v>45049</v>
      </c>
      <c r="B26" s="23" t="s">
        <v>317</v>
      </c>
      <c r="C26" s="23" t="s">
        <v>318</v>
      </c>
      <c r="E26" s="23">
        <v>520</v>
      </c>
      <c r="F26" s="23">
        <f t="shared" si="1"/>
        <v>1465</v>
      </c>
    </row>
    <row r="27" spans="1:6" x14ac:dyDescent="0.3">
      <c r="A27" s="25">
        <v>45049</v>
      </c>
      <c r="B27" s="23" t="s">
        <v>317</v>
      </c>
      <c r="C27" s="23" t="s">
        <v>327</v>
      </c>
      <c r="E27" s="23">
        <v>90</v>
      </c>
      <c r="F27" s="23">
        <f t="shared" si="1"/>
        <v>1375</v>
      </c>
    </row>
    <row r="28" spans="1:6" x14ac:dyDescent="0.3">
      <c r="A28" s="25">
        <v>45049</v>
      </c>
      <c r="B28" s="23" t="s">
        <v>268</v>
      </c>
      <c r="C28" s="23" t="s">
        <v>334</v>
      </c>
      <c r="E28" s="23">
        <v>1160</v>
      </c>
      <c r="F28" s="23">
        <f t="shared" si="1"/>
        <v>215</v>
      </c>
    </row>
    <row r="29" spans="1:6" x14ac:dyDescent="0.3">
      <c r="A29" s="25">
        <v>45049</v>
      </c>
      <c r="D29" s="23">
        <v>300</v>
      </c>
      <c r="F29" s="23">
        <f>F28+D29</f>
        <v>515</v>
      </c>
    </row>
    <row r="30" spans="1:6" x14ac:dyDescent="0.3">
      <c r="A30" s="25">
        <v>45049</v>
      </c>
      <c r="B30" s="23" t="s">
        <v>317</v>
      </c>
      <c r="C30" s="23" t="s">
        <v>318</v>
      </c>
      <c r="E30" s="23">
        <v>390</v>
      </c>
      <c r="F30" s="23">
        <f>F29-E30</f>
        <v>125</v>
      </c>
    </row>
    <row r="31" spans="1:6" x14ac:dyDescent="0.3">
      <c r="A31" s="25">
        <v>45051</v>
      </c>
      <c r="D31" s="23">
        <v>500</v>
      </c>
      <c r="F31" s="23">
        <f>F30+D31</f>
        <v>625</v>
      </c>
    </row>
    <row r="32" spans="1:6" x14ac:dyDescent="0.3">
      <c r="A32" s="25">
        <v>45051</v>
      </c>
      <c r="B32" s="23" t="s">
        <v>317</v>
      </c>
      <c r="C32" s="23" t="s">
        <v>342</v>
      </c>
      <c r="E32" s="23">
        <v>100</v>
      </c>
      <c r="F32" s="23">
        <f>F31-E32</f>
        <v>525</v>
      </c>
    </row>
    <row r="33" spans="1:7" x14ac:dyDescent="0.3">
      <c r="A33" s="25">
        <v>45052</v>
      </c>
      <c r="B33" s="23" t="s">
        <v>317</v>
      </c>
      <c r="C33" s="23" t="s">
        <v>343</v>
      </c>
      <c r="E33" s="23">
        <v>460</v>
      </c>
      <c r="F33" s="23">
        <f>F32-E33</f>
        <v>65</v>
      </c>
    </row>
    <row r="34" spans="1:7" x14ac:dyDescent="0.3">
      <c r="A34" s="25">
        <v>45056</v>
      </c>
      <c r="D34" s="23">
        <v>2000</v>
      </c>
      <c r="F34" s="23">
        <f>F33+D34</f>
        <v>2065</v>
      </c>
    </row>
    <row r="35" spans="1:7" x14ac:dyDescent="0.3">
      <c r="A35" s="25">
        <v>45056</v>
      </c>
      <c r="B35" s="23" t="s">
        <v>348</v>
      </c>
      <c r="C35" s="23" t="s">
        <v>349</v>
      </c>
      <c r="E35" s="23">
        <v>50</v>
      </c>
      <c r="F35" s="23">
        <f t="shared" ref="F35:F40" si="2">F34-E35</f>
        <v>2015</v>
      </c>
      <c r="G35" s="23" t="s">
        <v>259</v>
      </c>
    </row>
    <row r="36" spans="1:7" x14ac:dyDescent="0.3">
      <c r="A36" s="25">
        <v>45056</v>
      </c>
      <c r="B36" s="23" t="s">
        <v>317</v>
      </c>
      <c r="C36" s="23" t="s">
        <v>350</v>
      </c>
      <c r="E36" s="23">
        <v>90</v>
      </c>
      <c r="F36" s="23">
        <f t="shared" si="2"/>
        <v>1925</v>
      </c>
    </row>
    <row r="37" spans="1:7" x14ac:dyDescent="0.3">
      <c r="A37" s="25">
        <v>45056</v>
      </c>
      <c r="B37" s="23" t="s">
        <v>348</v>
      </c>
      <c r="C37" s="23" t="s">
        <v>366</v>
      </c>
      <c r="E37" s="23">
        <v>200</v>
      </c>
      <c r="F37" s="23">
        <f t="shared" si="2"/>
        <v>1725</v>
      </c>
    </row>
    <row r="38" spans="1:7" x14ac:dyDescent="0.3">
      <c r="A38" s="25">
        <v>45057</v>
      </c>
      <c r="B38" s="23" t="s">
        <v>348</v>
      </c>
      <c r="C38" s="23" t="s">
        <v>318</v>
      </c>
      <c r="E38" s="23">
        <v>300</v>
      </c>
      <c r="F38" s="23">
        <f t="shared" si="2"/>
        <v>1425</v>
      </c>
    </row>
    <row r="39" spans="1:7" x14ac:dyDescent="0.3">
      <c r="A39" s="25">
        <v>45057</v>
      </c>
      <c r="B39" s="23" t="s">
        <v>317</v>
      </c>
      <c r="C39" s="23" t="s">
        <v>256</v>
      </c>
      <c r="E39" s="23">
        <v>100</v>
      </c>
      <c r="F39" s="23">
        <f t="shared" si="2"/>
        <v>1325</v>
      </c>
    </row>
    <row r="40" spans="1:7" x14ac:dyDescent="0.3">
      <c r="A40" s="25">
        <v>45057</v>
      </c>
      <c r="B40" s="23" t="s">
        <v>317</v>
      </c>
      <c r="C40" s="23" t="s">
        <v>363</v>
      </c>
      <c r="E40" s="23">
        <v>300</v>
      </c>
      <c r="F40" s="23">
        <f t="shared" si="2"/>
        <v>1025</v>
      </c>
    </row>
    <row r="41" spans="1:7" x14ac:dyDescent="0.3">
      <c r="A41" s="25">
        <v>45061</v>
      </c>
      <c r="B41" s="23" t="s">
        <v>348</v>
      </c>
      <c r="C41" s="23" t="s">
        <v>318</v>
      </c>
      <c r="E41" s="23">
        <v>320</v>
      </c>
      <c r="F41" s="23">
        <f>F40-E41</f>
        <v>705</v>
      </c>
    </row>
    <row r="42" spans="1:7" x14ac:dyDescent="0.3">
      <c r="A42" s="25">
        <v>45061</v>
      </c>
      <c r="B42" s="23" t="s">
        <v>348</v>
      </c>
      <c r="C42" s="23" t="s">
        <v>384</v>
      </c>
      <c r="E42" s="23">
        <v>500</v>
      </c>
      <c r="F42" s="23">
        <f>F41-E42</f>
        <v>205</v>
      </c>
    </row>
    <row r="43" spans="1:7" x14ac:dyDescent="0.3">
      <c r="A43" s="25">
        <v>45061</v>
      </c>
      <c r="D43" s="23">
        <v>2000</v>
      </c>
      <c r="F43" s="23">
        <f>F42+D43</f>
        <v>2205</v>
      </c>
    </row>
    <row r="44" spans="1:7" x14ac:dyDescent="0.3">
      <c r="A44" s="25">
        <v>45062</v>
      </c>
      <c r="B44" s="23" t="s">
        <v>317</v>
      </c>
      <c r="C44" s="23" t="s">
        <v>327</v>
      </c>
      <c r="E44" s="23">
        <v>180</v>
      </c>
      <c r="F44" s="23">
        <f>F43-E44</f>
        <v>2025</v>
      </c>
    </row>
    <row r="45" spans="1:7" x14ac:dyDescent="0.3">
      <c r="A45" s="25">
        <v>45062</v>
      </c>
      <c r="B45" s="23" t="s">
        <v>317</v>
      </c>
      <c r="C45" s="23" t="s">
        <v>327</v>
      </c>
      <c r="E45" s="23">
        <v>10</v>
      </c>
      <c r="F45" s="23">
        <f>F44-E45</f>
        <v>2015</v>
      </c>
    </row>
    <row r="46" spans="1:7" x14ac:dyDescent="0.3">
      <c r="A46" s="25">
        <v>45062</v>
      </c>
      <c r="D46" s="23">
        <v>200</v>
      </c>
      <c r="F46" s="23">
        <f>F45+D46</f>
        <v>2215</v>
      </c>
    </row>
    <row r="47" spans="1:7" x14ac:dyDescent="0.3">
      <c r="A47" s="25">
        <v>45062</v>
      </c>
      <c r="B47" s="23" t="s">
        <v>348</v>
      </c>
      <c r="C47" s="23" t="s">
        <v>256</v>
      </c>
      <c r="E47" s="23">
        <v>200</v>
      </c>
      <c r="F47" s="23">
        <f t="shared" ref="F47" si="3">F46-E47</f>
        <v>2015</v>
      </c>
    </row>
    <row r="48" spans="1:7" x14ac:dyDescent="0.3">
      <c r="A48" s="25">
        <v>45063</v>
      </c>
      <c r="B48" s="23" t="s">
        <v>317</v>
      </c>
      <c r="C48" s="23" t="s">
        <v>385</v>
      </c>
      <c r="E48" s="23">
        <v>100</v>
      </c>
      <c r="F48" s="23">
        <f>F47-E48</f>
        <v>1915</v>
      </c>
    </row>
    <row r="49" spans="1:6" x14ac:dyDescent="0.3">
      <c r="A49" s="25">
        <v>45063</v>
      </c>
      <c r="B49" s="23" t="s">
        <v>317</v>
      </c>
      <c r="C49" s="23" t="s">
        <v>318</v>
      </c>
      <c r="E49" s="23">
        <v>480</v>
      </c>
      <c r="F49" s="23">
        <f t="shared" ref="F49:F50" si="4">F48-E49</f>
        <v>1435</v>
      </c>
    </row>
    <row r="50" spans="1:6" x14ac:dyDescent="0.3">
      <c r="A50" s="25">
        <v>45063</v>
      </c>
      <c r="B50" s="23" t="s">
        <v>348</v>
      </c>
      <c r="C50" s="23" t="s">
        <v>256</v>
      </c>
      <c r="E50" s="23">
        <v>300</v>
      </c>
      <c r="F50" s="23">
        <f t="shared" si="4"/>
        <v>1135</v>
      </c>
    </row>
    <row r="51" spans="1:6" x14ac:dyDescent="0.3">
      <c r="A51" s="25">
        <v>45065</v>
      </c>
      <c r="B51" s="23" t="s">
        <v>348</v>
      </c>
      <c r="C51" s="23" t="s">
        <v>392</v>
      </c>
      <c r="E51" s="23">
        <v>300</v>
      </c>
      <c r="F51" s="23">
        <f>F50-E51</f>
        <v>835</v>
      </c>
    </row>
    <row r="52" spans="1:6" x14ac:dyDescent="0.3">
      <c r="A52" s="25">
        <v>45066</v>
      </c>
      <c r="B52" s="23" t="s">
        <v>317</v>
      </c>
      <c r="C52" s="23" t="s">
        <v>418</v>
      </c>
      <c r="E52" s="23">
        <v>130</v>
      </c>
      <c r="F52" s="23">
        <f>F51-E52</f>
        <v>705</v>
      </c>
    </row>
    <row r="53" spans="1:6" x14ac:dyDescent="0.3">
      <c r="A53" s="25">
        <v>45066</v>
      </c>
      <c r="B53" s="23" t="s">
        <v>258</v>
      </c>
      <c r="C53" s="23" t="s">
        <v>259</v>
      </c>
      <c r="E53" s="23">
        <v>135</v>
      </c>
      <c r="F53" s="23">
        <f>F52-E53</f>
        <v>570</v>
      </c>
    </row>
    <row r="54" spans="1:6" x14ac:dyDescent="0.3">
      <c r="A54" s="25">
        <v>45068</v>
      </c>
      <c r="B54" s="23" t="s">
        <v>348</v>
      </c>
      <c r="C54" s="23" t="s">
        <v>393</v>
      </c>
      <c r="E54" s="23">
        <v>200</v>
      </c>
      <c r="F54" s="23">
        <f>F53-E54</f>
        <v>370</v>
      </c>
    </row>
    <row r="55" spans="1:6" x14ac:dyDescent="0.3">
      <c r="A55" s="25">
        <v>45069</v>
      </c>
      <c r="B55" s="23" t="s">
        <v>348</v>
      </c>
      <c r="C55" s="23" t="s">
        <v>318</v>
      </c>
      <c r="E55" s="23">
        <v>370</v>
      </c>
      <c r="F55" s="23">
        <f>F54-E55</f>
        <v>0</v>
      </c>
    </row>
    <row r="56" spans="1:6" x14ac:dyDescent="0.3">
      <c r="A56" s="25">
        <v>45069</v>
      </c>
      <c r="D56" s="23">
        <v>3200</v>
      </c>
      <c r="F56" s="23">
        <f>F55+D56</f>
        <v>3200</v>
      </c>
    </row>
    <row r="57" spans="1:6" x14ac:dyDescent="0.3">
      <c r="A57" s="25">
        <v>45069</v>
      </c>
      <c r="B57" s="23" t="s">
        <v>348</v>
      </c>
      <c r="C57" s="23" t="s">
        <v>256</v>
      </c>
      <c r="E57" s="23">
        <v>200</v>
      </c>
      <c r="F57" s="23">
        <f>F56-E57</f>
        <v>3000</v>
      </c>
    </row>
    <row r="58" spans="1:6" x14ac:dyDescent="0.3">
      <c r="A58" s="25">
        <v>45070</v>
      </c>
      <c r="B58" s="23" t="s">
        <v>348</v>
      </c>
      <c r="C58" s="23" t="s">
        <v>397</v>
      </c>
      <c r="E58" s="23">
        <v>1000</v>
      </c>
      <c r="F58" s="23">
        <f>F57-E58</f>
        <v>2000</v>
      </c>
    </row>
    <row r="59" spans="1:6" x14ac:dyDescent="0.3">
      <c r="A59" s="25">
        <v>45071</v>
      </c>
      <c r="B59" s="23" t="s">
        <v>348</v>
      </c>
      <c r="C59" s="23" t="s">
        <v>318</v>
      </c>
      <c r="E59" s="23">
        <v>470</v>
      </c>
      <c r="F59" s="23">
        <f>F58-E59</f>
        <v>1530</v>
      </c>
    </row>
    <row r="60" spans="1:6" x14ac:dyDescent="0.3">
      <c r="A60" s="25">
        <v>45071</v>
      </c>
      <c r="B60" s="23" t="s">
        <v>255</v>
      </c>
      <c r="C60" s="23" t="s">
        <v>405</v>
      </c>
      <c r="E60" s="23">
        <v>100</v>
      </c>
      <c r="F60" s="23">
        <f>F59-E60</f>
        <v>1430</v>
      </c>
    </row>
    <row r="61" spans="1:6" x14ac:dyDescent="0.3">
      <c r="A61" s="25">
        <v>45071</v>
      </c>
      <c r="D61" s="23">
        <v>6000</v>
      </c>
      <c r="F61" s="23">
        <f>F60+D61</f>
        <v>7430</v>
      </c>
    </row>
    <row r="62" spans="1:6" x14ac:dyDescent="0.3">
      <c r="A62" s="25">
        <v>45071</v>
      </c>
      <c r="B62" s="23" t="s">
        <v>258</v>
      </c>
      <c r="C62" s="23" t="s">
        <v>259</v>
      </c>
      <c r="E62" s="23">
        <v>60</v>
      </c>
      <c r="F62" s="23">
        <f>F61-E62</f>
        <v>7370</v>
      </c>
    </row>
    <row r="63" spans="1:6" x14ac:dyDescent="0.3">
      <c r="A63" s="25">
        <v>45071</v>
      </c>
      <c r="B63" s="23" t="s">
        <v>348</v>
      </c>
      <c r="C63" s="23" t="s">
        <v>406</v>
      </c>
      <c r="E63" s="23">
        <v>260</v>
      </c>
      <c r="F63" s="23">
        <f>F62-E63</f>
        <v>7110</v>
      </c>
    </row>
    <row r="64" spans="1:6" x14ac:dyDescent="0.3">
      <c r="A64" s="25">
        <v>45072</v>
      </c>
      <c r="D64" s="23">
        <v>200</v>
      </c>
      <c r="F64" s="23">
        <f>F63+D64</f>
        <v>7310</v>
      </c>
    </row>
    <row r="65" spans="1:7" x14ac:dyDescent="0.3">
      <c r="A65" s="25">
        <v>45072</v>
      </c>
      <c r="B65" s="23" t="s">
        <v>348</v>
      </c>
      <c r="C65" s="23" t="s">
        <v>256</v>
      </c>
      <c r="E65" s="23">
        <v>200</v>
      </c>
      <c r="F65" s="23">
        <f t="shared" ref="F65:F70" si="5">F64-E65</f>
        <v>7110</v>
      </c>
      <c r="G65" s="23" t="s">
        <v>412</v>
      </c>
    </row>
    <row r="66" spans="1:7" x14ac:dyDescent="0.3">
      <c r="A66" s="25">
        <v>45073</v>
      </c>
      <c r="B66" s="23" t="s">
        <v>348</v>
      </c>
      <c r="C66" s="23" t="s">
        <v>327</v>
      </c>
      <c r="E66" s="23">
        <v>90</v>
      </c>
      <c r="F66" s="23">
        <f t="shared" si="5"/>
        <v>7020</v>
      </c>
    </row>
    <row r="67" spans="1:7" x14ac:dyDescent="0.3">
      <c r="A67" s="25">
        <v>45075</v>
      </c>
      <c r="B67" s="23" t="s">
        <v>348</v>
      </c>
      <c r="C67" s="23" t="s">
        <v>327</v>
      </c>
      <c r="E67" s="23">
        <v>200</v>
      </c>
      <c r="F67" s="23">
        <f t="shared" si="5"/>
        <v>6820</v>
      </c>
    </row>
    <row r="68" spans="1:7" x14ac:dyDescent="0.3">
      <c r="A68" s="25">
        <v>45075</v>
      </c>
      <c r="B68" s="23" t="s">
        <v>348</v>
      </c>
      <c r="C68" s="23" t="s">
        <v>417</v>
      </c>
      <c r="E68" s="23">
        <v>70</v>
      </c>
      <c r="F68" s="23">
        <f t="shared" si="5"/>
        <v>6750</v>
      </c>
    </row>
    <row r="69" spans="1:7" x14ac:dyDescent="0.3">
      <c r="A69" s="25">
        <v>45076</v>
      </c>
      <c r="B69" s="23" t="s">
        <v>255</v>
      </c>
      <c r="C69" s="23" t="s">
        <v>419</v>
      </c>
      <c r="E69" s="23">
        <v>100</v>
      </c>
      <c r="F69" s="23">
        <f t="shared" si="5"/>
        <v>6650</v>
      </c>
    </row>
    <row r="70" spans="1:7" x14ac:dyDescent="0.3">
      <c r="A70" s="25">
        <v>45077</v>
      </c>
      <c r="B70" s="23" t="s">
        <v>317</v>
      </c>
      <c r="C70" s="23" t="s">
        <v>420</v>
      </c>
      <c r="E70" s="23">
        <v>100</v>
      </c>
      <c r="F70" s="23">
        <f t="shared" si="5"/>
        <v>6550</v>
      </c>
    </row>
    <row r="71" spans="1:7" x14ac:dyDescent="0.3">
      <c r="A71" s="25">
        <v>45078</v>
      </c>
      <c r="B71" s="23" t="s">
        <v>317</v>
      </c>
      <c r="C71" s="23" t="s">
        <v>318</v>
      </c>
      <c r="E71" s="23">
        <v>740</v>
      </c>
      <c r="F71" s="23">
        <f>F70-E71</f>
        <v>5810</v>
      </c>
    </row>
    <row r="72" spans="1:7" x14ac:dyDescent="0.3">
      <c r="A72" s="25">
        <v>45078</v>
      </c>
      <c r="B72" s="23" t="s">
        <v>317</v>
      </c>
      <c r="C72" s="23" t="s">
        <v>424</v>
      </c>
      <c r="E72" s="23">
        <v>100</v>
      </c>
      <c r="F72" s="23">
        <f>F71-E72</f>
        <v>5710</v>
      </c>
    </row>
    <row r="73" spans="1:7" x14ac:dyDescent="0.3">
      <c r="A73" s="25">
        <v>45078</v>
      </c>
      <c r="B73" s="23" t="s">
        <v>268</v>
      </c>
      <c r="C73" s="23" t="s">
        <v>334</v>
      </c>
      <c r="E73" s="23">
        <v>1500</v>
      </c>
      <c r="F73" s="23">
        <f>F72-E73</f>
        <v>4210</v>
      </c>
    </row>
    <row r="74" spans="1:7" x14ac:dyDescent="0.3">
      <c r="A74" s="25">
        <v>45078</v>
      </c>
      <c r="B74" s="23" t="s">
        <v>255</v>
      </c>
      <c r="C74" s="23" t="s">
        <v>423</v>
      </c>
      <c r="D74" s="23">
        <v>2310</v>
      </c>
      <c r="F74" s="23">
        <f>F73+D74</f>
        <v>6520</v>
      </c>
    </row>
    <row r="75" spans="1:7" x14ac:dyDescent="0.3">
      <c r="A75" s="25">
        <v>45078</v>
      </c>
      <c r="B75" s="23" t="s">
        <v>255</v>
      </c>
      <c r="C75" s="23" t="s">
        <v>423</v>
      </c>
      <c r="D75" s="23">
        <v>490</v>
      </c>
      <c r="F75" s="23">
        <f>F74+D75</f>
        <v>7010</v>
      </c>
    </row>
    <row r="76" spans="1:7" x14ac:dyDescent="0.3">
      <c r="A76" s="25">
        <v>45078</v>
      </c>
      <c r="B76" s="23" t="s">
        <v>258</v>
      </c>
      <c r="C76" s="23" t="s">
        <v>259</v>
      </c>
      <c r="E76" s="23">
        <v>2800</v>
      </c>
      <c r="F76" s="23">
        <f t="shared" ref="F76:F81" si="6">F75-E76</f>
        <v>4210</v>
      </c>
    </row>
    <row r="77" spans="1:7" x14ac:dyDescent="0.3">
      <c r="A77" s="25">
        <v>45078</v>
      </c>
      <c r="B77" s="23" t="s">
        <v>348</v>
      </c>
      <c r="C77" s="23" t="s">
        <v>318</v>
      </c>
      <c r="E77" s="23">
        <v>970</v>
      </c>
      <c r="F77" s="23">
        <f t="shared" si="6"/>
        <v>3240</v>
      </c>
    </row>
    <row r="78" spans="1:7" x14ac:dyDescent="0.3">
      <c r="A78" s="25">
        <v>45078</v>
      </c>
      <c r="B78" s="23" t="s">
        <v>317</v>
      </c>
      <c r="C78" s="23" t="s">
        <v>426</v>
      </c>
      <c r="E78" s="23">
        <v>100</v>
      </c>
      <c r="F78" s="23">
        <f t="shared" si="6"/>
        <v>3140</v>
      </c>
    </row>
    <row r="79" spans="1:7" x14ac:dyDescent="0.3">
      <c r="A79" s="25">
        <v>45080</v>
      </c>
      <c r="B79" s="23" t="s">
        <v>317</v>
      </c>
      <c r="C79" s="23" t="s">
        <v>428</v>
      </c>
      <c r="E79" s="23">
        <v>300</v>
      </c>
      <c r="F79" s="23">
        <f t="shared" si="6"/>
        <v>2840</v>
      </c>
    </row>
    <row r="80" spans="1:7" x14ac:dyDescent="0.3">
      <c r="A80" s="25">
        <v>45080</v>
      </c>
      <c r="B80" s="23" t="s">
        <v>317</v>
      </c>
      <c r="C80" s="23" t="s">
        <v>429</v>
      </c>
      <c r="E80" s="23">
        <v>100</v>
      </c>
      <c r="F80" s="23">
        <f t="shared" si="6"/>
        <v>2740</v>
      </c>
    </row>
    <row r="81" spans="1:6" x14ac:dyDescent="0.3">
      <c r="A81" s="25">
        <v>45082</v>
      </c>
      <c r="B81" s="23" t="s">
        <v>317</v>
      </c>
      <c r="C81" s="23" t="s">
        <v>431</v>
      </c>
      <c r="E81" s="23">
        <v>500</v>
      </c>
      <c r="F81" s="23">
        <f t="shared" si="6"/>
        <v>2240</v>
      </c>
    </row>
    <row r="82" spans="1:6" x14ac:dyDescent="0.3">
      <c r="A82" s="25">
        <v>45083</v>
      </c>
      <c r="B82" s="23" t="s">
        <v>317</v>
      </c>
      <c r="C82" s="23" t="s">
        <v>432</v>
      </c>
      <c r="E82" s="23">
        <v>100</v>
      </c>
      <c r="F82" s="23">
        <f t="shared" ref="F82:F86" si="7">F81-E82</f>
        <v>2140</v>
      </c>
    </row>
    <row r="83" spans="1:6" x14ac:dyDescent="0.3">
      <c r="A83" s="25">
        <v>45083</v>
      </c>
      <c r="B83" s="23" t="s">
        <v>317</v>
      </c>
      <c r="C83" s="23" t="s">
        <v>327</v>
      </c>
      <c r="E83" s="23">
        <v>90</v>
      </c>
      <c r="F83" s="23">
        <f t="shared" si="7"/>
        <v>2050</v>
      </c>
    </row>
    <row r="84" spans="1:6" x14ac:dyDescent="0.3">
      <c r="A84" s="25">
        <v>45083</v>
      </c>
      <c r="B84" s="23" t="s">
        <v>317</v>
      </c>
      <c r="C84" s="23" t="s">
        <v>327</v>
      </c>
      <c r="E84" s="23">
        <v>100</v>
      </c>
      <c r="F84" s="23">
        <f t="shared" si="7"/>
        <v>1950</v>
      </c>
    </row>
    <row r="85" spans="1:6" x14ac:dyDescent="0.3">
      <c r="A85" s="25">
        <v>45084</v>
      </c>
      <c r="B85" s="23" t="s">
        <v>317</v>
      </c>
      <c r="C85" s="23" t="s">
        <v>318</v>
      </c>
      <c r="E85" s="23">
        <v>740</v>
      </c>
      <c r="F85" s="23">
        <f t="shared" si="7"/>
        <v>1210</v>
      </c>
    </row>
    <row r="86" spans="1:6" x14ac:dyDescent="0.3">
      <c r="A86" s="25">
        <v>45084</v>
      </c>
      <c r="B86" s="23" t="s">
        <v>317</v>
      </c>
      <c r="C86" s="23" t="s">
        <v>256</v>
      </c>
      <c r="E86" s="23">
        <v>100</v>
      </c>
      <c r="F86" s="23">
        <f t="shared" si="7"/>
        <v>1110</v>
      </c>
    </row>
    <row r="87" spans="1:6" x14ac:dyDescent="0.3">
      <c r="A87" s="25">
        <v>45086</v>
      </c>
      <c r="D87" s="23">
        <v>2000</v>
      </c>
      <c r="F87" s="23">
        <f>F86+D87</f>
        <v>3110</v>
      </c>
    </row>
    <row r="88" spans="1:6" x14ac:dyDescent="0.3">
      <c r="A88" s="25">
        <v>45086</v>
      </c>
      <c r="B88" s="23" t="s">
        <v>317</v>
      </c>
      <c r="C88" s="23" t="s">
        <v>443</v>
      </c>
      <c r="E88" s="23">
        <v>200</v>
      </c>
      <c r="F88" s="23">
        <f t="shared" ref="F88:F94" si="8">F87-E88</f>
        <v>2910</v>
      </c>
    </row>
    <row r="89" spans="1:6" x14ac:dyDescent="0.3">
      <c r="A89" s="25">
        <v>45086</v>
      </c>
      <c r="B89" s="23" t="s">
        <v>317</v>
      </c>
      <c r="C89" s="23" t="s">
        <v>444</v>
      </c>
      <c r="E89" s="23">
        <v>800</v>
      </c>
      <c r="F89" s="23">
        <f t="shared" si="8"/>
        <v>2110</v>
      </c>
    </row>
    <row r="90" spans="1:6" x14ac:dyDescent="0.3">
      <c r="A90" s="25">
        <v>45086</v>
      </c>
      <c r="B90" s="23" t="s">
        <v>258</v>
      </c>
      <c r="C90" s="23" t="s">
        <v>259</v>
      </c>
      <c r="E90" s="23">
        <v>100</v>
      </c>
      <c r="F90" s="23">
        <f t="shared" si="8"/>
        <v>2010</v>
      </c>
    </row>
    <row r="91" spans="1:6" x14ac:dyDescent="0.3">
      <c r="A91" s="25">
        <v>45086</v>
      </c>
      <c r="B91" s="23" t="s">
        <v>317</v>
      </c>
      <c r="C91" s="23" t="s">
        <v>318</v>
      </c>
      <c r="E91" s="23">
        <v>300</v>
      </c>
      <c r="F91" s="23">
        <f t="shared" si="8"/>
        <v>1710</v>
      </c>
    </row>
    <row r="92" spans="1:6" x14ac:dyDescent="0.3">
      <c r="A92" s="25">
        <v>45090</v>
      </c>
      <c r="B92" s="23" t="s">
        <v>317</v>
      </c>
      <c r="C92" s="23" t="s">
        <v>256</v>
      </c>
      <c r="E92" s="23">
        <v>300</v>
      </c>
      <c r="F92" s="23">
        <f t="shared" si="8"/>
        <v>1410</v>
      </c>
    </row>
    <row r="93" spans="1:6" x14ac:dyDescent="0.3">
      <c r="A93" s="25">
        <v>45090</v>
      </c>
      <c r="B93" s="23" t="s">
        <v>317</v>
      </c>
      <c r="C93" s="23" t="s">
        <v>318</v>
      </c>
      <c r="E93" s="23">
        <v>370</v>
      </c>
      <c r="F93" s="23">
        <f t="shared" si="8"/>
        <v>1040</v>
      </c>
    </row>
    <row r="94" spans="1:6" x14ac:dyDescent="0.3">
      <c r="A94" s="25">
        <v>45090</v>
      </c>
      <c r="B94" s="23" t="s">
        <v>317</v>
      </c>
      <c r="C94" s="23" t="s">
        <v>452</v>
      </c>
      <c r="E94" s="23">
        <v>100</v>
      </c>
      <c r="F94" s="23">
        <f t="shared" si="8"/>
        <v>940</v>
      </c>
    </row>
    <row r="95" spans="1:6" x14ac:dyDescent="0.3">
      <c r="A95" s="25">
        <v>45090</v>
      </c>
      <c r="B95" s="23" t="s">
        <v>317</v>
      </c>
      <c r="C95" s="23" t="s">
        <v>461</v>
      </c>
      <c r="E95" s="23">
        <v>400</v>
      </c>
      <c r="F95" s="23">
        <f t="shared" ref="F95:F101" si="9">F94-E95</f>
        <v>540</v>
      </c>
    </row>
    <row r="96" spans="1:6" x14ac:dyDescent="0.3">
      <c r="A96" s="25">
        <v>45091</v>
      </c>
      <c r="B96" s="23" t="s">
        <v>317</v>
      </c>
      <c r="C96" s="23" t="s">
        <v>327</v>
      </c>
      <c r="E96" s="23">
        <v>100</v>
      </c>
      <c r="F96" s="23">
        <f t="shared" si="9"/>
        <v>440</v>
      </c>
    </row>
    <row r="97" spans="1:6" x14ac:dyDescent="0.3">
      <c r="A97" s="25">
        <v>45092</v>
      </c>
      <c r="B97" s="23" t="s">
        <v>317</v>
      </c>
      <c r="C97" s="23" t="s">
        <v>327</v>
      </c>
      <c r="E97" s="23">
        <v>100</v>
      </c>
      <c r="F97" s="23">
        <f t="shared" si="9"/>
        <v>340</v>
      </c>
    </row>
    <row r="98" spans="1:6" x14ac:dyDescent="0.3">
      <c r="A98" s="25">
        <v>45092</v>
      </c>
      <c r="B98" s="23" t="s">
        <v>317</v>
      </c>
      <c r="C98" s="23" t="s">
        <v>464</v>
      </c>
      <c r="E98" s="23">
        <v>100</v>
      </c>
      <c r="F98" s="23">
        <f t="shared" si="9"/>
        <v>240</v>
      </c>
    </row>
    <row r="99" spans="1:6" x14ac:dyDescent="0.3">
      <c r="A99" s="25">
        <v>45092</v>
      </c>
      <c r="B99" s="23" t="s">
        <v>317</v>
      </c>
      <c r="C99" s="23" t="s">
        <v>350</v>
      </c>
      <c r="E99" s="23">
        <v>100</v>
      </c>
      <c r="F99" s="23">
        <f t="shared" si="9"/>
        <v>140</v>
      </c>
    </row>
    <row r="100" spans="1:6" x14ac:dyDescent="0.3">
      <c r="A100" s="25">
        <v>45094</v>
      </c>
      <c r="B100" s="23" t="s">
        <v>317</v>
      </c>
      <c r="C100" s="23" t="s">
        <v>470</v>
      </c>
      <c r="E100" s="23">
        <v>60</v>
      </c>
      <c r="F100" s="23">
        <f t="shared" si="9"/>
        <v>80</v>
      </c>
    </row>
    <row r="101" spans="1:6" x14ac:dyDescent="0.3">
      <c r="A101" s="25">
        <v>45094</v>
      </c>
      <c r="B101" s="23" t="s">
        <v>317</v>
      </c>
      <c r="C101" s="23" t="s">
        <v>471</v>
      </c>
      <c r="E101" s="23">
        <v>10</v>
      </c>
      <c r="F101" s="23">
        <f t="shared" si="9"/>
        <v>70</v>
      </c>
    </row>
    <row r="102" spans="1:6" x14ac:dyDescent="0.3">
      <c r="A102" s="25">
        <v>45096</v>
      </c>
      <c r="D102" s="23">
        <v>6000</v>
      </c>
      <c r="F102" s="23">
        <f>F101+D102</f>
        <v>6070</v>
      </c>
    </row>
    <row r="103" spans="1:6" x14ac:dyDescent="0.3">
      <c r="A103" s="25">
        <v>45096</v>
      </c>
      <c r="B103" s="23" t="s">
        <v>255</v>
      </c>
      <c r="C103" s="23" t="s">
        <v>256</v>
      </c>
      <c r="E103" s="23">
        <v>100</v>
      </c>
      <c r="F103" s="23">
        <f>F102-E103</f>
        <v>5970</v>
      </c>
    </row>
    <row r="104" spans="1:6" x14ac:dyDescent="0.3">
      <c r="A104" s="25">
        <v>45096</v>
      </c>
      <c r="B104" s="23" t="s">
        <v>258</v>
      </c>
      <c r="C104" s="23" t="s">
        <v>259</v>
      </c>
      <c r="E104" s="23">
        <v>4000</v>
      </c>
      <c r="F104" s="23">
        <f t="shared" ref="F104:F106" si="10">F103-E104</f>
        <v>1970</v>
      </c>
    </row>
    <row r="105" spans="1:6" x14ac:dyDescent="0.3">
      <c r="A105" s="25">
        <v>45096</v>
      </c>
      <c r="B105" s="23" t="s">
        <v>475</v>
      </c>
      <c r="C105" s="23" t="s">
        <v>476</v>
      </c>
      <c r="E105" s="23">
        <v>200</v>
      </c>
      <c r="F105" s="23">
        <f t="shared" si="10"/>
        <v>1770</v>
      </c>
    </row>
    <row r="106" spans="1:6" x14ac:dyDescent="0.3">
      <c r="A106" s="25">
        <v>45096</v>
      </c>
      <c r="B106" s="23" t="s">
        <v>475</v>
      </c>
      <c r="C106" s="23" t="s">
        <v>318</v>
      </c>
      <c r="E106" s="23">
        <v>370</v>
      </c>
      <c r="F106" s="23">
        <f t="shared" si="10"/>
        <v>1400</v>
      </c>
    </row>
    <row r="107" spans="1:6" x14ac:dyDescent="0.3">
      <c r="A107" s="25">
        <v>45097</v>
      </c>
      <c r="B107" s="23" t="s">
        <v>475</v>
      </c>
      <c r="C107" s="23" t="s">
        <v>477</v>
      </c>
      <c r="E107" s="23">
        <v>500</v>
      </c>
      <c r="F107" s="23">
        <f t="shared" ref="F107:F112" si="11">F106-E107</f>
        <v>900</v>
      </c>
    </row>
    <row r="108" spans="1:6" x14ac:dyDescent="0.3">
      <c r="A108" s="25">
        <v>45097</v>
      </c>
      <c r="B108" s="23" t="s">
        <v>255</v>
      </c>
      <c r="C108" s="23" t="s">
        <v>1</v>
      </c>
      <c r="E108" s="23">
        <v>300</v>
      </c>
      <c r="F108" s="23">
        <f t="shared" si="11"/>
        <v>600</v>
      </c>
    </row>
    <row r="109" spans="1:6" x14ac:dyDescent="0.3">
      <c r="A109" s="25">
        <v>45098</v>
      </c>
      <c r="B109" s="23" t="s">
        <v>475</v>
      </c>
      <c r="C109" s="23" t="s">
        <v>417</v>
      </c>
      <c r="E109" s="23">
        <v>20</v>
      </c>
      <c r="F109" s="23">
        <f t="shared" si="11"/>
        <v>580</v>
      </c>
    </row>
    <row r="110" spans="1:6" x14ac:dyDescent="0.3">
      <c r="A110" s="25">
        <v>45098</v>
      </c>
      <c r="B110" s="23" t="s">
        <v>255</v>
      </c>
      <c r="C110" s="23" t="s">
        <v>481</v>
      </c>
      <c r="E110" s="23">
        <v>100</v>
      </c>
      <c r="F110" s="23">
        <f t="shared" si="11"/>
        <v>480</v>
      </c>
    </row>
    <row r="111" spans="1:6" x14ac:dyDescent="0.3">
      <c r="A111" s="25">
        <v>45099</v>
      </c>
      <c r="B111" s="23" t="s">
        <v>475</v>
      </c>
      <c r="C111" s="23" t="s">
        <v>327</v>
      </c>
      <c r="E111" s="23">
        <v>90</v>
      </c>
      <c r="F111" s="23">
        <f t="shared" si="11"/>
        <v>390</v>
      </c>
    </row>
    <row r="112" spans="1:6" x14ac:dyDescent="0.3">
      <c r="A112" s="25">
        <v>45100</v>
      </c>
      <c r="B112" s="23" t="s">
        <v>255</v>
      </c>
      <c r="C112" s="23" t="s">
        <v>482</v>
      </c>
      <c r="E112" s="23">
        <v>100</v>
      </c>
      <c r="F112" s="23">
        <f t="shared" si="11"/>
        <v>290</v>
      </c>
    </row>
    <row r="113" spans="1:6" x14ac:dyDescent="0.3">
      <c r="A113" s="25">
        <v>45100</v>
      </c>
      <c r="D113" s="23">
        <v>2000</v>
      </c>
      <c r="F113" s="23">
        <f>F112+D113</f>
        <v>2290</v>
      </c>
    </row>
    <row r="114" spans="1:6" x14ac:dyDescent="0.3">
      <c r="A114" s="25">
        <v>45100</v>
      </c>
      <c r="B114" s="23" t="s">
        <v>475</v>
      </c>
      <c r="C114" s="23" t="s">
        <v>318</v>
      </c>
      <c r="E114" s="23">
        <v>320</v>
      </c>
      <c r="F114" s="23">
        <f t="shared" ref="F114:F120" si="12">F113-E114</f>
        <v>1970</v>
      </c>
    </row>
    <row r="115" spans="1:6" x14ac:dyDescent="0.3">
      <c r="A115" s="25">
        <v>45101</v>
      </c>
      <c r="B115" s="23" t="s">
        <v>475</v>
      </c>
      <c r="C115" s="23" t="s">
        <v>485</v>
      </c>
      <c r="E115" s="23">
        <v>200</v>
      </c>
      <c r="F115" s="23">
        <f t="shared" si="12"/>
        <v>1770</v>
      </c>
    </row>
    <row r="116" spans="1:6" x14ac:dyDescent="0.3">
      <c r="A116" s="25">
        <v>45103</v>
      </c>
      <c r="B116" s="23" t="s">
        <v>475</v>
      </c>
      <c r="C116" s="23" t="s">
        <v>327</v>
      </c>
      <c r="E116" s="23">
        <v>200</v>
      </c>
      <c r="F116" s="23">
        <f t="shared" si="12"/>
        <v>1570</v>
      </c>
    </row>
    <row r="117" spans="1:6" x14ac:dyDescent="0.3">
      <c r="A117" s="25">
        <v>45106</v>
      </c>
      <c r="B117" s="23" t="s">
        <v>475</v>
      </c>
      <c r="C117" s="23" t="s">
        <v>487</v>
      </c>
      <c r="E117" s="23">
        <v>37</v>
      </c>
      <c r="F117" s="23">
        <f t="shared" si="12"/>
        <v>1533</v>
      </c>
    </row>
    <row r="118" spans="1:6" x14ac:dyDescent="0.3">
      <c r="A118" s="25">
        <v>45106</v>
      </c>
      <c r="B118" s="23" t="s">
        <v>475</v>
      </c>
      <c r="C118" s="23" t="s">
        <v>347</v>
      </c>
      <c r="E118" s="23">
        <v>110</v>
      </c>
      <c r="F118" s="23">
        <f t="shared" si="12"/>
        <v>1423</v>
      </c>
    </row>
    <row r="119" spans="1:6" x14ac:dyDescent="0.3">
      <c r="A119" s="25">
        <v>45108</v>
      </c>
      <c r="B119" s="23" t="s">
        <v>475</v>
      </c>
      <c r="C119" s="23" t="s">
        <v>327</v>
      </c>
      <c r="E119" s="23">
        <v>80</v>
      </c>
      <c r="F119" s="23">
        <f t="shared" si="12"/>
        <v>1343</v>
      </c>
    </row>
    <row r="120" spans="1:6" x14ac:dyDescent="0.3">
      <c r="A120" s="25">
        <v>45108</v>
      </c>
      <c r="B120" s="23" t="s">
        <v>475</v>
      </c>
      <c r="C120" s="23" t="s">
        <v>490</v>
      </c>
      <c r="E120" s="23">
        <v>100</v>
      </c>
      <c r="F120" s="23">
        <f t="shared" si="12"/>
        <v>1243</v>
      </c>
    </row>
    <row r="121" spans="1:6" x14ac:dyDescent="0.3">
      <c r="A121" s="25">
        <v>45110</v>
      </c>
      <c r="B121" s="23" t="s">
        <v>255</v>
      </c>
      <c r="C121" s="23" t="s">
        <v>494</v>
      </c>
      <c r="E121" s="23">
        <v>100</v>
      </c>
      <c r="F121" s="23">
        <f t="shared" ref="F121:F125" si="13">F120-E121</f>
        <v>1143</v>
      </c>
    </row>
    <row r="122" spans="1:6" x14ac:dyDescent="0.3">
      <c r="A122" s="25">
        <v>45110</v>
      </c>
      <c r="B122" s="23" t="s">
        <v>255</v>
      </c>
      <c r="C122" s="23" t="s">
        <v>491</v>
      </c>
      <c r="E122" s="23">
        <v>50</v>
      </c>
      <c r="F122" s="23">
        <f t="shared" si="13"/>
        <v>1093</v>
      </c>
    </row>
    <row r="123" spans="1:6" x14ac:dyDescent="0.3">
      <c r="A123" s="25">
        <v>45111</v>
      </c>
      <c r="B123" s="23" t="s">
        <v>317</v>
      </c>
      <c r="C123" s="23" t="s">
        <v>256</v>
      </c>
      <c r="E123" s="23">
        <v>100</v>
      </c>
      <c r="F123" s="23">
        <f t="shared" si="13"/>
        <v>993</v>
      </c>
    </row>
    <row r="124" spans="1:6" x14ac:dyDescent="0.3">
      <c r="A124" s="25">
        <v>45111</v>
      </c>
      <c r="B124" s="23" t="s">
        <v>317</v>
      </c>
      <c r="C124" s="23" t="s">
        <v>491</v>
      </c>
      <c r="E124" s="23">
        <v>50</v>
      </c>
      <c r="F124" s="23">
        <f t="shared" si="13"/>
        <v>943</v>
      </c>
    </row>
    <row r="125" spans="1:6" x14ac:dyDescent="0.3">
      <c r="A125" s="25">
        <v>45111</v>
      </c>
      <c r="B125" s="23" t="s">
        <v>317</v>
      </c>
      <c r="C125" s="23" t="s">
        <v>491</v>
      </c>
      <c r="E125" s="23">
        <v>290</v>
      </c>
      <c r="F125" s="23">
        <f t="shared" si="13"/>
        <v>653</v>
      </c>
    </row>
    <row r="126" spans="1:6" x14ac:dyDescent="0.3">
      <c r="A126" s="25">
        <v>45111</v>
      </c>
      <c r="B126" s="23" t="s">
        <v>475</v>
      </c>
      <c r="C126" s="23" t="s">
        <v>496</v>
      </c>
      <c r="E126" s="23">
        <v>100</v>
      </c>
      <c r="F126" s="23">
        <f>F124-E126</f>
        <v>843</v>
      </c>
    </row>
    <row r="127" spans="1:6" x14ac:dyDescent="0.3">
      <c r="A127" s="25">
        <v>45111</v>
      </c>
      <c r="B127" s="23" t="s">
        <v>475</v>
      </c>
      <c r="C127" s="23" t="s">
        <v>406</v>
      </c>
      <c r="E127" s="23">
        <v>140</v>
      </c>
      <c r="F127" s="23">
        <f>F126-E127</f>
        <v>703</v>
      </c>
    </row>
    <row r="128" spans="1:6" x14ac:dyDescent="0.3">
      <c r="A128" s="25">
        <v>45111</v>
      </c>
      <c r="B128" s="23" t="s">
        <v>258</v>
      </c>
      <c r="C128" s="23" t="s">
        <v>327</v>
      </c>
      <c r="E128" s="23">
        <v>100</v>
      </c>
      <c r="F128" s="23">
        <f>F127-E128</f>
        <v>603</v>
      </c>
    </row>
    <row r="129" spans="1:6" x14ac:dyDescent="0.3">
      <c r="A129" s="25">
        <v>45112</v>
      </c>
      <c r="B129" s="23" t="s">
        <v>258</v>
      </c>
      <c r="C129" s="23" t="s">
        <v>259</v>
      </c>
      <c r="E129" s="23">
        <v>283</v>
      </c>
      <c r="F129" s="23">
        <f>F128-E129</f>
        <v>320</v>
      </c>
    </row>
    <row r="130" spans="1:6" x14ac:dyDescent="0.3">
      <c r="A130" s="25">
        <v>45112</v>
      </c>
      <c r="D130" s="23">
        <v>2000</v>
      </c>
      <c r="F130" s="23">
        <f>F129+D130</f>
        <v>2320</v>
      </c>
    </row>
    <row r="131" spans="1:6" x14ac:dyDescent="0.3">
      <c r="A131" s="25">
        <v>45112</v>
      </c>
      <c r="B131" s="23" t="s">
        <v>268</v>
      </c>
      <c r="C131" s="23" t="s">
        <v>334</v>
      </c>
      <c r="E131" s="23">
        <v>1500</v>
      </c>
      <c r="F131" s="23">
        <f t="shared" ref="F131:F137" si="14">F130-E131</f>
        <v>820</v>
      </c>
    </row>
    <row r="132" spans="1:6" x14ac:dyDescent="0.3">
      <c r="A132" s="25">
        <v>45112</v>
      </c>
      <c r="B132" s="23" t="s">
        <v>317</v>
      </c>
      <c r="C132" s="23" t="s">
        <v>497</v>
      </c>
      <c r="E132" s="23">
        <v>100</v>
      </c>
      <c r="F132" s="23">
        <f t="shared" si="14"/>
        <v>720</v>
      </c>
    </row>
    <row r="133" spans="1:6" x14ac:dyDescent="0.3">
      <c r="A133" s="25">
        <v>45113</v>
      </c>
      <c r="B133" s="23" t="s">
        <v>475</v>
      </c>
      <c r="C133" s="23" t="s">
        <v>499</v>
      </c>
      <c r="E133" s="23">
        <v>100</v>
      </c>
      <c r="F133" s="23">
        <f t="shared" si="14"/>
        <v>620</v>
      </c>
    </row>
    <row r="134" spans="1:6" x14ac:dyDescent="0.3">
      <c r="A134" s="25">
        <v>45115</v>
      </c>
      <c r="B134" s="23" t="s">
        <v>317</v>
      </c>
      <c r="C134" s="23" t="s">
        <v>327</v>
      </c>
      <c r="E134" s="23">
        <v>90</v>
      </c>
      <c r="F134" s="23">
        <f t="shared" si="14"/>
        <v>530</v>
      </c>
    </row>
    <row r="135" spans="1:6" x14ac:dyDescent="0.3">
      <c r="A135" s="25">
        <v>45115</v>
      </c>
      <c r="B135" s="23" t="s">
        <v>317</v>
      </c>
      <c r="C135" s="23" t="s">
        <v>502</v>
      </c>
      <c r="E135" s="23">
        <v>100</v>
      </c>
      <c r="F135" s="23">
        <f t="shared" si="14"/>
        <v>430</v>
      </c>
    </row>
    <row r="136" spans="1:6" x14ac:dyDescent="0.3">
      <c r="A136" s="25">
        <v>45115</v>
      </c>
      <c r="B136" s="23" t="s">
        <v>475</v>
      </c>
      <c r="C136" s="23" t="s">
        <v>327</v>
      </c>
      <c r="E136" s="23">
        <v>80</v>
      </c>
      <c r="F136" s="23">
        <f t="shared" si="14"/>
        <v>350</v>
      </c>
    </row>
    <row r="137" spans="1:6" x14ac:dyDescent="0.3">
      <c r="A137" s="25">
        <v>45115</v>
      </c>
      <c r="B137" s="23" t="s">
        <v>475</v>
      </c>
      <c r="C137" s="23" t="s">
        <v>503</v>
      </c>
      <c r="E137" s="23">
        <v>100</v>
      </c>
      <c r="F137" s="23">
        <f t="shared" si="14"/>
        <v>250</v>
      </c>
    </row>
    <row r="138" spans="1:6" x14ac:dyDescent="0.3">
      <c r="A138" s="25">
        <v>45117</v>
      </c>
      <c r="B138" s="23" t="s">
        <v>317</v>
      </c>
      <c r="C138" s="23" t="s">
        <v>506</v>
      </c>
      <c r="E138" s="23">
        <v>100</v>
      </c>
      <c r="F138" s="23">
        <f>F137-E138</f>
        <v>150</v>
      </c>
    </row>
    <row r="139" spans="1:6" x14ac:dyDescent="0.3">
      <c r="A139" s="25">
        <v>45118</v>
      </c>
      <c r="D139" s="23">
        <v>100</v>
      </c>
      <c r="F139" s="23">
        <f>F138+D139</f>
        <v>250</v>
      </c>
    </row>
    <row r="140" spans="1:6" x14ac:dyDescent="0.3">
      <c r="A140" s="25">
        <v>45118</v>
      </c>
      <c r="B140" s="23" t="s">
        <v>317</v>
      </c>
      <c r="C140" s="23" t="s">
        <v>507</v>
      </c>
      <c r="E140" s="23">
        <v>100</v>
      </c>
      <c r="F140" s="23">
        <f>F139-E140</f>
        <v>150</v>
      </c>
    </row>
    <row r="141" spans="1:6" x14ac:dyDescent="0.3">
      <c r="A141" s="25">
        <v>45118</v>
      </c>
      <c r="D141" s="23">
        <v>2000</v>
      </c>
      <c r="F141" s="23">
        <f>F140+D141</f>
        <v>2150</v>
      </c>
    </row>
    <row r="142" spans="1:6" x14ac:dyDescent="0.3">
      <c r="A142" s="25">
        <v>45119</v>
      </c>
      <c r="B142" s="23" t="s">
        <v>317</v>
      </c>
      <c r="C142" s="23" t="s">
        <v>318</v>
      </c>
      <c r="E142" s="23">
        <v>280</v>
      </c>
      <c r="F142" s="23">
        <f>F141-E142</f>
        <v>1870</v>
      </c>
    </row>
    <row r="143" spans="1:6" x14ac:dyDescent="0.3">
      <c r="A143" s="25">
        <v>45119</v>
      </c>
      <c r="B143" s="23" t="s">
        <v>317</v>
      </c>
      <c r="C143" s="23" t="s">
        <v>508</v>
      </c>
      <c r="E143" s="23">
        <v>800</v>
      </c>
      <c r="F143" s="23">
        <f>F142-E143</f>
        <v>1070</v>
      </c>
    </row>
    <row r="144" spans="1:6" x14ac:dyDescent="0.3">
      <c r="A144" s="25">
        <v>45119</v>
      </c>
      <c r="B144" s="23" t="s">
        <v>317</v>
      </c>
      <c r="C144" s="23" t="s">
        <v>510</v>
      </c>
      <c r="E144" s="23">
        <v>100</v>
      </c>
      <c r="F144" s="23">
        <f t="shared" ref="F144:F145" si="15">F143-E144</f>
        <v>970</v>
      </c>
    </row>
    <row r="145" spans="1:6" x14ac:dyDescent="0.3">
      <c r="A145" s="25">
        <v>45120</v>
      </c>
      <c r="B145" s="23" t="s">
        <v>317</v>
      </c>
      <c r="C145" s="23" t="s">
        <v>511</v>
      </c>
      <c r="E145" s="23">
        <v>250</v>
      </c>
      <c r="F145" s="23">
        <f t="shared" si="15"/>
        <v>720</v>
      </c>
    </row>
    <row r="146" spans="1:6" x14ac:dyDescent="0.3">
      <c r="A146" s="25">
        <v>45122</v>
      </c>
      <c r="B146" s="23" t="s">
        <v>317</v>
      </c>
      <c r="C146" s="23" t="s">
        <v>318</v>
      </c>
      <c r="E146" s="23">
        <v>280</v>
      </c>
      <c r="F146" s="23">
        <f>F145-E146</f>
        <v>440</v>
      </c>
    </row>
    <row r="147" spans="1:6" x14ac:dyDescent="0.3">
      <c r="A147" s="25">
        <v>45122</v>
      </c>
      <c r="B147" s="23" t="s">
        <v>317</v>
      </c>
      <c r="C147" s="23" t="s">
        <v>518</v>
      </c>
      <c r="E147" s="23">
        <v>100</v>
      </c>
      <c r="F147" s="23">
        <f>F146-E147</f>
        <v>340</v>
      </c>
    </row>
    <row r="148" spans="1:6" x14ac:dyDescent="0.3">
      <c r="A148" s="25">
        <v>45125</v>
      </c>
      <c r="D148" s="23">
        <v>500</v>
      </c>
      <c r="F148" s="23">
        <f>F147+D148</f>
        <v>840</v>
      </c>
    </row>
    <row r="149" spans="1:6" x14ac:dyDescent="0.3">
      <c r="A149" s="25">
        <v>45125</v>
      </c>
      <c r="B149" s="23" t="s">
        <v>475</v>
      </c>
      <c r="C149" s="23" t="s">
        <v>519</v>
      </c>
      <c r="E149" s="23">
        <v>500</v>
      </c>
      <c r="F149" s="23">
        <f>F148-E149</f>
        <v>340</v>
      </c>
    </row>
    <row r="150" spans="1:6" x14ac:dyDescent="0.3">
      <c r="A150" s="25">
        <v>45126</v>
      </c>
      <c r="B150" s="23" t="s">
        <v>475</v>
      </c>
      <c r="C150" s="23" t="s">
        <v>417</v>
      </c>
      <c r="E150" s="23">
        <v>20</v>
      </c>
      <c r="F150" s="23">
        <f>F149-E150</f>
        <v>320</v>
      </c>
    </row>
    <row r="151" spans="1:6" x14ac:dyDescent="0.3">
      <c r="A151" s="25">
        <v>45126</v>
      </c>
      <c r="B151" s="23" t="s">
        <v>475</v>
      </c>
      <c r="C151" s="23" t="s">
        <v>327</v>
      </c>
      <c r="E151" s="23">
        <v>90</v>
      </c>
      <c r="F151" s="23">
        <f>F150-E151</f>
        <v>230</v>
      </c>
    </row>
    <row r="152" spans="1:6" x14ac:dyDescent="0.3">
      <c r="A152" s="25">
        <v>45128</v>
      </c>
      <c r="B152" s="23" t="s">
        <v>258</v>
      </c>
      <c r="C152" s="23" t="s">
        <v>259</v>
      </c>
      <c r="E152" s="23">
        <v>130</v>
      </c>
      <c r="F152" s="23">
        <f>F151-E152</f>
        <v>100</v>
      </c>
    </row>
    <row r="153" spans="1:6" x14ac:dyDescent="0.3">
      <c r="A153" s="137">
        <v>45131</v>
      </c>
      <c r="B153" s="23" t="s">
        <v>475</v>
      </c>
      <c r="C153" s="23" t="s">
        <v>525</v>
      </c>
      <c r="E153" s="23">
        <v>100</v>
      </c>
      <c r="F153" s="23">
        <f>F152-E153</f>
        <v>0</v>
      </c>
    </row>
    <row r="154" spans="1:6" x14ac:dyDescent="0.3">
      <c r="A154" s="137">
        <v>45131</v>
      </c>
      <c r="D154" s="23">
        <v>100</v>
      </c>
      <c r="F154" s="23">
        <v>100</v>
      </c>
    </row>
    <row r="155" spans="1:6" x14ac:dyDescent="0.3">
      <c r="A155" s="137">
        <v>45132</v>
      </c>
      <c r="B155" s="23" t="s">
        <v>317</v>
      </c>
      <c r="C155" s="23" t="s">
        <v>327</v>
      </c>
      <c r="E155" s="23">
        <v>80</v>
      </c>
      <c r="F155" s="23">
        <f>F154-E155</f>
        <v>20</v>
      </c>
    </row>
    <row r="156" spans="1:6" x14ac:dyDescent="0.3">
      <c r="A156" s="137">
        <v>45132</v>
      </c>
      <c r="D156" s="23">
        <v>1000</v>
      </c>
      <c r="F156" s="23">
        <f>F155+D156</f>
        <v>1020</v>
      </c>
    </row>
    <row r="157" spans="1:6" x14ac:dyDescent="0.3">
      <c r="A157" s="137">
        <v>45132</v>
      </c>
      <c r="D157" s="23">
        <v>200</v>
      </c>
      <c r="F157" s="23">
        <f>F156+D157</f>
        <v>1220</v>
      </c>
    </row>
    <row r="158" spans="1:6" x14ac:dyDescent="0.3">
      <c r="A158" s="137">
        <v>45132</v>
      </c>
      <c r="B158" s="23" t="s">
        <v>255</v>
      </c>
      <c r="C158" s="23" t="s">
        <v>527</v>
      </c>
      <c r="E158" s="23">
        <v>100</v>
      </c>
      <c r="F158" s="23">
        <f>F157-E158</f>
        <v>1120</v>
      </c>
    </row>
    <row r="159" spans="1:6" x14ac:dyDescent="0.3">
      <c r="A159" s="137">
        <v>45132</v>
      </c>
      <c r="B159" s="23" t="s">
        <v>475</v>
      </c>
      <c r="C159" s="23" t="s">
        <v>526</v>
      </c>
      <c r="E159" s="23">
        <v>100</v>
      </c>
      <c r="F159" s="23">
        <f>F158-E159</f>
        <v>1020</v>
      </c>
    </row>
    <row r="160" spans="1:6" x14ac:dyDescent="0.3">
      <c r="A160" s="137">
        <v>45133</v>
      </c>
      <c r="B160" s="23" t="s">
        <v>475</v>
      </c>
      <c r="C160" s="23" t="s">
        <v>318</v>
      </c>
      <c r="E160" s="23">
        <v>280</v>
      </c>
      <c r="F160" s="23">
        <f>F159-E160</f>
        <v>740</v>
      </c>
    </row>
    <row r="161" spans="1:6" x14ac:dyDescent="0.3">
      <c r="A161" s="137">
        <v>45133</v>
      </c>
      <c r="B161" s="23" t="s">
        <v>475</v>
      </c>
      <c r="C161" s="23" t="s">
        <v>529</v>
      </c>
      <c r="E161" s="23">
        <v>20</v>
      </c>
      <c r="F161" s="23">
        <f>F160-E161</f>
        <v>720</v>
      </c>
    </row>
    <row r="162" spans="1:6" x14ac:dyDescent="0.3">
      <c r="A162" s="137">
        <v>45133</v>
      </c>
      <c r="B162" s="23" t="s">
        <v>475</v>
      </c>
      <c r="C162" s="23" t="s">
        <v>528</v>
      </c>
      <c r="E162" s="23">
        <v>200</v>
      </c>
      <c r="F162" s="23">
        <f t="shared" ref="F162:F165" si="16">F161-E162</f>
        <v>520</v>
      </c>
    </row>
    <row r="163" spans="1:6" x14ac:dyDescent="0.3">
      <c r="A163" s="137">
        <v>45133</v>
      </c>
      <c r="B163" s="23" t="s">
        <v>317</v>
      </c>
      <c r="C163" s="23" t="s">
        <v>491</v>
      </c>
      <c r="E163" s="23">
        <v>100</v>
      </c>
      <c r="F163" s="23">
        <f t="shared" si="16"/>
        <v>420</v>
      </c>
    </row>
    <row r="164" spans="1:6" x14ac:dyDescent="0.3">
      <c r="A164" s="137">
        <v>45133</v>
      </c>
      <c r="B164" s="23" t="s">
        <v>317</v>
      </c>
      <c r="C164" s="23" t="s">
        <v>491</v>
      </c>
      <c r="E164" s="23">
        <v>200</v>
      </c>
      <c r="F164" s="23">
        <f t="shared" si="16"/>
        <v>220</v>
      </c>
    </row>
    <row r="165" spans="1:6" x14ac:dyDescent="0.3">
      <c r="A165" s="137">
        <v>45133</v>
      </c>
      <c r="B165" s="23" t="s">
        <v>317</v>
      </c>
      <c r="C165" s="23" t="s">
        <v>491</v>
      </c>
      <c r="E165" s="23">
        <v>45</v>
      </c>
      <c r="F165" s="23">
        <f t="shared" si="16"/>
        <v>175</v>
      </c>
    </row>
    <row r="166" spans="1:6" x14ac:dyDescent="0.3">
      <c r="A166" s="137">
        <v>45133</v>
      </c>
      <c r="C166" s="23" t="s">
        <v>524</v>
      </c>
      <c r="D166" s="23">
        <v>200</v>
      </c>
      <c r="F166" s="23">
        <f>F165+D166</f>
        <v>375</v>
      </c>
    </row>
    <row r="167" spans="1:6" x14ac:dyDescent="0.3">
      <c r="A167" s="137">
        <v>45133</v>
      </c>
      <c r="B167" s="23" t="s">
        <v>475</v>
      </c>
      <c r="C167" s="23" t="s">
        <v>531</v>
      </c>
      <c r="E167" s="23">
        <v>200</v>
      </c>
      <c r="F167" s="23">
        <f>F166-E167</f>
        <v>175</v>
      </c>
    </row>
    <row r="168" spans="1:6" x14ac:dyDescent="0.3">
      <c r="A168" s="137">
        <v>45133</v>
      </c>
      <c r="B168" s="23" t="s">
        <v>475</v>
      </c>
      <c r="C168" s="23" t="s">
        <v>532</v>
      </c>
      <c r="E168" s="23">
        <v>10</v>
      </c>
      <c r="F168" s="23">
        <f>F167-E168</f>
        <v>165</v>
      </c>
    </row>
    <row r="169" spans="1:6" x14ac:dyDescent="0.3">
      <c r="A169" s="137">
        <v>45135</v>
      </c>
      <c r="B169" s="23" t="s">
        <v>317</v>
      </c>
      <c r="C169" s="23" t="s">
        <v>491</v>
      </c>
      <c r="E169" s="23">
        <v>90</v>
      </c>
      <c r="F169" s="23">
        <f>F168-E169</f>
        <v>75</v>
      </c>
    </row>
    <row r="170" spans="1:6" x14ac:dyDescent="0.3">
      <c r="A170" s="137">
        <v>45135</v>
      </c>
      <c r="D170" s="23">
        <v>1000</v>
      </c>
      <c r="F170" s="23">
        <f>F169+D170</f>
        <v>1075</v>
      </c>
    </row>
    <row r="171" spans="1:6" x14ac:dyDescent="0.3">
      <c r="A171" s="137">
        <v>45135</v>
      </c>
      <c r="B171" s="23" t="s">
        <v>475</v>
      </c>
      <c r="C171" s="23" t="s">
        <v>491</v>
      </c>
      <c r="E171" s="23">
        <v>100</v>
      </c>
      <c r="F171" s="23">
        <f>F170-E171</f>
        <v>975</v>
      </c>
    </row>
    <row r="172" spans="1:6" x14ac:dyDescent="0.3">
      <c r="A172" s="137">
        <v>45135</v>
      </c>
      <c r="B172" s="23" t="s">
        <v>475</v>
      </c>
      <c r="C172" s="23" t="s">
        <v>491</v>
      </c>
      <c r="E172" s="23">
        <v>100</v>
      </c>
      <c r="F172" s="23">
        <f t="shared" ref="F172:F174" si="17">F171-E172</f>
        <v>875</v>
      </c>
    </row>
    <row r="173" spans="1:6" x14ac:dyDescent="0.3">
      <c r="A173" s="137">
        <v>45136</v>
      </c>
      <c r="B173" s="23" t="s">
        <v>475</v>
      </c>
      <c r="C173" s="23" t="s">
        <v>534</v>
      </c>
      <c r="E173" s="23">
        <v>160</v>
      </c>
      <c r="F173" s="23">
        <f t="shared" si="17"/>
        <v>715</v>
      </c>
    </row>
    <row r="174" spans="1:6" x14ac:dyDescent="0.3">
      <c r="A174" s="137">
        <v>45136</v>
      </c>
      <c r="B174" s="23" t="s">
        <v>475</v>
      </c>
      <c r="C174" s="23" t="s">
        <v>535</v>
      </c>
      <c r="E174" s="23">
        <v>200</v>
      </c>
      <c r="F174" s="23">
        <f t="shared" si="17"/>
        <v>515</v>
      </c>
    </row>
    <row r="175" spans="1:6" x14ac:dyDescent="0.3">
      <c r="A175" s="137">
        <v>45138</v>
      </c>
      <c r="D175" s="23">
        <v>1000</v>
      </c>
      <c r="F175" s="23">
        <f>F174+D175</f>
        <v>1515</v>
      </c>
    </row>
    <row r="176" spans="1:6" x14ac:dyDescent="0.3">
      <c r="A176" s="137">
        <v>45138</v>
      </c>
      <c r="B176" s="23" t="s">
        <v>317</v>
      </c>
      <c r="C176" s="23" t="s">
        <v>406</v>
      </c>
      <c r="E176" s="23">
        <v>76</v>
      </c>
      <c r="F176" s="23">
        <f>F175-E176</f>
        <v>1439</v>
      </c>
    </row>
    <row r="177" spans="1:6" x14ac:dyDescent="0.3">
      <c r="A177" s="137">
        <v>45138</v>
      </c>
      <c r="B177" s="23" t="s">
        <v>258</v>
      </c>
      <c r="C177" s="23" t="s">
        <v>259</v>
      </c>
      <c r="E177" s="23">
        <v>109</v>
      </c>
      <c r="F177" s="23">
        <f>F176-E177</f>
        <v>1330</v>
      </c>
    </row>
    <row r="178" spans="1:6" x14ac:dyDescent="0.3">
      <c r="A178" s="137">
        <v>45138</v>
      </c>
      <c r="B178" s="23" t="s">
        <v>258</v>
      </c>
      <c r="C178" s="23" t="s">
        <v>259</v>
      </c>
      <c r="E178" s="23">
        <v>815</v>
      </c>
      <c r="F178" s="23">
        <f t="shared" ref="F178:F183" si="18">F177-E178</f>
        <v>515</v>
      </c>
    </row>
    <row r="179" spans="1:6" x14ac:dyDescent="0.3">
      <c r="A179" s="137">
        <v>45138</v>
      </c>
      <c r="D179" s="23">
        <v>1750</v>
      </c>
      <c r="F179" s="23">
        <f>F178+D179</f>
        <v>2265</v>
      </c>
    </row>
    <row r="180" spans="1:6" x14ac:dyDescent="0.3">
      <c r="A180" s="137">
        <v>45138</v>
      </c>
      <c r="B180" s="23" t="s">
        <v>317</v>
      </c>
      <c r="C180" s="23" t="s">
        <v>537</v>
      </c>
      <c r="E180" s="23">
        <v>1380</v>
      </c>
      <c r="F180" s="23">
        <f>F179-E180</f>
        <v>885</v>
      </c>
    </row>
    <row r="181" spans="1:6" x14ac:dyDescent="0.3">
      <c r="A181" s="137">
        <v>45138</v>
      </c>
      <c r="B181" s="23" t="s">
        <v>317</v>
      </c>
      <c r="C181" s="23" t="s">
        <v>333</v>
      </c>
      <c r="E181" s="23">
        <v>370</v>
      </c>
      <c r="F181" s="23">
        <f t="shared" si="18"/>
        <v>515</v>
      </c>
    </row>
    <row r="182" spans="1:6" x14ac:dyDescent="0.3">
      <c r="A182" s="137">
        <v>45139</v>
      </c>
      <c r="B182" s="23" t="s">
        <v>475</v>
      </c>
      <c r="C182" s="23" t="s">
        <v>327</v>
      </c>
      <c r="E182" s="23">
        <v>80</v>
      </c>
      <c r="F182" s="23">
        <f t="shared" si="18"/>
        <v>435</v>
      </c>
    </row>
    <row r="183" spans="1:6" x14ac:dyDescent="0.3">
      <c r="A183" s="137">
        <v>45139</v>
      </c>
      <c r="B183" s="23" t="s">
        <v>255</v>
      </c>
      <c r="C183" s="23" t="s">
        <v>536</v>
      </c>
      <c r="E183" s="23">
        <v>100</v>
      </c>
      <c r="F183" s="23">
        <f t="shared" si="18"/>
        <v>335</v>
      </c>
    </row>
    <row r="184" spans="1:6" x14ac:dyDescent="0.3">
      <c r="A184" s="137">
        <v>45139</v>
      </c>
      <c r="D184" s="23">
        <v>2000</v>
      </c>
      <c r="F184" s="23">
        <f>F183+D184</f>
        <v>2335</v>
      </c>
    </row>
  </sheetData>
  <mergeCells count="1">
    <mergeCell ref="A1:T1"/>
  </mergeCells>
  <pageMargins left="0.7" right="0.7" top="0.75" bottom="0.75" header="0.3" footer="0.3"/>
  <pageSetup paperSize="9" orientation="portrait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8"/>
  <sheetViews>
    <sheetView workbookViewId="0">
      <pane ySplit="1" topLeftCell="A175" activePane="bottomLeft" state="frozen"/>
      <selection pane="bottomLeft" activeCell="D79" sqref="D79"/>
    </sheetView>
  </sheetViews>
  <sheetFormatPr defaultColWidth="9.109375" defaultRowHeight="15.6" x14ac:dyDescent="0.3"/>
  <cols>
    <col min="1" max="1" width="9.109375" style="11"/>
    <col min="2" max="2" width="11.5546875" style="11" bestFit="1" customWidth="1"/>
    <col min="3" max="3" width="14.6640625" style="11" customWidth="1"/>
    <col min="4" max="4" width="50.109375" style="11" customWidth="1"/>
    <col min="5" max="5" width="11.6640625" style="11" customWidth="1"/>
    <col min="6" max="6" width="15.33203125" style="11" customWidth="1"/>
    <col min="7" max="7" width="16.6640625" style="11" customWidth="1"/>
    <col min="8" max="8" width="16.44140625" style="11" customWidth="1"/>
    <col min="9" max="9" width="9.109375" style="11"/>
    <col min="10" max="10" width="16" style="12" customWidth="1"/>
    <col min="11" max="16384" width="9.109375" style="12"/>
  </cols>
  <sheetData>
    <row r="1" spans="1:9" ht="27.75" customHeight="1" x14ac:dyDescent="0.3">
      <c r="A1" s="10" t="s">
        <v>39</v>
      </c>
      <c r="B1" s="10" t="s">
        <v>5</v>
      </c>
      <c r="C1" s="10" t="s">
        <v>40</v>
      </c>
      <c r="D1" s="10" t="s">
        <v>1</v>
      </c>
      <c r="E1" s="10" t="s">
        <v>41</v>
      </c>
      <c r="F1" s="10" t="s">
        <v>42</v>
      </c>
      <c r="G1" s="10" t="s">
        <v>43</v>
      </c>
      <c r="H1" s="10" t="s">
        <v>3</v>
      </c>
      <c r="I1" s="10" t="s">
        <v>35</v>
      </c>
    </row>
    <row r="2" spans="1:9" x14ac:dyDescent="0.3">
      <c r="A2" s="11">
        <v>1</v>
      </c>
      <c r="D2" s="11" t="s">
        <v>202</v>
      </c>
      <c r="E2" s="11">
        <v>6</v>
      </c>
      <c r="F2" s="11" t="s">
        <v>44</v>
      </c>
      <c r="I2" s="11">
        <f t="shared" ref="I2:I30" si="0">E2-H2</f>
        <v>6</v>
      </c>
    </row>
    <row r="3" spans="1:9" x14ac:dyDescent="0.3">
      <c r="A3" s="11">
        <v>2</v>
      </c>
      <c r="D3" s="11" t="s">
        <v>203</v>
      </c>
      <c r="E3" s="11">
        <v>1</v>
      </c>
      <c r="F3" s="11" t="s">
        <v>44</v>
      </c>
      <c r="I3" s="11">
        <f t="shared" si="0"/>
        <v>1</v>
      </c>
    </row>
    <row r="4" spans="1:9" x14ac:dyDescent="0.3">
      <c r="A4" s="11">
        <v>3</v>
      </c>
      <c r="D4" s="11" t="s">
        <v>204</v>
      </c>
      <c r="E4" s="11">
        <v>2</v>
      </c>
      <c r="F4" s="11" t="s">
        <v>44</v>
      </c>
      <c r="I4" s="11">
        <f t="shared" si="0"/>
        <v>2</v>
      </c>
    </row>
    <row r="5" spans="1:9" x14ac:dyDescent="0.3">
      <c r="A5" s="11">
        <v>4</v>
      </c>
      <c r="D5" s="11" t="s">
        <v>205</v>
      </c>
      <c r="E5" s="11">
        <v>2</v>
      </c>
      <c r="F5" s="11" t="s">
        <v>44</v>
      </c>
      <c r="I5" s="11">
        <f t="shared" si="0"/>
        <v>2</v>
      </c>
    </row>
    <row r="6" spans="1:9" x14ac:dyDescent="0.3">
      <c r="A6" s="11">
        <v>5</v>
      </c>
      <c r="D6" s="11" t="s">
        <v>206</v>
      </c>
      <c r="E6" s="11">
        <v>2</v>
      </c>
      <c r="F6" s="11" t="s">
        <v>44</v>
      </c>
      <c r="I6" s="11">
        <f t="shared" si="0"/>
        <v>2</v>
      </c>
    </row>
    <row r="7" spans="1:9" x14ac:dyDescent="0.3">
      <c r="A7" s="11">
        <v>6</v>
      </c>
      <c r="D7" s="11" t="s">
        <v>207</v>
      </c>
      <c r="E7" s="11">
        <v>1</v>
      </c>
      <c r="F7" s="11" t="s">
        <v>44</v>
      </c>
      <c r="I7" s="11">
        <f t="shared" si="0"/>
        <v>1</v>
      </c>
    </row>
    <row r="8" spans="1:9" x14ac:dyDescent="0.3">
      <c r="A8" s="11">
        <v>7</v>
      </c>
      <c r="D8" s="11" t="s">
        <v>208</v>
      </c>
      <c r="E8" s="11">
        <v>1</v>
      </c>
      <c r="F8" s="11" t="s">
        <v>44</v>
      </c>
      <c r="I8" s="11">
        <f t="shared" si="0"/>
        <v>1</v>
      </c>
    </row>
    <row r="9" spans="1:9" x14ac:dyDescent="0.3">
      <c r="A9" s="11">
        <v>8</v>
      </c>
      <c r="D9" s="11" t="s">
        <v>209</v>
      </c>
      <c r="E9" s="11">
        <v>2</v>
      </c>
      <c r="F9" s="11" t="s">
        <v>44</v>
      </c>
      <c r="I9" s="11">
        <f t="shared" si="0"/>
        <v>2</v>
      </c>
    </row>
    <row r="10" spans="1:9" x14ac:dyDescent="0.3">
      <c r="A10" s="11">
        <v>9</v>
      </c>
      <c r="D10" s="11" t="s">
        <v>210</v>
      </c>
      <c r="E10" s="11">
        <v>1</v>
      </c>
      <c r="F10" s="11" t="s">
        <v>44</v>
      </c>
      <c r="I10" s="11">
        <f t="shared" si="0"/>
        <v>1</v>
      </c>
    </row>
    <row r="11" spans="1:9" x14ac:dyDescent="0.3">
      <c r="A11" s="11">
        <v>10</v>
      </c>
      <c r="D11" s="11" t="s">
        <v>211</v>
      </c>
      <c r="E11" s="11">
        <v>3</v>
      </c>
      <c r="F11" s="11" t="s">
        <v>44</v>
      </c>
      <c r="I11" s="11">
        <f t="shared" si="0"/>
        <v>3</v>
      </c>
    </row>
    <row r="12" spans="1:9" x14ac:dyDescent="0.3">
      <c r="A12" s="11">
        <v>11</v>
      </c>
      <c r="D12" s="11" t="s">
        <v>212</v>
      </c>
      <c r="E12" s="11">
        <v>1</v>
      </c>
      <c r="F12" s="11" t="s">
        <v>45</v>
      </c>
      <c r="I12" s="11">
        <f t="shared" si="0"/>
        <v>1</v>
      </c>
    </row>
    <row r="13" spans="1:9" x14ac:dyDescent="0.3">
      <c r="A13" s="11">
        <v>12</v>
      </c>
      <c r="D13" s="11" t="s">
        <v>168</v>
      </c>
      <c r="E13" s="11">
        <v>1</v>
      </c>
      <c r="F13" s="11" t="s">
        <v>46</v>
      </c>
      <c r="I13" s="11">
        <f t="shared" si="0"/>
        <v>1</v>
      </c>
    </row>
    <row r="14" spans="1:9" x14ac:dyDescent="0.3">
      <c r="A14" s="11">
        <v>13</v>
      </c>
      <c r="D14" s="11" t="s">
        <v>169</v>
      </c>
      <c r="E14" s="11">
        <v>1</v>
      </c>
      <c r="F14" s="11" t="s">
        <v>46</v>
      </c>
      <c r="I14" s="11">
        <f t="shared" si="0"/>
        <v>1</v>
      </c>
    </row>
    <row r="15" spans="1:9" x14ac:dyDescent="0.3">
      <c r="A15" s="11">
        <v>14</v>
      </c>
      <c r="D15" s="11" t="s">
        <v>52</v>
      </c>
      <c r="E15" s="11">
        <v>1</v>
      </c>
      <c r="F15" s="11" t="s">
        <v>46</v>
      </c>
      <c r="I15" s="11">
        <f t="shared" si="0"/>
        <v>1</v>
      </c>
    </row>
    <row r="16" spans="1:9" x14ac:dyDescent="0.3">
      <c r="A16" s="11">
        <v>15</v>
      </c>
      <c r="D16" s="11" t="s">
        <v>162</v>
      </c>
      <c r="E16" s="11">
        <v>3</v>
      </c>
      <c r="F16" s="11" t="s">
        <v>46</v>
      </c>
      <c r="I16" s="11">
        <f t="shared" si="0"/>
        <v>3</v>
      </c>
    </row>
    <row r="17" spans="1:9" x14ac:dyDescent="0.3">
      <c r="A17" s="11">
        <v>16</v>
      </c>
      <c r="D17" s="11" t="s">
        <v>170</v>
      </c>
      <c r="E17" s="11">
        <v>2</v>
      </c>
      <c r="F17" s="11" t="s">
        <v>46</v>
      </c>
      <c r="I17" s="11">
        <f t="shared" si="0"/>
        <v>2</v>
      </c>
    </row>
    <row r="18" spans="1:9" x14ac:dyDescent="0.3">
      <c r="A18" s="11">
        <v>17</v>
      </c>
      <c r="D18" s="11" t="s">
        <v>171</v>
      </c>
      <c r="E18" s="11">
        <v>1</v>
      </c>
      <c r="F18" s="11" t="s">
        <v>46</v>
      </c>
      <c r="I18" s="11">
        <f t="shared" si="0"/>
        <v>1</v>
      </c>
    </row>
    <row r="19" spans="1:9" x14ac:dyDescent="0.3">
      <c r="A19" s="11">
        <v>18</v>
      </c>
      <c r="D19" s="11" t="s">
        <v>172</v>
      </c>
      <c r="E19" s="11">
        <v>1</v>
      </c>
      <c r="F19" s="11" t="s">
        <v>46</v>
      </c>
      <c r="I19" s="11">
        <f t="shared" si="0"/>
        <v>1</v>
      </c>
    </row>
    <row r="20" spans="1:9" x14ac:dyDescent="0.3">
      <c r="A20" s="11">
        <v>19</v>
      </c>
      <c r="D20" s="11" t="s">
        <v>173</v>
      </c>
      <c r="E20" s="11">
        <v>1</v>
      </c>
      <c r="F20" s="11" t="s">
        <v>46</v>
      </c>
      <c r="I20" s="11">
        <f t="shared" si="0"/>
        <v>1</v>
      </c>
    </row>
    <row r="21" spans="1:9" x14ac:dyDescent="0.3">
      <c r="A21" s="11">
        <v>20</v>
      </c>
      <c r="D21" s="11" t="s">
        <v>174</v>
      </c>
      <c r="E21" s="11">
        <v>1</v>
      </c>
      <c r="F21" s="11" t="s">
        <v>46</v>
      </c>
      <c r="I21" s="11">
        <f t="shared" si="0"/>
        <v>1</v>
      </c>
    </row>
    <row r="22" spans="1:9" x14ac:dyDescent="0.3">
      <c r="A22" s="11">
        <v>21</v>
      </c>
      <c r="D22" s="11" t="s">
        <v>175</v>
      </c>
      <c r="E22" s="11">
        <v>2</v>
      </c>
      <c r="F22" s="11" t="s">
        <v>46</v>
      </c>
      <c r="I22" s="11">
        <f t="shared" si="0"/>
        <v>2</v>
      </c>
    </row>
    <row r="23" spans="1:9" x14ac:dyDescent="0.3">
      <c r="A23" s="11">
        <v>22</v>
      </c>
      <c r="D23" s="11" t="s">
        <v>53</v>
      </c>
      <c r="E23" s="11">
        <v>2</v>
      </c>
      <c r="F23" s="11" t="s">
        <v>46</v>
      </c>
      <c r="I23" s="11">
        <f t="shared" si="0"/>
        <v>2</v>
      </c>
    </row>
    <row r="24" spans="1:9" x14ac:dyDescent="0.3">
      <c r="A24" s="11">
        <v>23</v>
      </c>
      <c r="D24" s="11" t="s">
        <v>176</v>
      </c>
      <c r="E24" s="11">
        <v>1</v>
      </c>
      <c r="F24" s="11" t="s">
        <v>46</v>
      </c>
      <c r="I24" s="11">
        <f t="shared" si="0"/>
        <v>1</v>
      </c>
    </row>
    <row r="25" spans="1:9" x14ac:dyDescent="0.3">
      <c r="A25" s="11">
        <v>24</v>
      </c>
      <c r="D25" s="11" t="s">
        <v>177</v>
      </c>
      <c r="E25" s="11">
        <v>1</v>
      </c>
      <c r="F25" s="11" t="s">
        <v>46</v>
      </c>
      <c r="I25" s="11">
        <f t="shared" si="0"/>
        <v>1</v>
      </c>
    </row>
    <row r="26" spans="1:9" x14ac:dyDescent="0.3">
      <c r="A26" s="11">
        <v>25</v>
      </c>
      <c r="D26" s="11" t="s">
        <v>178</v>
      </c>
      <c r="E26" s="11">
        <v>1</v>
      </c>
      <c r="F26" s="11" t="s">
        <v>46</v>
      </c>
      <c r="I26" s="11">
        <f t="shared" si="0"/>
        <v>1</v>
      </c>
    </row>
    <row r="27" spans="1:9" x14ac:dyDescent="0.3">
      <c r="A27" s="11">
        <v>26</v>
      </c>
      <c r="D27" s="11" t="s">
        <v>179</v>
      </c>
      <c r="E27" s="11">
        <v>1</v>
      </c>
      <c r="F27" s="11" t="s">
        <v>46</v>
      </c>
      <c r="I27" s="11">
        <f t="shared" si="0"/>
        <v>1</v>
      </c>
    </row>
    <row r="28" spans="1:9" x14ac:dyDescent="0.3">
      <c r="A28" s="11">
        <v>27</v>
      </c>
      <c r="D28" s="11" t="s">
        <v>180</v>
      </c>
      <c r="E28" s="11">
        <v>1</v>
      </c>
      <c r="F28" s="11" t="s">
        <v>46</v>
      </c>
      <c r="I28" s="11">
        <f t="shared" si="0"/>
        <v>1</v>
      </c>
    </row>
    <row r="29" spans="1:9" x14ac:dyDescent="0.3">
      <c r="A29" s="11">
        <v>28</v>
      </c>
      <c r="D29" s="11" t="s">
        <v>181</v>
      </c>
      <c r="E29" s="11">
        <v>52</v>
      </c>
      <c r="F29" s="11" t="s">
        <v>46</v>
      </c>
      <c r="I29" s="11">
        <f t="shared" si="0"/>
        <v>52</v>
      </c>
    </row>
    <row r="30" spans="1:9" x14ac:dyDescent="0.3">
      <c r="A30" s="11">
        <v>29</v>
      </c>
      <c r="D30" s="11" t="s">
        <v>182</v>
      </c>
      <c r="E30" s="11">
        <v>1</v>
      </c>
      <c r="F30" s="11" t="s">
        <v>46</v>
      </c>
      <c r="I30" s="11">
        <f t="shared" si="0"/>
        <v>1</v>
      </c>
    </row>
    <row r="31" spans="1:9" x14ac:dyDescent="0.3">
      <c r="A31" s="11">
        <v>30</v>
      </c>
      <c r="D31" s="11" t="s">
        <v>183</v>
      </c>
      <c r="E31" s="11">
        <v>1</v>
      </c>
      <c r="F31" s="11" t="s">
        <v>46</v>
      </c>
      <c r="I31" s="11">
        <f t="shared" ref="I31:I55" si="1">E31-H31</f>
        <v>1</v>
      </c>
    </row>
    <row r="32" spans="1:9" x14ac:dyDescent="0.3">
      <c r="A32" s="11">
        <v>31</v>
      </c>
      <c r="D32" s="11" t="s">
        <v>184</v>
      </c>
      <c r="E32" s="11">
        <v>1</v>
      </c>
      <c r="F32" s="11" t="s">
        <v>46</v>
      </c>
      <c r="I32" s="11">
        <f t="shared" si="1"/>
        <v>1</v>
      </c>
    </row>
    <row r="33" spans="1:9" x14ac:dyDescent="0.3">
      <c r="A33" s="11">
        <v>32</v>
      </c>
      <c r="D33" s="11" t="s">
        <v>138</v>
      </c>
      <c r="E33" s="11">
        <v>1</v>
      </c>
      <c r="F33" s="11" t="s">
        <v>46</v>
      </c>
      <c r="I33" s="11">
        <f t="shared" si="1"/>
        <v>1</v>
      </c>
    </row>
    <row r="34" spans="1:9" x14ac:dyDescent="0.3">
      <c r="A34" s="11">
        <v>33</v>
      </c>
      <c r="D34" s="11" t="s">
        <v>185</v>
      </c>
      <c r="E34" s="11">
        <v>1</v>
      </c>
      <c r="F34" s="11" t="s">
        <v>46</v>
      </c>
      <c r="I34" s="11">
        <f t="shared" si="1"/>
        <v>1</v>
      </c>
    </row>
    <row r="35" spans="1:9" x14ac:dyDescent="0.3">
      <c r="A35" s="11">
        <v>34</v>
      </c>
      <c r="D35" s="11" t="s">
        <v>186</v>
      </c>
      <c r="E35" s="11">
        <v>1</v>
      </c>
      <c r="F35" s="11" t="s">
        <v>46</v>
      </c>
      <c r="I35" s="11">
        <f t="shared" si="1"/>
        <v>1</v>
      </c>
    </row>
    <row r="36" spans="1:9" x14ac:dyDescent="0.3">
      <c r="A36" s="11">
        <v>35</v>
      </c>
      <c r="D36" s="11" t="s">
        <v>159</v>
      </c>
      <c r="E36" s="11">
        <v>6</v>
      </c>
      <c r="F36" s="11" t="s">
        <v>46</v>
      </c>
      <c r="I36" s="11">
        <f t="shared" si="1"/>
        <v>6</v>
      </c>
    </row>
    <row r="37" spans="1:9" x14ac:dyDescent="0.3">
      <c r="A37" s="11">
        <v>36</v>
      </c>
      <c r="D37" s="11" t="s">
        <v>187</v>
      </c>
      <c r="E37" s="11">
        <v>1</v>
      </c>
      <c r="F37" s="11" t="s">
        <v>46</v>
      </c>
      <c r="I37" s="11">
        <f t="shared" si="1"/>
        <v>1</v>
      </c>
    </row>
    <row r="38" spans="1:9" x14ac:dyDescent="0.3">
      <c r="A38" s="11">
        <v>37</v>
      </c>
      <c r="D38" s="11" t="s">
        <v>188</v>
      </c>
      <c r="E38" s="11">
        <v>1</v>
      </c>
      <c r="F38" s="11" t="s">
        <v>46</v>
      </c>
      <c r="I38" s="11">
        <f t="shared" si="1"/>
        <v>1</v>
      </c>
    </row>
    <row r="39" spans="1:9" x14ac:dyDescent="0.3">
      <c r="A39" s="11">
        <v>38</v>
      </c>
      <c r="D39" s="11" t="s">
        <v>189</v>
      </c>
      <c r="E39" s="11">
        <v>86</v>
      </c>
      <c r="F39" s="11" t="s">
        <v>46</v>
      </c>
      <c r="I39" s="11">
        <f t="shared" si="1"/>
        <v>86</v>
      </c>
    </row>
    <row r="40" spans="1:9" x14ac:dyDescent="0.3">
      <c r="A40" s="11">
        <v>39</v>
      </c>
      <c r="D40" s="11" t="s">
        <v>190</v>
      </c>
      <c r="E40" s="11">
        <v>35</v>
      </c>
      <c r="F40" s="11" t="s">
        <v>46</v>
      </c>
      <c r="I40" s="11">
        <f t="shared" si="1"/>
        <v>35</v>
      </c>
    </row>
    <row r="41" spans="1:9" x14ac:dyDescent="0.3">
      <c r="A41" s="11">
        <v>40</v>
      </c>
      <c r="D41" s="11" t="s">
        <v>191</v>
      </c>
      <c r="E41" s="11">
        <v>1</v>
      </c>
      <c r="F41" s="11" t="s">
        <v>46</v>
      </c>
      <c r="I41" s="11">
        <f t="shared" si="1"/>
        <v>1</v>
      </c>
    </row>
    <row r="42" spans="1:9" x14ac:dyDescent="0.3">
      <c r="A42" s="11">
        <v>41</v>
      </c>
      <c r="D42" s="11" t="s">
        <v>192</v>
      </c>
      <c r="E42" s="11">
        <v>1</v>
      </c>
      <c r="F42" s="11" t="s">
        <v>46</v>
      </c>
      <c r="I42" s="11">
        <f t="shared" si="1"/>
        <v>1</v>
      </c>
    </row>
    <row r="43" spans="1:9" x14ac:dyDescent="0.3">
      <c r="A43" s="11">
        <v>42</v>
      </c>
      <c r="D43" s="11" t="s">
        <v>193</v>
      </c>
      <c r="E43" s="11">
        <v>4</v>
      </c>
      <c r="F43" s="11" t="s">
        <v>46</v>
      </c>
      <c r="I43" s="11">
        <f t="shared" si="1"/>
        <v>4</v>
      </c>
    </row>
    <row r="44" spans="1:9" x14ac:dyDescent="0.3">
      <c r="A44" s="11">
        <v>43</v>
      </c>
      <c r="D44" s="11" t="s">
        <v>194</v>
      </c>
      <c r="E44" s="11">
        <v>4</v>
      </c>
      <c r="F44" s="11" t="s">
        <v>46</v>
      </c>
      <c r="I44" s="11">
        <f t="shared" si="1"/>
        <v>4</v>
      </c>
    </row>
    <row r="45" spans="1:9" x14ac:dyDescent="0.3">
      <c r="A45" s="11">
        <v>44</v>
      </c>
      <c r="D45" s="11" t="s">
        <v>195</v>
      </c>
      <c r="E45" s="11">
        <v>1</v>
      </c>
      <c r="F45" s="11" t="s">
        <v>46</v>
      </c>
      <c r="I45" s="11">
        <f t="shared" si="1"/>
        <v>1</v>
      </c>
    </row>
    <row r="46" spans="1:9" x14ac:dyDescent="0.3">
      <c r="A46" s="11">
        <v>45</v>
      </c>
      <c r="D46" s="11" t="s">
        <v>196</v>
      </c>
      <c r="E46" s="11">
        <v>1</v>
      </c>
      <c r="F46" s="11" t="s">
        <v>46</v>
      </c>
      <c r="I46" s="11">
        <f t="shared" si="1"/>
        <v>1</v>
      </c>
    </row>
    <row r="47" spans="1:9" x14ac:dyDescent="0.3">
      <c r="A47" s="11">
        <v>46</v>
      </c>
      <c r="D47" s="11" t="s">
        <v>213</v>
      </c>
      <c r="E47" s="11">
        <v>85</v>
      </c>
      <c r="F47" s="11" t="s">
        <v>47</v>
      </c>
      <c r="I47" s="11">
        <f t="shared" si="1"/>
        <v>85</v>
      </c>
    </row>
    <row r="48" spans="1:9" x14ac:dyDescent="0.3">
      <c r="A48" s="11">
        <v>47</v>
      </c>
      <c r="D48" s="11" t="s">
        <v>214</v>
      </c>
      <c r="E48" s="11">
        <v>1</v>
      </c>
      <c r="F48" s="11" t="s">
        <v>47</v>
      </c>
      <c r="I48" s="11">
        <f t="shared" si="1"/>
        <v>1</v>
      </c>
    </row>
    <row r="49" spans="1:9" x14ac:dyDescent="0.3">
      <c r="A49" s="11">
        <v>48</v>
      </c>
      <c r="D49" s="11" t="s">
        <v>215</v>
      </c>
      <c r="E49" s="11">
        <v>1</v>
      </c>
      <c r="F49" s="11" t="s">
        <v>47</v>
      </c>
      <c r="I49" s="11">
        <f t="shared" si="1"/>
        <v>1</v>
      </c>
    </row>
    <row r="50" spans="1:9" x14ac:dyDescent="0.3">
      <c r="A50" s="11">
        <v>49</v>
      </c>
      <c r="D50" s="11" t="s">
        <v>216</v>
      </c>
      <c r="E50" s="11">
        <v>1</v>
      </c>
      <c r="F50" s="11" t="s">
        <v>47</v>
      </c>
      <c r="I50" s="11">
        <f t="shared" si="1"/>
        <v>1</v>
      </c>
    </row>
    <row r="51" spans="1:9" x14ac:dyDescent="0.3">
      <c r="A51" s="11">
        <v>50</v>
      </c>
      <c r="D51" s="11" t="s">
        <v>198</v>
      </c>
      <c r="E51" s="11">
        <v>6</v>
      </c>
      <c r="F51" s="11" t="s">
        <v>197</v>
      </c>
      <c r="I51" s="11">
        <f t="shared" si="1"/>
        <v>6</v>
      </c>
    </row>
    <row r="52" spans="1:9" x14ac:dyDescent="0.3">
      <c r="A52" s="11">
        <v>51</v>
      </c>
      <c r="D52" s="11" t="s">
        <v>199</v>
      </c>
      <c r="E52" s="11">
        <v>3</v>
      </c>
      <c r="F52" s="11" t="s">
        <v>197</v>
      </c>
      <c r="I52" s="11">
        <f t="shared" si="1"/>
        <v>3</v>
      </c>
    </row>
    <row r="53" spans="1:9" x14ac:dyDescent="0.3">
      <c r="A53" s="11">
        <v>52</v>
      </c>
      <c r="D53" s="11" t="s">
        <v>200</v>
      </c>
      <c r="E53" s="11">
        <v>1</v>
      </c>
      <c r="F53" s="11" t="s">
        <v>197</v>
      </c>
      <c r="I53" s="11">
        <f t="shared" si="1"/>
        <v>1</v>
      </c>
    </row>
    <row r="54" spans="1:9" x14ac:dyDescent="0.3">
      <c r="A54" s="11">
        <v>53</v>
      </c>
      <c r="D54" s="11" t="s">
        <v>67</v>
      </c>
      <c r="E54" s="11">
        <v>1</v>
      </c>
      <c r="F54" s="11" t="s">
        <v>197</v>
      </c>
      <c r="I54" s="11">
        <f t="shared" si="1"/>
        <v>1</v>
      </c>
    </row>
    <row r="55" spans="1:9" x14ac:dyDescent="0.3">
      <c r="A55" s="11">
        <v>54</v>
      </c>
      <c r="D55" s="11" t="s">
        <v>201</v>
      </c>
      <c r="E55" s="11">
        <v>1</v>
      </c>
      <c r="F55" s="11" t="s">
        <v>197</v>
      </c>
      <c r="I55" s="11">
        <f t="shared" si="1"/>
        <v>1</v>
      </c>
    </row>
    <row r="56" spans="1:9" x14ac:dyDescent="0.3">
      <c r="A56" s="11">
        <v>55</v>
      </c>
      <c r="D56" s="11" t="s">
        <v>217</v>
      </c>
      <c r="E56" s="11">
        <v>1</v>
      </c>
      <c r="F56" s="11" t="s">
        <v>197</v>
      </c>
      <c r="I56" s="11">
        <f t="shared" ref="I56:I81" si="2">E56-H56</f>
        <v>1</v>
      </c>
    </row>
    <row r="57" spans="1:9" x14ac:dyDescent="0.3">
      <c r="A57" s="11">
        <v>56</v>
      </c>
      <c r="D57" s="11" t="s">
        <v>218</v>
      </c>
      <c r="E57" s="11">
        <v>1</v>
      </c>
      <c r="F57" s="11" t="s">
        <v>197</v>
      </c>
      <c r="I57" s="11">
        <f t="shared" si="2"/>
        <v>1</v>
      </c>
    </row>
    <row r="58" spans="1:9" x14ac:dyDescent="0.3">
      <c r="A58" s="11">
        <v>57</v>
      </c>
      <c r="D58" s="11" t="s">
        <v>219</v>
      </c>
      <c r="E58" s="11">
        <v>1</v>
      </c>
      <c r="F58" s="11" t="s">
        <v>197</v>
      </c>
      <c r="I58" s="11">
        <f t="shared" si="2"/>
        <v>1</v>
      </c>
    </row>
    <row r="59" spans="1:9" x14ac:dyDescent="0.3">
      <c r="A59" s="11">
        <v>58</v>
      </c>
      <c r="D59" s="11" t="s">
        <v>221</v>
      </c>
      <c r="E59" s="11">
        <v>18</v>
      </c>
      <c r="F59" s="11" t="s">
        <v>48</v>
      </c>
      <c r="I59" s="11">
        <f t="shared" si="2"/>
        <v>18</v>
      </c>
    </row>
    <row r="60" spans="1:9" x14ac:dyDescent="0.3">
      <c r="A60" s="11">
        <v>59</v>
      </c>
      <c r="D60" s="11" t="s">
        <v>222</v>
      </c>
      <c r="E60" s="11">
        <v>12</v>
      </c>
      <c r="F60" s="11" t="s">
        <v>48</v>
      </c>
      <c r="I60" s="11">
        <f t="shared" si="2"/>
        <v>12</v>
      </c>
    </row>
    <row r="61" spans="1:9" x14ac:dyDescent="0.3">
      <c r="A61" s="11">
        <v>60</v>
      </c>
      <c r="D61" s="11" t="s">
        <v>223</v>
      </c>
      <c r="E61" s="11">
        <v>2</v>
      </c>
      <c r="F61" s="11" t="s">
        <v>48</v>
      </c>
      <c r="I61" s="11">
        <f t="shared" si="2"/>
        <v>2</v>
      </c>
    </row>
    <row r="62" spans="1:9" x14ac:dyDescent="0.3">
      <c r="A62" s="11">
        <v>61</v>
      </c>
      <c r="D62" s="11" t="s">
        <v>220</v>
      </c>
      <c r="E62" s="11">
        <v>33</v>
      </c>
      <c r="F62" s="11" t="s">
        <v>49</v>
      </c>
      <c r="I62" s="11">
        <f t="shared" si="2"/>
        <v>33</v>
      </c>
    </row>
    <row r="63" spans="1:9" x14ac:dyDescent="0.3">
      <c r="A63" s="11">
        <v>62</v>
      </c>
      <c r="D63" s="11" t="s">
        <v>112</v>
      </c>
      <c r="E63" s="11">
        <v>1</v>
      </c>
      <c r="F63" s="11" t="s">
        <v>23</v>
      </c>
      <c r="I63" s="11">
        <f t="shared" si="2"/>
        <v>1</v>
      </c>
    </row>
    <row r="64" spans="1:9" x14ac:dyDescent="0.3">
      <c r="A64" s="11">
        <v>63</v>
      </c>
      <c r="D64" s="11" t="s">
        <v>113</v>
      </c>
      <c r="E64" s="11">
        <v>1</v>
      </c>
      <c r="F64" s="11" t="s">
        <v>23</v>
      </c>
      <c r="I64" s="11">
        <f t="shared" si="2"/>
        <v>1</v>
      </c>
    </row>
    <row r="65" spans="1:9" x14ac:dyDescent="0.3">
      <c r="A65" s="11">
        <v>64</v>
      </c>
      <c r="D65" s="11" t="s">
        <v>114</v>
      </c>
      <c r="E65" s="11">
        <v>1</v>
      </c>
      <c r="F65" s="11" t="s">
        <v>23</v>
      </c>
      <c r="I65" s="11">
        <f t="shared" si="2"/>
        <v>1</v>
      </c>
    </row>
    <row r="66" spans="1:9" x14ac:dyDescent="0.3">
      <c r="A66" s="11">
        <v>65</v>
      </c>
      <c r="D66" s="11" t="s">
        <v>115</v>
      </c>
      <c r="E66" s="11">
        <v>1</v>
      </c>
      <c r="F66" s="11" t="s">
        <v>23</v>
      </c>
      <c r="I66" s="11">
        <f t="shared" si="2"/>
        <v>1</v>
      </c>
    </row>
    <row r="67" spans="1:9" x14ac:dyDescent="0.3">
      <c r="A67" s="11">
        <v>66</v>
      </c>
      <c r="D67" s="11" t="s">
        <v>116</v>
      </c>
      <c r="E67" s="11">
        <v>1</v>
      </c>
      <c r="F67" s="11" t="s">
        <v>23</v>
      </c>
      <c r="I67" s="11">
        <f t="shared" si="2"/>
        <v>1</v>
      </c>
    </row>
    <row r="68" spans="1:9" x14ac:dyDescent="0.3">
      <c r="A68" s="11">
        <v>67</v>
      </c>
      <c r="D68" s="11" t="s">
        <v>117</v>
      </c>
      <c r="E68" s="11">
        <v>1</v>
      </c>
      <c r="F68" s="11" t="s">
        <v>23</v>
      </c>
      <c r="I68" s="11">
        <f t="shared" si="2"/>
        <v>1</v>
      </c>
    </row>
    <row r="69" spans="1:9" x14ac:dyDescent="0.3">
      <c r="A69" s="11">
        <v>68</v>
      </c>
      <c r="D69" s="11" t="s">
        <v>118</v>
      </c>
      <c r="E69" s="11">
        <v>4</v>
      </c>
      <c r="F69" s="11" t="s">
        <v>23</v>
      </c>
      <c r="I69" s="11">
        <f t="shared" si="2"/>
        <v>4</v>
      </c>
    </row>
    <row r="70" spans="1:9" x14ac:dyDescent="0.3">
      <c r="A70" s="11">
        <v>69</v>
      </c>
      <c r="D70" s="11" t="s">
        <v>67</v>
      </c>
      <c r="E70" s="11">
        <v>1</v>
      </c>
      <c r="F70" s="11" t="s">
        <v>23</v>
      </c>
      <c r="I70" s="11">
        <f t="shared" si="2"/>
        <v>1</v>
      </c>
    </row>
    <row r="71" spans="1:9" x14ac:dyDescent="0.3">
      <c r="A71" s="11">
        <v>70</v>
      </c>
      <c r="D71" s="11" t="s">
        <v>119</v>
      </c>
      <c r="E71" s="11">
        <v>1</v>
      </c>
      <c r="F71" s="11" t="s">
        <v>23</v>
      </c>
      <c r="I71" s="11">
        <f t="shared" si="2"/>
        <v>1</v>
      </c>
    </row>
    <row r="72" spans="1:9" x14ac:dyDescent="0.3">
      <c r="A72" s="11">
        <v>71</v>
      </c>
      <c r="D72" s="11" t="s">
        <v>120</v>
      </c>
      <c r="E72" s="11">
        <v>1</v>
      </c>
      <c r="F72" s="11" t="s">
        <v>23</v>
      </c>
      <c r="I72" s="11">
        <f t="shared" si="2"/>
        <v>1</v>
      </c>
    </row>
    <row r="73" spans="1:9" x14ac:dyDescent="0.3">
      <c r="A73" s="11">
        <v>72</v>
      </c>
      <c r="D73" s="11" t="s">
        <v>121</v>
      </c>
      <c r="E73" s="11">
        <v>1</v>
      </c>
      <c r="F73" s="11" t="s">
        <v>23</v>
      </c>
      <c r="I73" s="11">
        <f t="shared" si="2"/>
        <v>1</v>
      </c>
    </row>
    <row r="74" spans="1:9" x14ac:dyDescent="0.3">
      <c r="A74" s="11">
        <v>73</v>
      </c>
      <c r="D74" s="11" t="s">
        <v>122</v>
      </c>
      <c r="E74" s="11">
        <v>1</v>
      </c>
      <c r="F74" s="11" t="s">
        <v>23</v>
      </c>
      <c r="I74" s="11">
        <f t="shared" si="2"/>
        <v>1</v>
      </c>
    </row>
    <row r="75" spans="1:9" x14ac:dyDescent="0.3">
      <c r="A75" s="11">
        <v>74</v>
      </c>
      <c r="D75" s="11" t="s">
        <v>123</v>
      </c>
      <c r="E75" s="11">
        <v>1</v>
      </c>
      <c r="F75" s="11" t="s">
        <v>23</v>
      </c>
      <c r="I75" s="11">
        <f t="shared" si="2"/>
        <v>1</v>
      </c>
    </row>
    <row r="76" spans="1:9" x14ac:dyDescent="0.3">
      <c r="A76" s="11">
        <v>75</v>
      </c>
      <c r="D76" s="11" t="s">
        <v>124</v>
      </c>
      <c r="E76" s="11">
        <v>28</v>
      </c>
      <c r="F76" s="11" t="s">
        <v>23</v>
      </c>
      <c r="I76" s="11">
        <f t="shared" si="2"/>
        <v>28</v>
      </c>
    </row>
    <row r="77" spans="1:9" x14ac:dyDescent="0.3">
      <c r="A77" s="11">
        <v>76</v>
      </c>
      <c r="D77" s="11" t="s">
        <v>125</v>
      </c>
      <c r="E77" s="11">
        <v>21</v>
      </c>
      <c r="F77" s="11" t="s">
        <v>23</v>
      </c>
      <c r="I77" s="11">
        <f t="shared" si="2"/>
        <v>21</v>
      </c>
    </row>
    <row r="78" spans="1:9" x14ac:dyDescent="0.3">
      <c r="A78" s="11">
        <v>77</v>
      </c>
      <c r="D78" s="11" t="s">
        <v>126</v>
      </c>
      <c r="E78" s="11">
        <v>2</v>
      </c>
      <c r="F78" s="11" t="s">
        <v>23</v>
      </c>
      <c r="I78" s="11">
        <f t="shared" si="2"/>
        <v>2</v>
      </c>
    </row>
    <row r="79" spans="1:9" x14ac:dyDescent="0.3">
      <c r="A79" s="11">
        <v>78</v>
      </c>
      <c r="D79" s="11" t="s">
        <v>127</v>
      </c>
      <c r="E79" s="11">
        <v>1</v>
      </c>
      <c r="F79" s="11" t="s">
        <v>23</v>
      </c>
      <c r="I79" s="11">
        <f t="shared" si="2"/>
        <v>1</v>
      </c>
    </row>
    <row r="80" spans="1:9" x14ac:dyDescent="0.3">
      <c r="A80" s="11">
        <v>79</v>
      </c>
      <c r="D80" s="11" t="s">
        <v>128</v>
      </c>
      <c r="E80" s="11">
        <v>1</v>
      </c>
      <c r="F80" s="11" t="s">
        <v>23</v>
      </c>
      <c r="I80" s="11">
        <f t="shared" si="2"/>
        <v>1</v>
      </c>
    </row>
    <row r="81" spans="1:9" x14ac:dyDescent="0.3">
      <c r="A81" s="11">
        <v>80</v>
      </c>
      <c r="D81" s="11" t="s">
        <v>129</v>
      </c>
      <c r="E81" s="11">
        <v>1</v>
      </c>
      <c r="F81" s="11" t="s">
        <v>23</v>
      </c>
      <c r="I81" s="11">
        <f t="shared" si="2"/>
        <v>1</v>
      </c>
    </row>
    <row r="82" spans="1:9" x14ac:dyDescent="0.3">
      <c r="A82" s="11">
        <v>81</v>
      </c>
      <c r="D82" s="11" t="s">
        <v>51</v>
      </c>
      <c r="E82" s="11">
        <v>1</v>
      </c>
      <c r="F82" s="11" t="s">
        <v>23</v>
      </c>
      <c r="I82" s="11">
        <f t="shared" ref="I82:I110" si="3">E82-H82</f>
        <v>1</v>
      </c>
    </row>
    <row r="83" spans="1:9" x14ac:dyDescent="0.3">
      <c r="A83" s="11">
        <v>82</v>
      </c>
      <c r="D83" s="11" t="s">
        <v>130</v>
      </c>
      <c r="E83" s="11">
        <v>4</v>
      </c>
      <c r="F83" s="11" t="s">
        <v>23</v>
      </c>
      <c r="I83" s="11">
        <f t="shared" si="3"/>
        <v>4</v>
      </c>
    </row>
    <row r="84" spans="1:9" x14ac:dyDescent="0.3">
      <c r="A84" s="11">
        <v>83</v>
      </c>
      <c r="D84" s="11" t="s">
        <v>131</v>
      </c>
      <c r="E84" s="11" t="s">
        <v>132</v>
      </c>
      <c r="F84" s="11" t="s">
        <v>23</v>
      </c>
      <c r="I84" s="11" t="s">
        <v>132</v>
      </c>
    </row>
    <row r="85" spans="1:9" x14ac:dyDescent="0.3">
      <c r="A85" s="11">
        <v>84</v>
      </c>
      <c r="D85" s="11" t="s">
        <v>133</v>
      </c>
      <c r="E85" s="11">
        <v>1</v>
      </c>
      <c r="F85" s="11" t="s">
        <v>23</v>
      </c>
      <c r="I85" s="11">
        <f t="shared" si="3"/>
        <v>1</v>
      </c>
    </row>
    <row r="86" spans="1:9" x14ac:dyDescent="0.3">
      <c r="A86" s="11">
        <v>85</v>
      </c>
      <c r="D86" s="11" t="s">
        <v>134</v>
      </c>
      <c r="E86" s="11" t="s">
        <v>135</v>
      </c>
      <c r="F86" s="11" t="s">
        <v>23</v>
      </c>
      <c r="I86" s="11" t="s">
        <v>135</v>
      </c>
    </row>
    <row r="87" spans="1:9" x14ac:dyDescent="0.3">
      <c r="A87" s="11">
        <v>86</v>
      </c>
      <c r="D87" s="11" t="s">
        <v>136</v>
      </c>
      <c r="E87" s="11">
        <v>1</v>
      </c>
      <c r="F87" s="11" t="s">
        <v>23</v>
      </c>
      <c r="I87" s="11">
        <f t="shared" si="3"/>
        <v>1</v>
      </c>
    </row>
    <row r="88" spans="1:9" x14ac:dyDescent="0.3">
      <c r="A88" s="11">
        <v>87</v>
      </c>
      <c r="D88" s="11" t="s">
        <v>137</v>
      </c>
      <c r="E88" s="11">
        <v>1</v>
      </c>
      <c r="F88" s="11" t="s">
        <v>23</v>
      </c>
      <c r="I88" s="11">
        <f t="shared" si="3"/>
        <v>1</v>
      </c>
    </row>
    <row r="89" spans="1:9" x14ac:dyDescent="0.3">
      <c r="A89" s="11">
        <v>88</v>
      </c>
      <c r="D89" s="11" t="s">
        <v>138</v>
      </c>
      <c r="E89" s="11">
        <v>2</v>
      </c>
      <c r="F89" s="11" t="s">
        <v>23</v>
      </c>
      <c r="I89" s="11">
        <f t="shared" si="3"/>
        <v>2</v>
      </c>
    </row>
    <row r="90" spans="1:9" x14ac:dyDescent="0.3">
      <c r="A90" s="11">
        <v>89</v>
      </c>
      <c r="D90" s="11" t="s">
        <v>139</v>
      </c>
      <c r="E90" s="11">
        <v>1</v>
      </c>
      <c r="F90" s="11" t="s">
        <v>23</v>
      </c>
      <c r="I90" s="11">
        <f t="shared" si="3"/>
        <v>1</v>
      </c>
    </row>
    <row r="91" spans="1:9" x14ac:dyDescent="0.3">
      <c r="A91" s="11">
        <v>90</v>
      </c>
      <c r="D91" s="11" t="s">
        <v>140</v>
      </c>
      <c r="E91" s="11">
        <v>1</v>
      </c>
      <c r="F91" s="11" t="s">
        <v>23</v>
      </c>
      <c r="I91" s="11">
        <f t="shared" si="3"/>
        <v>1</v>
      </c>
    </row>
    <row r="92" spans="1:9" x14ac:dyDescent="0.3">
      <c r="A92" s="11">
        <v>91</v>
      </c>
      <c r="D92" s="11" t="s">
        <v>141</v>
      </c>
      <c r="E92" s="11">
        <v>1</v>
      </c>
      <c r="F92" s="11" t="s">
        <v>23</v>
      </c>
      <c r="I92" s="11">
        <f t="shared" si="3"/>
        <v>1</v>
      </c>
    </row>
    <row r="93" spans="1:9" x14ac:dyDescent="0.3">
      <c r="A93" s="11">
        <v>92</v>
      </c>
      <c r="D93" s="11" t="s">
        <v>142</v>
      </c>
      <c r="E93" s="11">
        <v>1</v>
      </c>
      <c r="F93" s="11" t="s">
        <v>23</v>
      </c>
      <c r="I93" s="11">
        <f t="shared" si="3"/>
        <v>1</v>
      </c>
    </row>
    <row r="94" spans="1:9" x14ac:dyDescent="0.3">
      <c r="A94" s="11">
        <v>93</v>
      </c>
      <c r="D94" s="11" t="s">
        <v>143</v>
      </c>
      <c r="E94" s="11">
        <v>19</v>
      </c>
      <c r="F94" s="11" t="s">
        <v>23</v>
      </c>
      <c r="I94" s="11">
        <f t="shared" si="3"/>
        <v>19</v>
      </c>
    </row>
    <row r="95" spans="1:9" x14ac:dyDescent="0.3">
      <c r="A95" s="11">
        <v>94</v>
      </c>
      <c r="D95" s="11" t="s">
        <v>144</v>
      </c>
      <c r="E95" s="11">
        <v>15</v>
      </c>
      <c r="F95" s="11" t="s">
        <v>23</v>
      </c>
      <c r="I95" s="11">
        <f t="shared" si="3"/>
        <v>15</v>
      </c>
    </row>
    <row r="96" spans="1:9" x14ac:dyDescent="0.3">
      <c r="A96" s="11">
        <v>95</v>
      </c>
      <c r="D96" s="11" t="s">
        <v>145</v>
      </c>
      <c r="E96" s="11">
        <v>6</v>
      </c>
      <c r="F96" s="11" t="s">
        <v>23</v>
      </c>
      <c r="I96" s="11">
        <f t="shared" si="3"/>
        <v>6</v>
      </c>
    </row>
    <row r="97" spans="1:9" x14ac:dyDescent="0.3">
      <c r="A97" s="11">
        <v>96</v>
      </c>
      <c r="D97" s="11" t="s">
        <v>146</v>
      </c>
      <c r="E97" s="11">
        <v>2</v>
      </c>
      <c r="F97" s="11" t="s">
        <v>23</v>
      </c>
      <c r="I97" s="11">
        <f t="shared" si="3"/>
        <v>2</v>
      </c>
    </row>
    <row r="98" spans="1:9" x14ac:dyDescent="0.3">
      <c r="A98" s="11">
        <v>97</v>
      </c>
      <c r="D98" s="11" t="s">
        <v>147</v>
      </c>
      <c r="E98" s="11">
        <v>1</v>
      </c>
      <c r="F98" s="11" t="s">
        <v>23</v>
      </c>
      <c r="I98" s="11">
        <f t="shared" si="3"/>
        <v>1</v>
      </c>
    </row>
    <row r="99" spans="1:9" x14ac:dyDescent="0.3">
      <c r="A99" s="11">
        <v>98</v>
      </c>
      <c r="D99" s="11" t="s">
        <v>148</v>
      </c>
      <c r="E99" s="11">
        <v>1</v>
      </c>
      <c r="F99" s="11" t="s">
        <v>23</v>
      </c>
      <c r="I99" s="11">
        <f t="shared" si="3"/>
        <v>1</v>
      </c>
    </row>
    <row r="100" spans="1:9" x14ac:dyDescent="0.3">
      <c r="A100" s="11">
        <v>99</v>
      </c>
      <c r="D100" s="11" t="s">
        <v>149</v>
      </c>
      <c r="E100" s="11">
        <v>1</v>
      </c>
      <c r="F100" s="11" t="s">
        <v>23</v>
      </c>
      <c r="I100" s="11">
        <f t="shared" si="3"/>
        <v>1</v>
      </c>
    </row>
    <row r="101" spans="1:9" x14ac:dyDescent="0.3">
      <c r="A101" s="11">
        <v>100</v>
      </c>
      <c r="D101" s="11" t="s">
        <v>150</v>
      </c>
      <c r="E101" s="11">
        <v>1</v>
      </c>
      <c r="F101" s="11" t="s">
        <v>23</v>
      </c>
      <c r="I101" s="11">
        <f t="shared" si="3"/>
        <v>1</v>
      </c>
    </row>
    <row r="102" spans="1:9" x14ac:dyDescent="0.3">
      <c r="A102" s="11">
        <v>101</v>
      </c>
      <c r="D102" s="11" t="s">
        <v>151</v>
      </c>
      <c r="E102" s="11" t="s">
        <v>152</v>
      </c>
      <c r="F102" s="11" t="s">
        <v>23</v>
      </c>
      <c r="I102" s="11" t="s">
        <v>152</v>
      </c>
    </row>
    <row r="103" spans="1:9" x14ac:dyDescent="0.3">
      <c r="A103" s="11">
        <v>102</v>
      </c>
      <c r="B103" s="13"/>
      <c r="D103" s="11" t="s">
        <v>67</v>
      </c>
      <c r="E103" s="11">
        <v>1</v>
      </c>
      <c r="F103" s="11" t="s">
        <v>21</v>
      </c>
      <c r="I103" s="11">
        <f t="shared" si="3"/>
        <v>1</v>
      </c>
    </row>
    <row r="104" spans="1:9" x14ac:dyDescent="0.3">
      <c r="A104" s="11">
        <v>103</v>
      </c>
      <c r="B104" s="13"/>
      <c r="D104" s="11" t="s">
        <v>69</v>
      </c>
      <c r="E104" s="11">
        <v>3</v>
      </c>
      <c r="F104" s="11" t="s">
        <v>21</v>
      </c>
      <c r="I104" s="11">
        <f t="shared" si="3"/>
        <v>3</v>
      </c>
    </row>
    <row r="105" spans="1:9" x14ac:dyDescent="0.3">
      <c r="A105" s="11">
        <v>104</v>
      </c>
      <c r="D105" s="11" t="s">
        <v>70</v>
      </c>
      <c r="E105" s="11">
        <v>1</v>
      </c>
      <c r="F105" s="11" t="s">
        <v>21</v>
      </c>
      <c r="I105" s="11">
        <f t="shared" si="3"/>
        <v>1</v>
      </c>
    </row>
    <row r="106" spans="1:9" x14ac:dyDescent="0.3">
      <c r="A106" s="11">
        <v>105</v>
      </c>
      <c r="D106" s="11" t="s">
        <v>68</v>
      </c>
      <c r="E106" s="11">
        <v>1</v>
      </c>
      <c r="F106" s="11" t="s">
        <v>21</v>
      </c>
      <c r="I106" s="11">
        <f t="shared" si="3"/>
        <v>1</v>
      </c>
    </row>
    <row r="107" spans="1:9" x14ac:dyDescent="0.3">
      <c r="A107" s="11">
        <v>106</v>
      </c>
      <c r="D107" s="11" t="s">
        <v>71</v>
      </c>
      <c r="E107" s="11">
        <v>1</v>
      </c>
      <c r="F107" s="11" t="s">
        <v>21</v>
      </c>
      <c r="I107" s="11">
        <f t="shared" si="3"/>
        <v>1</v>
      </c>
    </row>
    <row r="108" spans="1:9" x14ac:dyDescent="0.3">
      <c r="A108" s="11">
        <v>107</v>
      </c>
      <c r="D108" s="11" t="s">
        <v>72</v>
      </c>
      <c r="E108" s="11">
        <v>1</v>
      </c>
      <c r="F108" s="11" t="s">
        <v>21</v>
      </c>
      <c r="I108" s="11">
        <f t="shared" si="3"/>
        <v>1</v>
      </c>
    </row>
    <row r="109" spans="1:9" x14ac:dyDescent="0.3">
      <c r="A109" s="11">
        <v>108</v>
      </c>
      <c r="D109" s="11" t="s">
        <v>73</v>
      </c>
      <c r="E109" s="11">
        <v>2</v>
      </c>
      <c r="F109" s="11" t="s">
        <v>21</v>
      </c>
      <c r="I109" s="11">
        <f t="shared" si="3"/>
        <v>2</v>
      </c>
    </row>
    <row r="110" spans="1:9" x14ac:dyDescent="0.3">
      <c r="A110" s="11">
        <v>109</v>
      </c>
      <c r="D110" s="11" t="s">
        <v>74</v>
      </c>
      <c r="E110" s="11">
        <v>1</v>
      </c>
      <c r="F110" s="11" t="s">
        <v>21</v>
      </c>
      <c r="I110" s="11">
        <f t="shared" si="3"/>
        <v>1</v>
      </c>
    </row>
    <row r="111" spans="1:9" x14ac:dyDescent="0.3">
      <c r="A111" s="11">
        <v>110</v>
      </c>
      <c r="D111" s="11" t="s">
        <v>75</v>
      </c>
      <c r="E111" s="11">
        <v>1</v>
      </c>
      <c r="F111" s="11" t="s">
        <v>21</v>
      </c>
      <c r="I111" s="11">
        <f t="shared" ref="I111:I142" si="4">E111-H111</f>
        <v>1</v>
      </c>
    </row>
    <row r="112" spans="1:9" x14ac:dyDescent="0.3">
      <c r="A112" s="11">
        <v>111</v>
      </c>
      <c r="D112" s="11" t="s">
        <v>76</v>
      </c>
      <c r="E112" s="11">
        <v>1</v>
      </c>
      <c r="F112" s="11" t="s">
        <v>21</v>
      </c>
      <c r="I112" s="11">
        <f t="shared" si="4"/>
        <v>1</v>
      </c>
    </row>
    <row r="113" spans="1:9" x14ac:dyDescent="0.3">
      <c r="A113" s="11">
        <v>112</v>
      </c>
      <c r="D113" s="11" t="s">
        <v>77</v>
      </c>
      <c r="E113" s="11">
        <v>1</v>
      </c>
      <c r="F113" s="11" t="s">
        <v>21</v>
      </c>
      <c r="I113" s="11">
        <f t="shared" si="4"/>
        <v>1</v>
      </c>
    </row>
    <row r="114" spans="1:9" x14ac:dyDescent="0.3">
      <c r="A114" s="11">
        <v>113</v>
      </c>
      <c r="D114" s="11" t="s">
        <v>78</v>
      </c>
      <c r="E114" s="11">
        <v>2</v>
      </c>
      <c r="F114" s="11" t="s">
        <v>21</v>
      </c>
      <c r="I114" s="11">
        <f t="shared" si="4"/>
        <v>2</v>
      </c>
    </row>
    <row r="115" spans="1:9" x14ac:dyDescent="0.3">
      <c r="A115" s="11">
        <v>114</v>
      </c>
      <c r="D115" s="11" t="s">
        <v>82</v>
      </c>
      <c r="E115" s="11">
        <v>1</v>
      </c>
      <c r="F115" s="11" t="s">
        <v>21</v>
      </c>
      <c r="I115" s="11">
        <f t="shared" si="4"/>
        <v>1</v>
      </c>
    </row>
    <row r="116" spans="1:9" x14ac:dyDescent="0.3">
      <c r="A116" s="11">
        <v>115</v>
      </c>
      <c r="D116" s="11" t="s">
        <v>79</v>
      </c>
      <c r="E116" s="11">
        <v>3</v>
      </c>
      <c r="F116" s="11" t="s">
        <v>21</v>
      </c>
      <c r="I116" s="11">
        <f t="shared" si="4"/>
        <v>3</v>
      </c>
    </row>
    <row r="117" spans="1:9" x14ac:dyDescent="0.3">
      <c r="A117" s="11">
        <v>116</v>
      </c>
      <c r="D117" s="11" t="s">
        <v>80</v>
      </c>
      <c r="E117" s="11">
        <v>1</v>
      </c>
      <c r="F117" s="11" t="s">
        <v>21</v>
      </c>
      <c r="I117" s="11">
        <f t="shared" si="4"/>
        <v>1</v>
      </c>
    </row>
    <row r="118" spans="1:9" x14ac:dyDescent="0.3">
      <c r="A118" s="11">
        <v>117</v>
      </c>
      <c r="D118" s="11" t="s">
        <v>81</v>
      </c>
      <c r="E118" s="11">
        <v>1</v>
      </c>
      <c r="F118" s="11" t="s">
        <v>21</v>
      </c>
      <c r="I118" s="11">
        <f t="shared" si="4"/>
        <v>1</v>
      </c>
    </row>
    <row r="119" spans="1:9" x14ac:dyDescent="0.3">
      <c r="A119" s="11">
        <v>118</v>
      </c>
      <c r="D119" s="11" t="s">
        <v>83</v>
      </c>
      <c r="E119" s="11">
        <v>1</v>
      </c>
      <c r="F119" s="11" t="s">
        <v>21</v>
      </c>
      <c r="I119" s="11">
        <f t="shared" si="4"/>
        <v>1</v>
      </c>
    </row>
    <row r="120" spans="1:9" x14ac:dyDescent="0.3">
      <c r="A120" s="11">
        <v>119</v>
      </c>
      <c r="D120" s="11" t="s">
        <v>84</v>
      </c>
      <c r="E120" s="11">
        <v>1</v>
      </c>
      <c r="F120" s="11" t="s">
        <v>21</v>
      </c>
      <c r="I120" s="11">
        <f t="shared" si="4"/>
        <v>1</v>
      </c>
    </row>
    <row r="121" spans="1:9" x14ac:dyDescent="0.3">
      <c r="A121" s="11">
        <v>120</v>
      </c>
      <c r="D121" s="11" t="s">
        <v>85</v>
      </c>
      <c r="E121" s="11">
        <v>4</v>
      </c>
      <c r="F121" s="11" t="s">
        <v>21</v>
      </c>
      <c r="I121" s="11">
        <f t="shared" si="4"/>
        <v>4</v>
      </c>
    </row>
    <row r="122" spans="1:9" x14ac:dyDescent="0.3">
      <c r="A122" s="11">
        <v>121</v>
      </c>
      <c r="D122" s="11" t="s">
        <v>86</v>
      </c>
      <c r="E122" s="11">
        <v>1</v>
      </c>
      <c r="F122" s="11" t="s">
        <v>21</v>
      </c>
      <c r="I122" s="11">
        <f t="shared" si="4"/>
        <v>1</v>
      </c>
    </row>
    <row r="123" spans="1:9" x14ac:dyDescent="0.3">
      <c r="A123" s="11">
        <v>122</v>
      </c>
      <c r="D123" s="11" t="s">
        <v>87</v>
      </c>
      <c r="E123" s="11">
        <v>2</v>
      </c>
      <c r="F123" s="11" t="s">
        <v>21</v>
      </c>
      <c r="I123" s="11">
        <f t="shared" si="4"/>
        <v>2</v>
      </c>
    </row>
    <row r="124" spans="1:9" x14ac:dyDescent="0.3">
      <c r="A124" s="11">
        <v>123</v>
      </c>
      <c r="D124" s="11" t="s">
        <v>88</v>
      </c>
      <c r="E124" s="11">
        <v>1</v>
      </c>
      <c r="F124" s="11" t="s">
        <v>21</v>
      </c>
      <c r="I124" s="11">
        <f t="shared" si="4"/>
        <v>1</v>
      </c>
    </row>
    <row r="125" spans="1:9" x14ac:dyDescent="0.3">
      <c r="A125" s="11">
        <v>124</v>
      </c>
      <c r="D125" s="11" t="s">
        <v>89</v>
      </c>
      <c r="E125" s="11">
        <v>3</v>
      </c>
      <c r="F125" s="11" t="s">
        <v>21</v>
      </c>
      <c r="I125" s="11">
        <f t="shared" si="4"/>
        <v>3</v>
      </c>
    </row>
    <row r="126" spans="1:9" x14ac:dyDescent="0.3">
      <c r="A126" s="11">
        <v>125</v>
      </c>
      <c r="D126" s="11" t="s">
        <v>90</v>
      </c>
      <c r="E126" s="11">
        <v>1</v>
      </c>
      <c r="F126" s="11" t="s">
        <v>21</v>
      </c>
      <c r="I126" s="11">
        <f t="shared" si="4"/>
        <v>1</v>
      </c>
    </row>
    <row r="127" spans="1:9" x14ac:dyDescent="0.3">
      <c r="A127" s="11">
        <v>126</v>
      </c>
      <c r="D127" s="11" t="s">
        <v>91</v>
      </c>
      <c r="E127" s="11">
        <v>1</v>
      </c>
      <c r="F127" s="11" t="s">
        <v>21</v>
      </c>
      <c r="I127" s="11">
        <f t="shared" si="4"/>
        <v>1</v>
      </c>
    </row>
    <row r="128" spans="1:9" x14ac:dyDescent="0.3">
      <c r="A128" s="11">
        <v>127</v>
      </c>
      <c r="D128" s="11" t="s">
        <v>92</v>
      </c>
      <c r="E128" s="11">
        <v>1</v>
      </c>
      <c r="F128" s="11" t="s">
        <v>21</v>
      </c>
      <c r="I128" s="11">
        <f t="shared" si="4"/>
        <v>1</v>
      </c>
    </row>
    <row r="129" spans="1:9" x14ac:dyDescent="0.3">
      <c r="A129" s="11">
        <v>128</v>
      </c>
      <c r="D129" s="11" t="s">
        <v>95</v>
      </c>
      <c r="E129" s="11">
        <v>2</v>
      </c>
      <c r="F129" s="11" t="s">
        <v>21</v>
      </c>
      <c r="I129" s="11">
        <f t="shared" si="4"/>
        <v>2</v>
      </c>
    </row>
    <row r="130" spans="1:9" x14ac:dyDescent="0.3">
      <c r="A130" s="11">
        <v>129</v>
      </c>
      <c r="D130" s="11" t="s">
        <v>93</v>
      </c>
      <c r="E130" s="11">
        <v>2</v>
      </c>
      <c r="F130" s="11" t="s">
        <v>21</v>
      </c>
      <c r="I130" s="11">
        <f t="shared" si="4"/>
        <v>2</v>
      </c>
    </row>
    <row r="131" spans="1:9" x14ac:dyDescent="0.3">
      <c r="A131" s="11">
        <v>130</v>
      </c>
      <c r="D131" s="11" t="s">
        <v>94</v>
      </c>
      <c r="E131" s="11">
        <v>2</v>
      </c>
      <c r="F131" s="11" t="s">
        <v>21</v>
      </c>
      <c r="I131" s="11">
        <f t="shared" si="4"/>
        <v>2</v>
      </c>
    </row>
    <row r="132" spans="1:9" x14ac:dyDescent="0.3">
      <c r="A132" s="11">
        <v>131</v>
      </c>
      <c r="D132" s="11" t="s">
        <v>96</v>
      </c>
      <c r="E132" s="11">
        <v>1</v>
      </c>
      <c r="F132" s="11" t="s">
        <v>21</v>
      </c>
      <c r="I132" s="11">
        <f t="shared" si="4"/>
        <v>1</v>
      </c>
    </row>
    <row r="133" spans="1:9" x14ac:dyDescent="0.3">
      <c r="A133" s="11">
        <v>132</v>
      </c>
      <c r="D133" s="11" t="s">
        <v>97</v>
      </c>
      <c r="E133" s="11">
        <v>1</v>
      </c>
      <c r="F133" s="11" t="s">
        <v>21</v>
      </c>
      <c r="I133" s="11">
        <f t="shared" si="4"/>
        <v>1</v>
      </c>
    </row>
    <row r="134" spans="1:9" x14ac:dyDescent="0.3">
      <c r="A134" s="11">
        <v>133</v>
      </c>
      <c r="D134" s="11" t="s">
        <v>98</v>
      </c>
      <c r="E134" s="11">
        <v>3</v>
      </c>
      <c r="F134" s="11" t="s">
        <v>21</v>
      </c>
      <c r="I134" s="11">
        <f t="shared" si="4"/>
        <v>3</v>
      </c>
    </row>
    <row r="135" spans="1:9" x14ac:dyDescent="0.3">
      <c r="A135" s="11">
        <v>134</v>
      </c>
      <c r="D135" s="11" t="s">
        <v>50</v>
      </c>
      <c r="E135" s="11">
        <v>1</v>
      </c>
      <c r="F135" s="11" t="s">
        <v>21</v>
      </c>
      <c r="I135" s="11">
        <f t="shared" si="4"/>
        <v>1</v>
      </c>
    </row>
    <row r="136" spans="1:9" x14ac:dyDescent="0.3">
      <c r="A136" s="11">
        <v>135</v>
      </c>
      <c r="D136" s="11" t="s">
        <v>99</v>
      </c>
      <c r="E136" s="11">
        <v>2</v>
      </c>
      <c r="F136" s="11" t="s">
        <v>21</v>
      </c>
      <c r="I136" s="11">
        <f t="shared" si="4"/>
        <v>2</v>
      </c>
    </row>
    <row r="137" spans="1:9" x14ac:dyDescent="0.3">
      <c r="A137" s="11">
        <v>136</v>
      </c>
      <c r="D137" s="11" t="s">
        <v>100</v>
      </c>
      <c r="E137" s="11">
        <v>1</v>
      </c>
      <c r="F137" s="11" t="s">
        <v>21</v>
      </c>
      <c r="I137" s="11">
        <f t="shared" si="4"/>
        <v>1</v>
      </c>
    </row>
    <row r="138" spans="1:9" x14ac:dyDescent="0.3">
      <c r="A138" s="11">
        <v>137</v>
      </c>
      <c r="D138" s="11" t="s">
        <v>62</v>
      </c>
      <c r="E138" s="11">
        <v>1</v>
      </c>
      <c r="F138" s="11" t="s">
        <v>21</v>
      </c>
      <c r="I138" s="11">
        <f t="shared" si="4"/>
        <v>1</v>
      </c>
    </row>
    <row r="139" spans="1:9" x14ac:dyDescent="0.3">
      <c r="A139" s="11">
        <v>138</v>
      </c>
      <c r="D139" s="11" t="s">
        <v>52</v>
      </c>
      <c r="E139" s="11">
        <v>1</v>
      </c>
      <c r="F139" s="11" t="s">
        <v>21</v>
      </c>
      <c r="I139" s="11">
        <f t="shared" si="4"/>
        <v>1</v>
      </c>
    </row>
    <row r="140" spans="1:9" x14ac:dyDescent="0.3">
      <c r="A140" s="11">
        <v>139</v>
      </c>
      <c r="D140" s="11" t="s">
        <v>20</v>
      </c>
      <c r="E140" s="11">
        <v>101</v>
      </c>
      <c r="F140" s="11" t="s">
        <v>21</v>
      </c>
      <c r="I140" s="11">
        <f t="shared" si="4"/>
        <v>101</v>
      </c>
    </row>
    <row r="141" spans="1:9" x14ac:dyDescent="0.3">
      <c r="A141" s="11">
        <v>140</v>
      </c>
      <c r="D141" s="11" t="s">
        <v>101</v>
      </c>
      <c r="E141" s="11">
        <v>16</v>
      </c>
      <c r="F141" s="11" t="s">
        <v>21</v>
      </c>
      <c r="I141" s="11">
        <f t="shared" si="4"/>
        <v>16</v>
      </c>
    </row>
    <row r="142" spans="1:9" x14ac:dyDescent="0.3">
      <c r="A142" s="11">
        <v>141</v>
      </c>
      <c r="D142" s="11" t="s">
        <v>102</v>
      </c>
      <c r="E142" s="11">
        <v>1</v>
      </c>
      <c r="F142" s="11" t="s">
        <v>21</v>
      </c>
      <c r="I142" s="11">
        <f t="shared" si="4"/>
        <v>1</v>
      </c>
    </row>
    <row r="143" spans="1:9" x14ac:dyDescent="0.3">
      <c r="A143" s="11">
        <v>142</v>
      </c>
      <c r="D143" s="11" t="s">
        <v>103</v>
      </c>
      <c r="E143" s="11">
        <v>1</v>
      </c>
      <c r="F143" s="11" t="s">
        <v>21</v>
      </c>
      <c r="I143" s="11">
        <f t="shared" ref="I143:I151" si="5">E143-H143</f>
        <v>1</v>
      </c>
    </row>
    <row r="144" spans="1:9" x14ac:dyDescent="0.3">
      <c r="A144" s="11">
        <v>143</v>
      </c>
      <c r="D144" s="11" t="s">
        <v>104</v>
      </c>
      <c r="E144" s="11" t="s">
        <v>105</v>
      </c>
      <c r="F144" s="11" t="s">
        <v>21</v>
      </c>
      <c r="I144" s="11" t="s">
        <v>105</v>
      </c>
    </row>
    <row r="145" spans="1:9" x14ac:dyDescent="0.3">
      <c r="A145" s="11">
        <v>144</v>
      </c>
      <c r="D145" s="11" t="s">
        <v>106</v>
      </c>
      <c r="E145" s="11">
        <v>1</v>
      </c>
      <c r="F145" s="11" t="s">
        <v>21</v>
      </c>
      <c r="I145" s="11">
        <f t="shared" si="5"/>
        <v>1</v>
      </c>
    </row>
    <row r="146" spans="1:9" x14ac:dyDescent="0.3">
      <c r="A146" s="11">
        <v>145</v>
      </c>
      <c r="D146" s="11" t="s">
        <v>53</v>
      </c>
      <c r="E146" s="11">
        <v>8</v>
      </c>
      <c r="F146" s="11" t="s">
        <v>21</v>
      </c>
      <c r="I146" s="11">
        <f t="shared" si="5"/>
        <v>8</v>
      </c>
    </row>
    <row r="147" spans="1:9" x14ac:dyDescent="0.3">
      <c r="A147" s="11">
        <v>146</v>
      </c>
      <c r="D147" s="11" t="s">
        <v>107</v>
      </c>
      <c r="E147" s="11">
        <v>1</v>
      </c>
      <c r="F147" s="11" t="s">
        <v>21</v>
      </c>
      <c r="I147" s="11">
        <f t="shared" si="5"/>
        <v>1</v>
      </c>
    </row>
    <row r="148" spans="1:9" x14ac:dyDescent="0.3">
      <c r="A148" s="11">
        <v>147</v>
      </c>
      <c r="D148" s="11" t="s">
        <v>108</v>
      </c>
      <c r="E148" s="11">
        <v>5</v>
      </c>
      <c r="F148" s="11" t="s">
        <v>21</v>
      </c>
      <c r="I148" s="11">
        <f t="shared" si="5"/>
        <v>5</v>
      </c>
    </row>
    <row r="149" spans="1:9" x14ac:dyDescent="0.3">
      <c r="A149" s="11">
        <v>148</v>
      </c>
      <c r="D149" s="11" t="s">
        <v>109</v>
      </c>
      <c r="E149" s="11">
        <v>1</v>
      </c>
      <c r="F149" s="11" t="s">
        <v>21</v>
      </c>
      <c r="I149" s="11">
        <f t="shared" si="5"/>
        <v>1</v>
      </c>
    </row>
    <row r="150" spans="1:9" x14ac:dyDescent="0.3">
      <c r="A150" s="11">
        <v>149</v>
      </c>
      <c r="D150" s="11" t="s">
        <v>110</v>
      </c>
      <c r="E150" s="11">
        <v>8</v>
      </c>
      <c r="F150" s="11" t="s">
        <v>21</v>
      </c>
      <c r="I150" s="11">
        <f t="shared" si="5"/>
        <v>8</v>
      </c>
    </row>
    <row r="151" spans="1:9" x14ac:dyDescent="0.3">
      <c r="A151" s="11">
        <v>150</v>
      </c>
      <c r="D151" s="11" t="s">
        <v>111</v>
      </c>
      <c r="E151" s="11">
        <v>8</v>
      </c>
      <c r="F151" s="11" t="s">
        <v>21</v>
      </c>
      <c r="I151" s="11">
        <f t="shared" si="5"/>
        <v>8</v>
      </c>
    </row>
    <row r="152" spans="1:9" x14ac:dyDescent="0.3">
      <c r="A152" s="11">
        <v>151</v>
      </c>
      <c r="D152" s="11" t="s">
        <v>52</v>
      </c>
      <c r="E152" s="11">
        <v>1</v>
      </c>
      <c r="F152" s="11" t="s">
        <v>153</v>
      </c>
      <c r="I152" s="11">
        <f t="shared" ref="I152:I155" si="6">E152-H152</f>
        <v>1</v>
      </c>
    </row>
    <row r="153" spans="1:9" x14ac:dyDescent="0.3">
      <c r="A153" s="11">
        <v>152</v>
      </c>
      <c r="D153" s="11" t="s">
        <v>154</v>
      </c>
      <c r="E153" s="11">
        <v>1</v>
      </c>
      <c r="F153" s="11" t="s">
        <v>153</v>
      </c>
      <c r="I153" s="11">
        <f t="shared" si="6"/>
        <v>1</v>
      </c>
    </row>
    <row r="154" spans="1:9" x14ac:dyDescent="0.3">
      <c r="A154" s="11">
        <v>153</v>
      </c>
      <c r="D154" s="11" t="s">
        <v>155</v>
      </c>
      <c r="E154" s="11">
        <v>1</v>
      </c>
      <c r="F154" s="11" t="s">
        <v>153</v>
      </c>
      <c r="I154" s="11">
        <f t="shared" si="6"/>
        <v>1</v>
      </c>
    </row>
    <row r="155" spans="1:9" x14ac:dyDescent="0.3">
      <c r="A155" s="11">
        <v>154</v>
      </c>
      <c r="D155" s="11" t="s">
        <v>156</v>
      </c>
      <c r="E155" s="11">
        <v>8</v>
      </c>
      <c r="F155" s="11" t="s">
        <v>153</v>
      </c>
      <c r="I155" s="11">
        <f t="shared" si="6"/>
        <v>8</v>
      </c>
    </row>
    <row r="156" spans="1:9" x14ac:dyDescent="0.3">
      <c r="A156" s="11">
        <v>155</v>
      </c>
      <c r="D156" s="11" t="s">
        <v>157</v>
      </c>
      <c r="E156" s="11">
        <v>1</v>
      </c>
      <c r="F156" s="11" t="s">
        <v>153</v>
      </c>
      <c r="I156" s="11">
        <f>E156-H156</f>
        <v>1</v>
      </c>
    </row>
    <row r="157" spans="1:9" x14ac:dyDescent="0.3">
      <c r="A157" s="11">
        <v>156</v>
      </c>
      <c r="D157" s="11" t="s">
        <v>158</v>
      </c>
      <c r="E157" s="11">
        <v>4</v>
      </c>
      <c r="F157" s="11" t="s">
        <v>153</v>
      </c>
      <c r="I157" s="11">
        <f>E157-H157</f>
        <v>4</v>
      </c>
    </row>
    <row r="158" spans="1:9" x14ac:dyDescent="0.3">
      <c r="A158" s="11">
        <v>157</v>
      </c>
      <c r="D158" s="11" t="s">
        <v>159</v>
      </c>
      <c r="E158" s="11">
        <v>2</v>
      </c>
      <c r="F158" s="11" t="s">
        <v>153</v>
      </c>
      <c r="I158" s="11">
        <f>E158-H158</f>
        <v>2</v>
      </c>
    </row>
    <row r="159" spans="1:9" x14ac:dyDescent="0.3">
      <c r="A159" s="11">
        <v>158</v>
      </c>
      <c r="D159" s="11" t="s">
        <v>160</v>
      </c>
      <c r="E159" s="11">
        <v>1</v>
      </c>
      <c r="F159" s="11" t="s">
        <v>153</v>
      </c>
      <c r="I159" s="11">
        <f>E159-H159</f>
        <v>1</v>
      </c>
    </row>
    <row r="160" spans="1:9" x14ac:dyDescent="0.3">
      <c r="A160" s="11">
        <v>159</v>
      </c>
      <c r="D160" s="11" t="s">
        <v>162</v>
      </c>
      <c r="E160" s="11">
        <v>4</v>
      </c>
      <c r="F160" s="11" t="s">
        <v>161</v>
      </c>
      <c r="I160" s="11">
        <f t="shared" ref="I160:I165" si="7">E160-H160</f>
        <v>4</v>
      </c>
    </row>
    <row r="161" spans="1:9" x14ac:dyDescent="0.3">
      <c r="A161" s="11">
        <v>160</v>
      </c>
      <c r="D161" s="11" t="s">
        <v>163</v>
      </c>
      <c r="E161" s="11">
        <v>1</v>
      </c>
      <c r="F161" s="11" t="s">
        <v>161</v>
      </c>
      <c r="I161" s="11">
        <f t="shared" si="7"/>
        <v>1</v>
      </c>
    </row>
    <row r="162" spans="1:9" x14ac:dyDescent="0.3">
      <c r="A162" s="11">
        <v>161</v>
      </c>
      <c r="D162" s="11" t="s">
        <v>164</v>
      </c>
      <c r="E162" s="11">
        <v>1</v>
      </c>
      <c r="F162" s="11" t="s">
        <v>161</v>
      </c>
      <c r="I162" s="11">
        <f t="shared" si="7"/>
        <v>1</v>
      </c>
    </row>
    <row r="163" spans="1:9" x14ac:dyDescent="0.3">
      <c r="A163" s="11">
        <v>162</v>
      </c>
      <c r="D163" s="11" t="s">
        <v>165</v>
      </c>
      <c r="E163" s="11">
        <v>1</v>
      </c>
      <c r="F163" s="11" t="s">
        <v>161</v>
      </c>
      <c r="I163" s="11">
        <f t="shared" si="7"/>
        <v>1</v>
      </c>
    </row>
    <row r="164" spans="1:9" x14ac:dyDescent="0.3">
      <c r="A164" s="11">
        <v>163</v>
      </c>
      <c r="D164" s="11" t="s">
        <v>166</v>
      </c>
      <c r="E164" s="11">
        <v>7</v>
      </c>
      <c r="F164" s="11" t="s">
        <v>161</v>
      </c>
      <c r="I164" s="11">
        <f t="shared" si="7"/>
        <v>7</v>
      </c>
    </row>
    <row r="165" spans="1:9" x14ac:dyDescent="0.3">
      <c r="A165" s="11">
        <v>164</v>
      </c>
      <c r="D165" s="11" t="s">
        <v>167</v>
      </c>
      <c r="E165" s="11">
        <v>1</v>
      </c>
      <c r="F165" s="11" t="s">
        <v>161</v>
      </c>
      <c r="I165" s="11">
        <f t="shared" si="7"/>
        <v>1</v>
      </c>
    </row>
    <row r="166" spans="1:9" x14ac:dyDescent="0.3">
      <c r="A166" s="11">
        <v>165</v>
      </c>
      <c r="D166" s="11" t="s">
        <v>225</v>
      </c>
      <c r="E166" s="11">
        <v>5</v>
      </c>
      <c r="F166" s="11" t="s">
        <v>197</v>
      </c>
      <c r="I166" s="11">
        <f t="shared" ref="I166:I179" si="8">E166-H166</f>
        <v>5</v>
      </c>
    </row>
    <row r="167" spans="1:9" x14ac:dyDescent="0.3">
      <c r="A167" s="11">
        <v>166</v>
      </c>
      <c r="D167" s="11" t="s">
        <v>226</v>
      </c>
      <c r="E167" s="11">
        <v>3</v>
      </c>
      <c r="F167" s="11" t="s">
        <v>197</v>
      </c>
      <c r="I167" s="11">
        <f t="shared" si="8"/>
        <v>3</v>
      </c>
    </row>
    <row r="168" spans="1:9" x14ac:dyDescent="0.3">
      <c r="A168" s="11">
        <v>167</v>
      </c>
      <c r="D168" s="11" t="s">
        <v>227</v>
      </c>
      <c r="E168" s="11">
        <v>2</v>
      </c>
      <c r="F168" s="11" t="s">
        <v>197</v>
      </c>
      <c r="I168" s="11">
        <f t="shared" si="8"/>
        <v>2</v>
      </c>
    </row>
    <row r="169" spans="1:9" x14ac:dyDescent="0.3">
      <c r="A169" s="11">
        <v>168</v>
      </c>
      <c r="D169" s="11" t="s">
        <v>228</v>
      </c>
      <c r="E169" s="11">
        <v>1</v>
      </c>
      <c r="F169" s="11" t="s">
        <v>197</v>
      </c>
      <c r="I169" s="11">
        <f t="shared" si="8"/>
        <v>1</v>
      </c>
    </row>
    <row r="170" spans="1:9" x14ac:dyDescent="0.3">
      <c r="A170" s="11">
        <v>169</v>
      </c>
      <c r="D170" s="11" t="s">
        <v>229</v>
      </c>
      <c r="E170" s="11">
        <v>2</v>
      </c>
      <c r="F170" s="11" t="s">
        <v>197</v>
      </c>
      <c r="I170" s="11">
        <f t="shared" si="8"/>
        <v>2</v>
      </c>
    </row>
    <row r="171" spans="1:9" x14ac:dyDescent="0.3">
      <c r="A171" s="11">
        <v>170</v>
      </c>
      <c r="D171" s="11" t="s">
        <v>230</v>
      </c>
      <c r="E171" s="11">
        <v>1</v>
      </c>
      <c r="F171" s="11" t="s">
        <v>21</v>
      </c>
      <c r="I171" s="11">
        <f t="shared" si="8"/>
        <v>1</v>
      </c>
    </row>
    <row r="172" spans="1:9" x14ac:dyDescent="0.3">
      <c r="A172" s="11">
        <v>171</v>
      </c>
      <c r="D172" s="11" t="s">
        <v>231</v>
      </c>
      <c r="E172" s="11">
        <v>1</v>
      </c>
      <c r="F172" s="11" t="s">
        <v>197</v>
      </c>
      <c r="I172" s="11">
        <f t="shared" si="8"/>
        <v>1</v>
      </c>
    </row>
    <row r="173" spans="1:9" x14ac:dyDescent="0.3">
      <c r="A173" s="11">
        <v>172</v>
      </c>
      <c r="D173" s="11" t="s">
        <v>232</v>
      </c>
      <c r="E173" s="11">
        <v>1</v>
      </c>
      <c r="F173" s="11" t="s">
        <v>21</v>
      </c>
      <c r="I173" s="11">
        <f t="shared" si="8"/>
        <v>1</v>
      </c>
    </row>
    <row r="174" spans="1:9" x14ac:dyDescent="0.3">
      <c r="A174" s="11">
        <v>173</v>
      </c>
      <c r="D174" s="11" t="s">
        <v>346</v>
      </c>
      <c r="E174" s="11">
        <v>1</v>
      </c>
      <c r="F174" s="11" t="s">
        <v>21</v>
      </c>
      <c r="I174" s="11">
        <f t="shared" si="8"/>
        <v>1</v>
      </c>
    </row>
    <row r="175" spans="1:9" x14ac:dyDescent="0.3">
      <c r="A175" s="11">
        <v>174</v>
      </c>
      <c r="D175" s="11" t="s">
        <v>20</v>
      </c>
      <c r="E175" s="11">
        <v>54</v>
      </c>
      <c r="I175" s="11">
        <f t="shared" si="8"/>
        <v>54</v>
      </c>
    </row>
    <row r="176" spans="1:9" x14ac:dyDescent="0.3">
      <c r="A176" s="11">
        <v>175</v>
      </c>
      <c r="D176" s="11" t="s">
        <v>233</v>
      </c>
      <c r="E176" s="11">
        <v>38</v>
      </c>
      <c r="I176" s="11">
        <f t="shared" si="8"/>
        <v>38</v>
      </c>
    </row>
    <row r="177" spans="1:9" x14ac:dyDescent="0.3">
      <c r="A177" s="11">
        <v>176</v>
      </c>
      <c r="D177" s="11" t="s">
        <v>234</v>
      </c>
      <c r="E177" s="11">
        <v>1</v>
      </c>
      <c r="I177" s="11">
        <f t="shared" si="8"/>
        <v>1</v>
      </c>
    </row>
    <row r="178" spans="1:9" x14ac:dyDescent="0.3">
      <c r="A178" s="11">
        <v>177</v>
      </c>
      <c r="D178" s="11" t="s">
        <v>62</v>
      </c>
      <c r="E178" s="11">
        <v>25</v>
      </c>
      <c r="I178" s="11">
        <f t="shared" si="8"/>
        <v>25</v>
      </c>
    </row>
    <row r="179" spans="1:9" x14ac:dyDescent="0.3">
      <c r="A179" s="11">
        <v>178</v>
      </c>
      <c r="D179" s="11" t="s">
        <v>235</v>
      </c>
      <c r="E179" s="11">
        <v>1</v>
      </c>
      <c r="F179" s="11" t="s">
        <v>197</v>
      </c>
      <c r="I179" s="11">
        <f t="shared" si="8"/>
        <v>1</v>
      </c>
    </row>
    <row r="180" spans="1:9" x14ac:dyDescent="0.3">
      <c r="A180" s="11">
        <v>179</v>
      </c>
      <c r="D180" s="11" t="s">
        <v>224</v>
      </c>
      <c r="E180" s="11">
        <v>1</v>
      </c>
      <c r="I180" s="11">
        <f t="shared" ref="I180:I188" si="9">E180-H180</f>
        <v>1</v>
      </c>
    </row>
    <row r="181" spans="1:9" x14ac:dyDescent="0.3">
      <c r="A181" s="11">
        <v>180</v>
      </c>
      <c r="D181" s="11" t="s">
        <v>241</v>
      </c>
      <c r="E181" s="11">
        <v>2</v>
      </c>
      <c r="F181" s="11" t="s">
        <v>21</v>
      </c>
      <c r="I181" s="11">
        <f t="shared" si="9"/>
        <v>2</v>
      </c>
    </row>
    <row r="182" spans="1:9" x14ac:dyDescent="0.3">
      <c r="A182" s="11">
        <v>181</v>
      </c>
      <c r="D182" s="11" t="s">
        <v>242</v>
      </c>
      <c r="E182" s="11">
        <v>1</v>
      </c>
      <c r="F182" s="11" t="s">
        <v>21</v>
      </c>
      <c r="I182" s="11">
        <f t="shared" si="9"/>
        <v>1</v>
      </c>
    </row>
    <row r="183" spans="1:9" x14ac:dyDescent="0.3">
      <c r="A183" s="11">
        <v>182</v>
      </c>
      <c r="D183" s="11" t="s">
        <v>243</v>
      </c>
      <c r="E183" s="11">
        <v>1</v>
      </c>
      <c r="F183" s="11" t="s">
        <v>21</v>
      </c>
      <c r="I183" s="11">
        <f t="shared" si="9"/>
        <v>1</v>
      </c>
    </row>
    <row r="184" spans="1:9" x14ac:dyDescent="0.3">
      <c r="A184" s="11">
        <v>183</v>
      </c>
      <c r="D184" s="11" t="s">
        <v>88</v>
      </c>
      <c r="E184" s="11">
        <v>1</v>
      </c>
      <c r="F184" s="11" t="s">
        <v>21</v>
      </c>
      <c r="I184" s="11">
        <f t="shared" si="9"/>
        <v>1</v>
      </c>
    </row>
    <row r="185" spans="1:9" ht="16.2" customHeight="1" x14ac:dyDescent="0.3">
      <c r="A185" s="11">
        <v>184</v>
      </c>
      <c r="D185" s="11" t="s">
        <v>244</v>
      </c>
      <c r="E185" s="11">
        <v>1</v>
      </c>
      <c r="F185" s="11" t="s">
        <v>21</v>
      </c>
      <c r="I185" s="11">
        <f t="shared" si="9"/>
        <v>1</v>
      </c>
    </row>
    <row r="186" spans="1:9" x14ac:dyDescent="0.3">
      <c r="A186" s="11">
        <v>185</v>
      </c>
      <c r="D186" s="11" t="s">
        <v>247</v>
      </c>
      <c r="E186" s="11">
        <v>2</v>
      </c>
      <c r="F186" s="11" t="s">
        <v>21</v>
      </c>
      <c r="I186" s="11">
        <f t="shared" si="9"/>
        <v>2</v>
      </c>
    </row>
    <row r="187" spans="1:9" x14ac:dyDescent="0.3">
      <c r="A187" s="11">
        <v>186</v>
      </c>
      <c r="D187" s="11" t="s">
        <v>437</v>
      </c>
      <c r="E187" s="11">
        <v>1</v>
      </c>
      <c r="F187" s="11" t="s">
        <v>21</v>
      </c>
      <c r="I187" s="11">
        <v>1</v>
      </c>
    </row>
    <row r="188" spans="1:9" x14ac:dyDescent="0.3">
      <c r="A188" s="11">
        <v>187</v>
      </c>
      <c r="D188" s="11">
        <v>615698</v>
      </c>
      <c r="E188" s="11">
        <v>1</v>
      </c>
      <c r="I188" s="11">
        <f t="shared" si="9"/>
        <v>1</v>
      </c>
    </row>
  </sheetData>
  <phoneticPr fontId="13" type="noConversion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STOCK DETAILS </vt:lpstr>
      <vt:lpstr>PURCHASE ( SUNDRY CREDITOR )</vt:lpstr>
      <vt:lpstr>SALES ( SUNDRY DEBTORS )</vt:lpstr>
      <vt:lpstr>Petrol Expense Vivek</vt:lpstr>
      <vt:lpstr>PUTZ</vt:lpstr>
      <vt:lpstr>Sheet2</vt:lpstr>
      <vt:lpstr>Petty Cash</vt:lpstr>
      <vt:lpstr>Material Location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2023-08-01T10:08:09Z</dcterms:modified>
</cp:coreProperties>
</file>