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9" activeTab="35"/>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Rashi 122" sheetId="23" r:id="rId22"/>
    <sheet name="Digeserve 123" sheetId="24" r:id="rId23"/>
    <sheet name="Namrata 124" sheetId="25" r:id="rId24"/>
    <sheet name="V M Traders 125" sheetId="15" r:id="rId25"/>
    <sheet name="Namrata 126" sheetId="26" r:id="rId26"/>
    <sheet name="V M Traders 127" sheetId="27" r:id="rId27"/>
    <sheet name="Collective 128" sheetId="28" r:id="rId28"/>
    <sheet name="Max International 129" sheetId="29" r:id="rId29"/>
    <sheet name="Namrata 130" sheetId="30" r:id="rId30"/>
    <sheet name="Namrata 131" sheetId="32" r:id="rId31"/>
    <sheet name="Ingram 132" sheetId="33" r:id="rId32"/>
    <sheet name="Dell 201" sheetId="34" r:id="rId33"/>
    <sheet name="Namrata 202" sheetId="35" r:id="rId34"/>
    <sheet name="Namrata 203" sheetId="36" r:id="rId35"/>
    <sheet name="Namrata 204" sheetId="37" r:id="rId3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37" l="1"/>
  <c r="F3" i="37" s="1"/>
  <c r="F4" i="37" l="1"/>
  <c r="F5" i="37" s="1"/>
  <c r="F2" i="36"/>
  <c r="F3" i="36" s="1"/>
  <c r="F4" i="36" l="1"/>
  <c r="F5" i="36" s="1"/>
  <c r="F2" i="35"/>
  <c r="F3" i="35" s="1"/>
  <c r="F4" i="35" l="1"/>
  <c r="F5" i="35" s="1"/>
  <c r="E2" i="34"/>
  <c r="E3" i="34" s="1"/>
  <c r="E5" i="34" l="1"/>
  <c r="E2" i="33"/>
  <c r="E3" i="33" s="1"/>
  <c r="E4" i="33" l="1"/>
  <c r="E5" i="33" s="1"/>
  <c r="E16" i="23" l="1"/>
  <c r="E15" i="23"/>
  <c r="E14" i="23"/>
  <c r="E13" i="23"/>
  <c r="E12" i="23"/>
  <c r="F5" i="32" l="1"/>
  <c r="F3" i="32"/>
  <c r="F2" i="32"/>
  <c r="F4" i="32" l="1"/>
  <c r="F7" i="30" l="1"/>
  <c r="F8" i="30"/>
  <c r="F5" i="30"/>
  <c r="F6" i="30"/>
  <c r="F4" i="30" l="1"/>
  <c r="F3" i="30"/>
  <c r="F2" i="30"/>
  <c r="F9" i="30" s="1"/>
  <c r="F10" i="30" s="1"/>
  <c r="F2" i="29"/>
  <c r="F3" i="29" s="1"/>
  <c r="F11" i="30" l="1"/>
  <c r="F4" i="29"/>
  <c r="F5" i="29" s="1"/>
  <c r="F2" i="28"/>
  <c r="F3" i="28" s="1"/>
  <c r="F4" i="28" l="1"/>
  <c r="F5" i="28" s="1"/>
  <c r="E5" i="27" l="1"/>
  <c r="E4" i="27"/>
  <c r="E3" i="27"/>
  <c r="E2" i="27"/>
  <c r="F5" i="26" l="1"/>
  <c r="F4" i="26"/>
  <c r="F3" i="26"/>
  <c r="F2" i="26"/>
  <c r="F6" i="26" s="1"/>
  <c r="F7" i="26" l="1"/>
  <c r="F8" i="26" s="1"/>
  <c r="F3" i="25"/>
  <c r="F4" i="25"/>
  <c r="F5" i="25"/>
  <c r="F6" i="25"/>
  <c r="F2" i="25"/>
  <c r="F7" i="25" l="1"/>
  <c r="E2" i="24"/>
  <c r="E3" i="24" s="1"/>
  <c r="F8" i="25" l="1"/>
  <c r="F9" i="25" s="1"/>
  <c r="E5" i="24"/>
  <c r="E4" i="24"/>
  <c r="E6" i="24" s="1"/>
  <c r="E6" i="23"/>
  <c r="E5" i="23"/>
  <c r="E4" i="23"/>
  <c r="E3" i="23"/>
  <c r="E2" i="23"/>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s="1"/>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<sst xmlns="http://schemas.openxmlformats.org/spreadsheetml/2006/main" count="403" uniqueCount="53">
  <si>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</si>
  <si>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</si>
  <si>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</si>
  <si>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</si>
  <si>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</si>
  <si>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</si>
  <si>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</si>
  <si>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</si>
  <si>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</si>
  <si>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</si>
  <si>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</si>
  <si>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</si>
  <si>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</si>
  <si>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</si>
  <si>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</si>
  <si>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</si>
  <si>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</si>
  <si>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</si>
  <si>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</si>
  <si>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</si>
  <si>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</si>
  <si>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</si>
  <si>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</si>
  <si>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</si>
  <si>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</si>
  <si>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</si>
  <si>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</si>
  <si>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</si>
  <si>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</si>
  <si>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</si>
  <si>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</si>
  <si>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</si>
  <si>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</si>
  <si>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</si>
  <si>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</si>
  <si>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</si>
  <si>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</si>
  <si>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</si>
  <si>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</si>
  <si>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</si>
  <si>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</si>
  <si>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</si>
  <si>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</si>
  <si>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</si>
  <si>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</si>
  <si>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</si>
  <si>
    <t>Lenovo Monitor 18.5 with HDMI</t>
  </si>
  <si>
    <t>GST 9%</t>
  </si>
  <si>
    <t>Brother Laser HI- L2321D Printer</t>
  </si>
  <si>
    <t>Silicone Red Pipe id 170 x long 300 x 3mm</t>
  </si>
  <si>
    <t>Silicone Red  Pipe id 330 x long 200 x 3mm</t>
  </si>
  <si>
    <t>Silicone Red  Pipe id 173 x long 200 x 3mm</t>
  </si>
  <si>
    <t>Fuji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</si>
</sst>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
      <sz val="11"/>
      <color rgb="FF9C65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1" fillId="3" borderId="0" applyNumberFormat="0" applyBorder="0" applyAlignment="0" applyProtection="0"/>
  </cellStyleXfs>
  <cellXfs count="71">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0" fontId="10"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0" xfId="1" applyFill="1"/>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9" sqref="B19"/>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60" t="s">
        <v>10</v>
      </c>
      <c r="B6" s="60"/>
      <c r="C6" s="60"/>
      <c r="D6" s="60"/>
      <c r="E6" s="60"/>
      <c r="F6" s="1">
        <f>SUM(F2:F5)</f>
        <v>80025</v>
      </c>
    </row>
    <row r="7" spans="1:7">
      <c r="A7" s="60" t="s">
        <v>11</v>
      </c>
      <c r="B7" s="60"/>
      <c r="C7" s="60"/>
      <c r="D7" s="60"/>
      <c r="E7" s="60"/>
      <c r="F7" s="1">
        <f>F6*18%</f>
        <v>14404.5</v>
      </c>
    </row>
    <row r="8" spans="1:7">
      <c r="A8" s="60" t="s">
        <v>12</v>
      </c>
      <c r="B8" s="60"/>
      <c r="C8" s="60"/>
      <c r="D8" s="60"/>
      <c r="E8" s="60"/>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61" t="s">
        <v>21</v>
      </c>
      <c r="B3" s="62"/>
      <c r="C3" s="62"/>
      <c r="D3" s="62"/>
      <c r="E3" s="63"/>
      <c r="F3" s="1">
        <f>SUM(F2)</f>
        <v>10530</v>
      </c>
    </row>
    <row r="4" spans="1:6">
      <c r="A4" s="61" t="s">
        <v>11</v>
      </c>
      <c r="B4" s="62"/>
      <c r="C4" s="62"/>
      <c r="D4" s="62"/>
      <c r="E4" s="63"/>
      <c r="F4" s="1">
        <f>F3*18%</f>
        <v>1895.3999999999999</v>
      </c>
    </row>
    <row r="5" spans="1:6">
      <c r="A5" s="61" t="s">
        <v>22</v>
      </c>
      <c r="B5" s="62"/>
      <c r="C5" s="62"/>
      <c r="D5" s="62"/>
      <c r="E5" s="63"/>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61" t="s">
        <v>10</v>
      </c>
      <c r="B3" s="62"/>
      <c r="C3" s="62"/>
      <c r="D3" s="63"/>
      <c r="E3" s="6">
        <f>SUM(E2)</f>
        <v>2013</v>
      </c>
    </row>
    <row r="4" spans="1:5">
      <c r="A4" s="61" t="s">
        <v>24</v>
      </c>
      <c r="B4" s="62"/>
      <c r="C4" s="62"/>
      <c r="D4" s="63"/>
      <c r="E4" s="6">
        <f>E3*12%</f>
        <v>241.56</v>
      </c>
    </row>
    <row r="5" spans="1:5" ht="15.6" customHeight="1">
      <c r="A5" s="61" t="s">
        <v>12</v>
      </c>
      <c r="B5" s="62"/>
      <c r="C5" s="62"/>
      <c r="D5" s="63"/>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64" t="s">
        <v>21</v>
      </c>
      <c r="B4" s="64"/>
      <c r="C4" s="64"/>
      <c r="D4" s="64"/>
      <c r="E4" s="64"/>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65" t="s">
        <v>21</v>
      </c>
      <c r="B10" s="65"/>
      <c r="C10" s="65"/>
      <c r="D10" s="65"/>
      <c r="E10" s="65"/>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6" sqref="B26"/>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60" t="s">
        <v>10</v>
      </c>
      <c r="B3" s="60"/>
      <c r="C3" s="60"/>
      <c r="D3" s="60"/>
      <c r="E3" s="60"/>
      <c r="F3" s="15">
        <f>SUM(F2:F2)</f>
        <v>22450</v>
      </c>
    </row>
    <row r="4" spans="1:6">
      <c r="A4" s="60" t="s">
        <v>11</v>
      </c>
      <c r="B4" s="60"/>
      <c r="C4" s="60"/>
      <c r="D4" s="60"/>
      <c r="E4" s="60"/>
      <c r="F4" s="15">
        <f>F3*18%</f>
        <v>4041</v>
      </c>
    </row>
    <row r="5" spans="1:6">
      <c r="A5" s="60" t="s">
        <v>12</v>
      </c>
      <c r="B5" s="60"/>
      <c r="C5" s="60"/>
      <c r="D5" s="60"/>
      <c r="E5" s="60"/>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60" t="s">
        <v>10</v>
      </c>
      <c r="B3" s="60"/>
      <c r="C3" s="60"/>
      <c r="D3" s="60"/>
      <c r="E3" s="60"/>
      <c r="F3" s="16">
        <f>SUM(F2)</f>
        <v>34050</v>
      </c>
    </row>
    <row r="4" spans="1:7">
      <c r="A4" s="60" t="s">
        <v>11</v>
      </c>
      <c r="B4" s="60"/>
      <c r="C4" s="60"/>
      <c r="D4" s="60"/>
      <c r="E4" s="60"/>
      <c r="F4" s="16">
        <f>F3*18%</f>
        <v>6129</v>
      </c>
    </row>
    <row r="5" spans="1:7">
      <c r="A5" s="60" t="s">
        <v>12</v>
      </c>
      <c r="B5" s="60"/>
      <c r="C5" s="60"/>
      <c r="D5" s="60"/>
      <c r="E5" s="60"/>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61" t="s">
        <v>10</v>
      </c>
      <c r="B3" s="62"/>
      <c r="C3" s="62"/>
      <c r="D3" s="62"/>
      <c r="E3" s="63"/>
      <c r="F3" s="18">
        <f>SUM(F2)</f>
        <v>33000</v>
      </c>
    </row>
    <row r="4" spans="1:6">
      <c r="A4" s="61" t="s">
        <v>11</v>
      </c>
      <c r="B4" s="62"/>
      <c r="C4" s="62"/>
      <c r="D4" s="62"/>
      <c r="E4" s="63"/>
      <c r="F4" s="18">
        <f>F3*18%</f>
        <v>5940</v>
      </c>
    </row>
    <row r="5" spans="1:6" ht="16.8" customHeight="1">
      <c r="A5" s="61" t="s">
        <v>12</v>
      </c>
      <c r="B5" s="62"/>
      <c r="C5" s="62"/>
      <c r="D5" s="62"/>
      <c r="E5" s="63"/>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E2"/>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60" t="s">
        <v>10</v>
      </c>
      <c r="B3" s="60"/>
      <c r="C3" s="60"/>
      <c r="D3" s="60"/>
      <c r="E3" s="60"/>
      <c r="F3" s="17">
        <f>SUM(F2:F2)</f>
        <v>62000</v>
      </c>
      <c r="G3" s="7"/>
    </row>
    <row r="4" spans="1:7">
      <c r="A4" s="60" t="s">
        <v>11</v>
      </c>
      <c r="B4" s="60"/>
      <c r="C4" s="60"/>
      <c r="D4" s="60"/>
      <c r="E4" s="60"/>
      <c r="F4" s="17">
        <f>F3*18%</f>
        <v>11160</v>
      </c>
      <c r="G4" s="7"/>
    </row>
    <row r="5" spans="1:7">
      <c r="A5" s="60" t="s">
        <v>12</v>
      </c>
      <c r="B5" s="60"/>
      <c r="C5" s="60"/>
      <c r="D5" s="60"/>
      <c r="E5" s="60"/>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60" t="s">
        <v>10</v>
      </c>
      <c r="B3" s="60"/>
      <c r="C3" s="60"/>
      <c r="D3" s="60"/>
      <c r="E3" s="19">
        <f>SUM(E2)</f>
        <v>563380</v>
      </c>
    </row>
    <row r="4" spans="1:5">
      <c r="A4" s="60" t="s">
        <v>11</v>
      </c>
      <c r="B4" s="60"/>
      <c r="C4" s="60"/>
      <c r="D4" s="60"/>
      <c r="E4" s="19">
        <f>E3*18%</f>
        <v>101408.4</v>
      </c>
    </row>
    <row r="5" spans="1:5">
      <c r="A5" s="60" t="s">
        <v>12</v>
      </c>
      <c r="B5" s="60"/>
      <c r="C5" s="60"/>
      <c r="D5" s="60"/>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66" t="s">
        <v>10</v>
      </c>
      <c r="B3" s="67"/>
      <c r="C3" s="68"/>
      <c r="D3" s="69"/>
      <c r="E3" s="20">
        <f>SUM(E2)</f>
        <v>53344</v>
      </c>
    </row>
    <row r="4" spans="1:9">
      <c r="A4" s="66" t="s">
        <v>11</v>
      </c>
      <c r="B4" s="68"/>
      <c r="C4" s="68"/>
      <c r="D4" s="69"/>
      <c r="E4" s="20">
        <f>E3*18%</f>
        <v>9601.92</v>
      </c>
    </row>
    <row r="5" spans="1:9">
      <c r="A5" s="66" t="s">
        <v>12</v>
      </c>
      <c r="B5" s="68"/>
      <c r="C5" s="68"/>
      <c r="D5" s="69"/>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60" t="s">
        <v>10</v>
      </c>
      <c r="B3" s="60"/>
      <c r="C3" s="60"/>
      <c r="D3" s="60"/>
      <c r="E3" s="60"/>
      <c r="F3" s="28">
        <f>SUM(F2:F2)</f>
        <v>44900</v>
      </c>
    </row>
    <row r="4" spans="1:6">
      <c r="A4" s="60" t="s">
        <v>11</v>
      </c>
      <c r="B4" s="60"/>
      <c r="C4" s="60"/>
      <c r="D4" s="60"/>
      <c r="E4" s="60"/>
      <c r="F4" s="28">
        <f>F3*18%</f>
        <v>8082</v>
      </c>
    </row>
    <row r="5" spans="1:6">
      <c r="A5" s="60" t="s">
        <v>12</v>
      </c>
      <c r="B5" s="60"/>
      <c r="C5" s="60"/>
      <c r="D5" s="60"/>
      <c r="E5" s="60"/>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60" t="s">
        <v>10</v>
      </c>
      <c r="B3" s="60"/>
      <c r="C3" s="60"/>
      <c r="D3" s="60"/>
      <c r="E3" s="60"/>
      <c r="F3" s="29">
        <f>SUM(F2:F2)</f>
        <v>11350</v>
      </c>
    </row>
    <row r="4" spans="1:7">
      <c r="A4" s="60" t="s">
        <v>11</v>
      </c>
      <c r="B4" s="60"/>
      <c r="C4" s="60"/>
      <c r="D4" s="60"/>
      <c r="E4" s="60"/>
      <c r="F4" s="29">
        <f>F3*18%</f>
        <v>2043</v>
      </c>
    </row>
    <row r="5" spans="1:7">
      <c r="A5" s="60" t="s">
        <v>12</v>
      </c>
      <c r="B5" s="60"/>
      <c r="C5" s="60"/>
      <c r="D5" s="60"/>
      <c r="E5" s="60"/>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60" t="s">
        <v>10</v>
      </c>
      <c r="B3" s="60"/>
      <c r="C3" s="60"/>
      <c r="D3" s="60"/>
      <c r="E3" s="60"/>
      <c r="F3" s="30">
        <f>SUM(F2)</f>
        <v>33675</v>
      </c>
    </row>
    <row r="4" spans="1:6">
      <c r="A4" s="60" t="s">
        <v>11</v>
      </c>
      <c r="B4" s="60"/>
      <c r="C4" s="60"/>
      <c r="D4" s="60"/>
      <c r="E4" s="60"/>
      <c r="F4" s="30">
        <f>F3*18%</f>
        <v>6061.5</v>
      </c>
    </row>
    <row r="5" spans="1:6">
      <c r="A5" s="60" t="s">
        <v>12</v>
      </c>
      <c r="B5" s="60"/>
      <c r="C5" s="60"/>
      <c r="D5" s="60"/>
      <c r="E5" s="60"/>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66" t="s">
        <v>10</v>
      </c>
      <c r="B4" s="67"/>
      <c r="C4" s="68"/>
      <c r="D4" s="69"/>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2" sqref="B2"/>
    </sheetView>
  </sheetViews>
  <sheetFormatPr defaultRowHeight="14.4"/>
  <cols>
    <col min="1" max="1" width="6.77734375" customWidth="1"/>
    <col min="2" max="2" width="60.44140625" customWidth="1"/>
    <col min="5" max="5" width="8.109375" customWidth="1"/>
  </cols>
  <sheetData>
    <row r="1" spans="1:16" ht="30.6" customHeight="1">
      <c r="A1" s="32" t="s">
        <v>14</v>
      </c>
      <c r="B1" s="32" t="s">
        <v>15</v>
      </c>
      <c r="C1" s="32" t="s">
        <v>17</v>
      </c>
      <c r="D1" s="32" t="s">
        <v>4</v>
      </c>
      <c r="E1" s="32" t="s">
        <v>10</v>
      </c>
    </row>
    <row r="2" spans="1:16" ht="306" customHeight="1">
      <c r="A2" s="3">
        <v>1</v>
      </c>
      <c r="B2" s="3" t="s">
        <v>40</v>
      </c>
      <c r="C2" s="3">
        <v>17</v>
      </c>
      <c r="D2" s="3">
        <v>37681.86</v>
      </c>
      <c r="E2" s="3">
        <f>C2*D2</f>
        <v>640591.62</v>
      </c>
      <c r="P2" s="55"/>
    </row>
    <row r="3" spans="1:16">
      <c r="A3" s="60" t="s">
        <v>10</v>
      </c>
      <c r="B3" s="60"/>
      <c r="C3" s="60"/>
      <c r="D3" s="60"/>
      <c r="E3" s="32">
        <f>SUM(E2)</f>
        <v>640591.62</v>
      </c>
    </row>
    <row r="4" spans="1:16">
      <c r="A4" s="60" t="s">
        <v>11</v>
      </c>
      <c r="B4" s="60"/>
      <c r="C4" s="60"/>
      <c r="D4" s="60"/>
      <c r="E4" s="32">
        <f>E3*18%</f>
        <v>115306.49159999999</v>
      </c>
    </row>
    <row r="5" spans="1:16">
      <c r="A5" s="60" t="s">
        <v>12</v>
      </c>
      <c r="B5" s="60"/>
      <c r="C5" s="60"/>
      <c r="D5" s="60"/>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60" t="s">
        <v>10</v>
      </c>
      <c r="B3" s="70"/>
      <c r="C3" s="70"/>
      <c r="D3" s="60"/>
      <c r="E3" s="60"/>
      <c r="F3" s="34">
        <f>SUM(F2)</f>
        <v>32650</v>
      </c>
    </row>
    <row r="4" spans="1:6">
      <c r="A4" s="60" t="s">
        <v>11</v>
      </c>
      <c r="B4" s="60"/>
      <c r="C4" s="60"/>
      <c r="D4" s="60"/>
      <c r="E4" s="60"/>
      <c r="F4" s="34">
        <f>F3*18%</f>
        <v>5877</v>
      </c>
    </row>
    <row r="5" spans="1:6">
      <c r="A5" s="60" t="s">
        <v>12</v>
      </c>
      <c r="B5" s="60"/>
      <c r="C5" s="60"/>
      <c r="D5" s="60"/>
      <c r="E5" s="60"/>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60" t="s">
        <v>10</v>
      </c>
      <c r="B3" s="60"/>
      <c r="C3" s="60"/>
      <c r="D3" s="60"/>
      <c r="E3" s="60"/>
      <c r="F3" s="33">
        <f>SUM(F2)</f>
        <v>2100</v>
      </c>
    </row>
    <row r="4" spans="1:6">
      <c r="A4" s="60" t="s">
        <v>11</v>
      </c>
      <c r="B4" s="60"/>
      <c r="C4" s="60"/>
      <c r="D4" s="60"/>
      <c r="E4" s="60"/>
      <c r="F4" s="33">
        <f>F3*18%</f>
        <v>378</v>
      </c>
    </row>
    <row r="5" spans="1:6">
      <c r="A5" s="60" t="s">
        <v>12</v>
      </c>
      <c r="B5" s="60"/>
      <c r="C5" s="60"/>
      <c r="D5" s="60"/>
      <c r="E5" s="60"/>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E5"/>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60" t="s">
        <v>10</v>
      </c>
      <c r="B6" s="60"/>
      <c r="C6" s="60"/>
      <c r="D6" s="60"/>
      <c r="E6" s="60"/>
      <c r="F6" s="34">
        <f>SUM(F2:F5)</f>
        <v>64750</v>
      </c>
    </row>
    <row r="7" spans="1:6">
      <c r="A7" s="60" t="s">
        <v>11</v>
      </c>
      <c r="B7" s="60"/>
      <c r="C7" s="60"/>
      <c r="D7" s="60"/>
      <c r="E7" s="60"/>
      <c r="F7" s="34">
        <f>F6*18%</f>
        <v>11655</v>
      </c>
    </row>
    <row r="8" spans="1:6">
      <c r="A8" s="60" t="s">
        <v>12</v>
      </c>
      <c r="B8" s="60"/>
      <c r="C8" s="60"/>
      <c r="D8" s="60"/>
      <c r="E8" s="60"/>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61" t="s">
        <v>21</v>
      </c>
      <c r="B3" s="62"/>
      <c r="C3" s="62"/>
      <c r="D3" s="62"/>
      <c r="E3" s="63"/>
      <c r="F3" s="34">
        <f>SUM(F2)</f>
        <v>8424</v>
      </c>
    </row>
    <row r="4" spans="1:6">
      <c r="A4" s="61" t="s">
        <v>11</v>
      </c>
      <c r="B4" s="62"/>
      <c r="C4" s="62"/>
      <c r="D4" s="62"/>
      <c r="E4" s="63"/>
      <c r="F4" s="34">
        <f>F3*18%</f>
        <v>1516.32</v>
      </c>
    </row>
    <row r="5" spans="1:6">
      <c r="A5" s="61" t="s">
        <v>22</v>
      </c>
      <c r="B5" s="62"/>
      <c r="C5" s="62"/>
      <c r="D5" s="62"/>
      <c r="E5" s="63"/>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60" t="s">
        <v>10</v>
      </c>
      <c r="B3" s="70"/>
      <c r="C3" s="70"/>
      <c r="D3" s="60"/>
      <c r="E3" s="60"/>
      <c r="F3" s="35">
        <f>SUM(F2)</f>
        <v>48975</v>
      </c>
    </row>
    <row r="4" spans="1:6">
      <c r="A4" s="60" t="s">
        <v>11</v>
      </c>
      <c r="B4" s="60"/>
      <c r="C4" s="60"/>
      <c r="D4" s="60"/>
      <c r="E4" s="60"/>
      <c r="F4" s="35">
        <f>F3*18%</f>
        <v>8815.5</v>
      </c>
    </row>
    <row r="5" spans="1:6">
      <c r="A5" s="60" t="s">
        <v>12</v>
      </c>
      <c r="B5" s="60"/>
      <c r="C5" s="60"/>
      <c r="D5" s="60"/>
      <c r="E5" s="60"/>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1" sqref="F21"/>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c r="A2" s="3">
        <v>1</v>
      </c>
      <c r="B2" s="3" t="s">
        <v>45</v>
      </c>
      <c r="C2" s="3" t="s">
        <v>34</v>
      </c>
      <c r="D2" s="3">
        <v>200</v>
      </c>
      <c r="E2" s="3">
        <v>445</v>
      </c>
      <c r="F2" s="3">
        <f>D2*E2</f>
        <v>89000</v>
      </c>
    </row>
    <row r="3" spans="1:6">
      <c r="A3" s="60" t="s">
        <v>10</v>
      </c>
      <c r="B3" s="60"/>
      <c r="C3" s="60"/>
      <c r="D3" s="60"/>
      <c r="E3" s="60"/>
      <c r="F3" s="41">
        <f>SUM(F2)</f>
        <v>89000</v>
      </c>
    </row>
    <row r="4" spans="1:6" ht="14.4" customHeight="1">
      <c r="A4" s="60" t="s">
        <v>11</v>
      </c>
      <c r="B4" s="60"/>
      <c r="C4" s="60"/>
      <c r="D4" s="60"/>
      <c r="E4" s="60"/>
      <c r="F4" s="41">
        <f>F3*18%</f>
        <v>16020</v>
      </c>
    </row>
    <row r="5" spans="1:6">
      <c r="A5" s="60" t="s">
        <v>12</v>
      </c>
      <c r="B5" s="60"/>
      <c r="C5" s="60"/>
      <c r="D5" s="60"/>
      <c r="E5" s="60"/>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7" sqref="E17"/>
    </sheetView>
  </sheetViews>
  <sheetFormatPr defaultRowHeight="14.4"/>
  <cols>
    <col min="1" max="1" width="7.6640625" customWidth="1"/>
    <col min="2" max="2" width="27.21875" customWidth="1"/>
    <col min="3" max="3" width="4.5546875" customWidth="1"/>
    <col min="4" max="4" width="13.88671875" customWidth="1"/>
    <col min="5" max="5" width="7.33203125" customWidth="1"/>
  </cols>
  <sheetData>
    <row r="1" spans="1:5" ht="21.6" customHeight="1">
      <c r="A1" s="42" t="s">
        <v>14</v>
      </c>
      <c r="B1" s="42" t="s">
        <v>15</v>
      </c>
      <c r="C1" s="42" t="s">
        <v>26</v>
      </c>
      <c r="D1" s="42" t="s">
        <v>4</v>
      </c>
      <c r="E1" s="42" t="s">
        <v>10</v>
      </c>
    </row>
    <row r="2" spans="1:5" ht="21.6" customHeight="1">
      <c r="A2" s="3">
        <v>1</v>
      </c>
      <c r="B2" s="3" t="s">
        <v>46</v>
      </c>
      <c r="C2" s="3">
        <v>5</v>
      </c>
      <c r="D2" s="3">
        <v>4800</v>
      </c>
      <c r="E2" s="3">
        <f>C2*D2</f>
        <v>24000</v>
      </c>
    </row>
    <row r="3" spans="1:5">
      <c r="A3" s="60" t="s">
        <v>10</v>
      </c>
      <c r="B3" s="60"/>
      <c r="C3" s="60"/>
      <c r="D3" s="60"/>
      <c r="E3" s="42">
        <f>SUM(E2)</f>
        <v>24000</v>
      </c>
    </row>
    <row r="4" spans="1:5">
      <c r="A4" s="60" t="s">
        <v>47</v>
      </c>
      <c r="B4" s="60"/>
      <c r="C4" s="60"/>
      <c r="D4" s="60"/>
      <c r="E4" s="42">
        <f>E3*9%</f>
        <v>2160</v>
      </c>
    </row>
    <row r="5" spans="1:5">
      <c r="A5" s="60" t="s">
        <v>47</v>
      </c>
      <c r="B5" s="60"/>
      <c r="C5" s="60"/>
      <c r="D5" s="60"/>
      <c r="E5" s="42">
        <f>E3*9%</f>
        <v>2160</v>
      </c>
    </row>
    <row r="6" spans="1:5" ht="18.600000000000001" customHeight="1">
      <c r="A6" s="60" t="s">
        <v>12</v>
      </c>
      <c r="B6" s="60"/>
      <c r="C6" s="60"/>
      <c r="D6" s="60"/>
      <c r="E6" s="42">
        <f>SUM(E3:E5)</f>
        <v>28320</v>
      </c>
    </row>
    <row r="11" spans="1:5" ht="28.8">
      <c r="A11" s="52" t="s">
        <v>14</v>
      </c>
      <c r="B11" s="52" t="s">
        <v>15</v>
      </c>
      <c r="C11" s="52" t="s">
        <v>26</v>
      </c>
      <c r="D11" s="52" t="s">
        <v>4</v>
      </c>
      <c r="E11" s="52" t="s">
        <v>10</v>
      </c>
    </row>
    <row r="12" spans="1:5" ht="28.8">
      <c r="A12" s="3">
        <v>1</v>
      </c>
      <c r="B12" s="3" t="s">
        <v>46</v>
      </c>
      <c r="C12" s="3">
        <v>1</v>
      </c>
      <c r="D12" s="3">
        <v>4700</v>
      </c>
      <c r="E12" s="3">
        <f>C12*D12</f>
        <v>4700</v>
      </c>
    </row>
    <row r="13" spans="1:5">
      <c r="A13" s="60" t="s">
        <v>10</v>
      </c>
      <c r="B13" s="60"/>
      <c r="C13" s="60"/>
      <c r="D13" s="60"/>
      <c r="E13" s="52">
        <f>SUM(E12)</f>
        <v>4700</v>
      </c>
    </row>
    <row r="14" spans="1:5">
      <c r="A14" s="60" t="s">
        <v>47</v>
      </c>
      <c r="B14" s="60"/>
      <c r="C14" s="60"/>
      <c r="D14" s="60"/>
      <c r="E14" s="52">
        <f>E13*9%</f>
        <v>423</v>
      </c>
    </row>
    <row r="15" spans="1:5">
      <c r="A15" s="60" t="s">
        <v>47</v>
      </c>
      <c r="B15" s="60"/>
      <c r="C15" s="60"/>
      <c r="D15" s="60"/>
      <c r="E15" s="52">
        <f>E13*9%</f>
        <v>423</v>
      </c>
    </row>
    <row r="16" spans="1:5">
      <c r="A16" s="60" t="s">
        <v>12</v>
      </c>
      <c r="B16" s="60"/>
      <c r="C16" s="60"/>
      <c r="D16" s="60"/>
      <c r="E16" s="52">
        <f>SUM(E13:E15)</f>
        <v>5546</v>
      </c>
    </row>
  </sheetData>
  <mergeCells count="8">
    <mergeCell ref="A14:D14"/>
    <mergeCell ref="A15:D15"/>
    <mergeCell ref="A16:D16"/>
    <mergeCell ref="A3:D3"/>
    <mergeCell ref="A4:D4"/>
    <mergeCell ref="A5:D5"/>
    <mergeCell ref="A6:D6"/>
    <mergeCell ref="A13:D13"/>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cols>
    <col min="1" max="1" width="7.109375" customWidth="1"/>
    <col min="2" max="2" width="25.109375" customWidth="1"/>
    <col min="4" max="4" width="15.44140625" customWidth="1"/>
  </cols>
  <sheetData>
    <row r="1" spans="1:5" ht="29.4" customHeight="1">
      <c r="A1" s="43" t="s">
        <v>14</v>
      </c>
      <c r="B1" s="43" t="s">
        <v>15</v>
      </c>
      <c r="C1" s="43" t="s">
        <v>26</v>
      </c>
      <c r="D1" s="43" t="s">
        <v>4</v>
      </c>
      <c r="E1" s="43" t="s">
        <v>10</v>
      </c>
    </row>
    <row r="2" spans="1:5" ht="28.8">
      <c r="A2" s="3">
        <v>1</v>
      </c>
      <c r="B2" s="3" t="s">
        <v>48</v>
      </c>
      <c r="C2" s="3">
        <v>10</v>
      </c>
      <c r="D2" s="3">
        <v>7900</v>
      </c>
      <c r="E2" s="3">
        <f>C2*D2</f>
        <v>79000</v>
      </c>
    </row>
    <row r="3" spans="1:5">
      <c r="A3" s="60" t="s">
        <v>10</v>
      </c>
      <c r="B3" s="60"/>
      <c r="C3" s="60"/>
      <c r="D3" s="60"/>
      <c r="E3" s="43">
        <f>SUM(E2)</f>
        <v>79000</v>
      </c>
    </row>
    <row r="4" spans="1:5">
      <c r="A4" s="60" t="s">
        <v>47</v>
      </c>
      <c r="B4" s="60"/>
      <c r="C4" s="60"/>
      <c r="D4" s="60"/>
      <c r="E4" s="43">
        <f>E3*9%</f>
        <v>7110</v>
      </c>
    </row>
    <row r="5" spans="1:5">
      <c r="A5" s="60" t="s">
        <v>47</v>
      </c>
      <c r="B5" s="60"/>
      <c r="C5" s="60"/>
      <c r="D5" s="60"/>
      <c r="E5" s="43">
        <f>E3*9%</f>
        <v>7110</v>
      </c>
    </row>
    <row r="6" spans="1:5">
      <c r="A6" s="60" t="s">
        <v>12</v>
      </c>
      <c r="B6" s="60"/>
      <c r="C6" s="60"/>
      <c r="D6" s="60"/>
      <c r="E6" s="43">
        <f>SUM(E3:E5)</f>
        <v>93220</v>
      </c>
    </row>
  </sheetData>
  <mergeCells count="4">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9"/>
    </sheetView>
  </sheetViews>
  <sheetFormatPr defaultRowHeight="14.4"/>
  <cols>
    <col min="1" max="2" width="8.88671875" style="7"/>
    <col min="3" max="3" width="43.109375" style="7" customWidth="1"/>
    <col min="4" max="5" width="8.88671875" style="7"/>
    <col min="6" max="6" width="9.6640625" style="7" customWidth="1"/>
    <col min="7" max="16384" width="8.88671875" style="7"/>
  </cols>
  <sheetData>
    <row r="1" spans="1:6" ht="28.8">
      <c r="A1" s="44" t="s">
        <v>0</v>
      </c>
      <c r="B1" s="44" t="s">
        <v>1</v>
      </c>
      <c r="C1" s="44" t="s">
        <v>2</v>
      </c>
      <c r="D1" s="44" t="s">
        <v>3</v>
      </c>
      <c r="E1" s="44" t="s">
        <v>4</v>
      </c>
      <c r="F1" s="44" t="s">
        <v>5</v>
      </c>
    </row>
    <row r="2" spans="1:6">
      <c r="A2" s="3">
        <v>1</v>
      </c>
      <c r="B2" s="3">
        <v>716663</v>
      </c>
      <c r="C2" s="3" t="s">
        <v>41</v>
      </c>
      <c r="D2" s="3">
        <v>3</v>
      </c>
      <c r="E2" s="3">
        <v>750</v>
      </c>
      <c r="F2" s="3">
        <f t="shared" ref="F2:F6" si="0">D2*E2</f>
        <v>2250</v>
      </c>
    </row>
    <row r="3" spans="1:6">
      <c r="A3" s="3">
        <v>2</v>
      </c>
      <c r="B3" s="3">
        <v>616026</v>
      </c>
      <c r="C3" s="3" t="s">
        <v>13</v>
      </c>
      <c r="D3" s="3">
        <v>10</v>
      </c>
      <c r="E3" s="3">
        <v>2245</v>
      </c>
      <c r="F3" s="3">
        <f t="shared" si="0"/>
        <v>22450</v>
      </c>
    </row>
    <row r="4" spans="1:6">
      <c r="A4" s="3">
        <v>3</v>
      </c>
      <c r="B4" s="3">
        <v>630059</v>
      </c>
      <c r="C4" s="3" t="s">
        <v>8</v>
      </c>
      <c r="D4" s="3">
        <v>15</v>
      </c>
      <c r="E4" s="3">
        <v>1725</v>
      </c>
      <c r="F4" s="3">
        <f t="shared" si="0"/>
        <v>25875</v>
      </c>
    </row>
    <row r="5" spans="1:6">
      <c r="A5" s="3">
        <v>4</v>
      </c>
      <c r="B5" s="3">
        <v>632215</v>
      </c>
      <c r="C5" s="3" t="s">
        <v>32</v>
      </c>
      <c r="D5" s="3">
        <v>5</v>
      </c>
      <c r="E5" s="3">
        <v>2270</v>
      </c>
      <c r="F5" s="3">
        <f t="shared" si="0"/>
        <v>11350</v>
      </c>
    </row>
    <row r="6" spans="1:6">
      <c r="A6" s="3">
        <v>5</v>
      </c>
      <c r="B6" s="39">
        <v>663093</v>
      </c>
      <c r="C6" s="39" t="s">
        <v>44</v>
      </c>
      <c r="D6" s="3">
        <v>10</v>
      </c>
      <c r="E6" s="3">
        <v>2800</v>
      </c>
      <c r="F6" s="3">
        <f t="shared" si="0"/>
        <v>28000</v>
      </c>
    </row>
    <row r="7" spans="1:6">
      <c r="A7" s="60" t="s">
        <v>10</v>
      </c>
      <c r="B7" s="60"/>
      <c r="C7" s="60"/>
      <c r="D7" s="60"/>
      <c r="E7" s="60"/>
      <c r="F7" s="44">
        <f>SUM(F2:F6)</f>
        <v>89925</v>
      </c>
    </row>
    <row r="8" spans="1:6">
      <c r="A8" s="60" t="s">
        <v>11</v>
      </c>
      <c r="B8" s="60"/>
      <c r="C8" s="60"/>
      <c r="D8" s="60"/>
      <c r="E8" s="60"/>
      <c r="F8" s="44">
        <f>F7*18%</f>
        <v>16186.5</v>
      </c>
    </row>
    <row r="9" spans="1:6">
      <c r="A9" s="60" t="s">
        <v>12</v>
      </c>
      <c r="B9" s="60"/>
      <c r="C9" s="60"/>
      <c r="D9" s="60"/>
      <c r="E9" s="60"/>
      <c r="F9" s="44">
        <f>SUM(F7:F8)</f>
        <v>106111.5</v>
      </c>
    </row>
  </sheetData>
  <mergeCells count="3">
    <mergeCell ref="A7:E7"/>
    <mergeCell ref="A8:E8"/>
    <mergeCell ref="A9:E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47</v>
      </c>
      <c r="D2" s="3">
        <v>2200</v>
      </c>
      <c r="E2" s="3">
        <f>D2*C2</f>
        <v>103400</v>
      </c>
    </row>
    <row r="3" spans="1:5">
      <c r="A3" s="61" t="s">
        <v>10</v>
      </c>
      <c r="B3" s="62"/>
      <c r="C3" s="62"/>
      <c r="D3" s="63"/>
      <c r="E3" s="32">
        <f>SUM(E2)</f>
        <v>103400</v>
      </c>
    </row>
    <row r="4" spans="1:5">
      <c r="A4" s="61" t="s">
        <v>11</v>
      </c>
      <c r="B4" s="62"/>
      <c r="C4" s="62"/>
      <c r="D4" s="63"/>
      <c r="E4" s="32">
        <f>E3*18%</f>
        <v>18612</v>
      </c>
    </row>
    <row r="5" spans="1:5">
      <c r="A5" s="61" t="s">
        <v>12</v>
      </c>
      <c r="B5" s="62"/>
      <c r="C5" s="62"/>
      <c r="D5" s="63"/>
      <c r="E5" s="32">
        <f>SUM(E3:E4)</f>
        <v>122012</v>
      </c>
    </row>
  </sheetData>
  <mergeCells count="3">
    <mergeCell ref="A3:D3"/>
    <mergeCell ref="A4:D4"/>
    <mergeCell ref="A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I24" sqref="I24"/>
    </sheetView>
  </sheetViews>
  <sheetFormatPr defaultRowHeight="14.4"/>
  <cols>
    <col min="1" max="1" width="8.88671875" style="7"/>
    <col min="2" max="2" width="14.6640625" style="7" customWidth="1"/>
    <col min="3" max="3" width="35.5546875" style="7" customWidth="1"/>
    <col min="4" max="4" width="8.88671875" style="7"/>
    <col min="5" max="5" width="14.5546875" style="7" customWidth="1"/>
    <col min="6" max="16384" width="8.88671875" style="7"/>
  </cols>
  <sheetData>
    <row r="1" spans="1:6" ht="28.8" customHeight="1">
      <c r="A1" s="45" t="s">
        <v>0</v>
      </c>
      <c r="B1" s="45" t="s">
        <v>1</v>
      </c>
      <c r="C1" s="45" t="s">
        <v>2</v>
      </c>
      <c r="D1" s="45" t="s">
        <v>3</v>
      </c>
      <c r="E1" s="45" t="s">
        <v>4</v>
      </c>
      <c r="F1" s="45" t="s">
        <v>5</v>
      </c>
    </row>
    <row r="2" spans="1:6">
      <c r="A2" s="3">
        <v>1</v>
      </c>
      <c r="B2" s="48">
        <v>646872</v>
      </c>
      <c r="C2" s="49" t="s">
        <v>49</v>
      </c>
      <c r="D2" s="3">
        <v>10</v>
      </c>
      <c r="E2" s="3">
        <v>1225</v>
      </c>
      <c r="F2" s="3">
        <f t="shared" ref="F2:F5" si="0">D2*E2</f>
        <v>12250</v>
      </c>
    </row>
    <row r="3" spans="1:6" ht="15.6" customHeight="1">
      <c r="A3" s="3">
        <v>2</v>
      </c>
      <c r="B3" s="3">
        <v>630059</v>
      </c>
      <c r="C3" s="3" t="s">
        <v>8</v>
      </c>
      <c r="D3" s="3">
        <v>54</v>
      </c>
      <c r="E3" s="3">
        <v>1725</v>
      </c>
      <c r="F3" s="3">
        <f t="shared" si="0"/>
        <v>93150</v>
      </c>
    </row>
    <row r="4" spans="1:6" ht="16.2" customHeight="1">
      <c r="A4" s="3">
        <v>3</v>
      </c>
      <c r="B4" s="3">
        <v>615698</v>
      </c>
      <c r="C4" s="49" t="s">
        <v>7</v>
      </c>
      <c r="D4" s="3">
        <v>10</v>
      </c>
      <c r="E4" s="3">
        <v>1880</v>
      </c>
      <c r="F4" s="3">
        <f t="shared" si="0"/>
        <v>18800</v>
      </c>
    </row>
    <row r="5" spans="1:6" ht="19.2" customHeight="1">
      <c r="A5" s="3">
        <v>4</v>
      </c>
      <c r="B5" s="3">
        <v>616039</v>
      </c>
      <c r="C5" s="3" t="s">
        <v>9</v>
      </c>
      <c r="D5" s="3">
        <v>30</v>
      </c>
      <c r="E5" s="3">
        <v>3100</v>
      </c>
      <c r="F5" s="3">
        <f t="shared" si="0"/>
        <v>93000</v>
      </c>
    </row>
    <row r="6" spans="1:6">
      <c r="A6" s="60" t="s">
        <v>10</v>
      </c>
      <c r="B6" s="60"/>
      <c r="C6" s="60"/>
      <c r="D6" s="60"/>
      <c r="E6" s="60"/>
      <c r="F6" s="45">
        <f>SUM(F2:F5)</f>
        <v>217200</v>
      </c>
    </row>
    <row r="7" spans="1:6">
      <c r="A7" s="60" t="s">
        <v>11</v>
      </c>
      <c r="B7" s="60"/>
      <c r="C7" s="60"/>
      <c r="D7" s="60"/>
      <c r="E7" s="60"/>
      <c r="F7" s="45">
        <f>F6*18%</f>
        <v>39096</v>
      </c>
    </row>
    <row r="8" spans="1:6">
      <c r="A8" s="60" t="s">
        <v>12</v>
      </c>
      <c r="B8" s="60"/>
      <c r="C8" s="60"/>
      <c r="D8" s="60"/>
      <c r="E8" s="60"/>
      <c r="F8" s="45">
        <f>SUM(F6:F7)</f>
        <v>256296</v>
      </c>
    </row>
  </sheetData>
  <mergeCells count="3">
    <mergeCell ref="A6:E6"/>
    <mergeCell ref="A7:E7"/>
    <mergeCell ref="A8: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2" max="2" width="23.77734375" customWidth="1"/>
    <col min="4" max="4" width="15.6640625" customWidth="1"/>
  </cols>
  <sheetData>
    <row r="1" spans="1:5" ht="27.6" customHeight="1">
      <c r="A1" s="46" t="s">
        <v>14</v>
      </c>
      <c r="B1" s="46" t="s">
        <v>15</v>
      </c>
      <c r="C1" s="46" t="s">
        <v>17</v>
      </c>
      <c r="D1" s="46" t="s">
        <v>4</v>
      </c>
      <c r="E1" s="46" t="s">
        <v>10</v>
      </c>
    </row>
    <row r="2" spans="1:5">
      <c r="A2" s="3">
        <v>1</v>
      </c>
      <c r="B2" s="3" t="s">
        <v>39</v>
      </c>
      <c r="C2" s="3">
        <v>17</v>
      </c>
      <c r="D2" s="3">
        <v>2200</v>
      </c>
      <c r="E2" s="3">
        <f>D2*C2</f>
        <v>37400</v>
      </c>
    </row>
    <row r="3" spans="1:5">
      <c r="A3" s="61" t="s">
        <v>10</v>
      </c>
      <c r="B3" s="62"/>
      <c r="C3" s="62"/>
      <c r="D3" s="63"/>
      <c r="E3" s="46">
        <f>SUM(E2)</f>
        <v>37400</v>
      </c>
    </row>
    <row r="4" spans="1:5">
      <c r="A4" s="61" t="s">
        <v>11</v>
      </c>
      <c r="B4" s="62"/>
      <c r="C4" s="62"/>
      <c r="D4" s="63"/>
      <c r="E4" s="46">
        <f>E3*18%</f>
        <v>6732</v>
      </c>
    </row>
    <row r="5" spans="1:5">
      <c r="A5" s="61" t="s">
        <v>12</v>
      </c>
      <c r="B5" s="62"/>
      <c r="C5" s="62"/>
      <c r="D5" s="63"/>
      <c r="E5" s="46">
        <f>SUM(E3:E4)</f>
        <v>44132</v>
      </c>
    </row>
  </sheetData>
  <mergeCells count="3">
    <mergeCell ref="A3:D3"/>
    <mergeCell ref="A4:D4"/>
    <mergeCell ref="A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K23" sqref="K23"/>
    </sheetView>
  </sheetViews>
  <sheetFormatPr defaultRowHeight="14.4"/>
  <cols>
    <col min="2" max="2" width="16.33203125" customWidth="1"/>
    <col min="5" max="5" width="17.5546875" customWidth="1"/>
  </cols>
  <sheetData>
    <row r="1" spans="1:6" ht="29.4" customHeight="1">
      <c r="A1" s="47" t="s">
        <v>14</v>
      </c>
      <c r="B1" s="47" t="s">
        <v>15</v>
      </c>
      <c r="C1" s="47" t="s">
        <v>16</v>
      </c>
      <c r="D1" s="47" t="s">
        <v>17</v>
      </c>
      <c r="E1" s="47" t="s">
        <v>4</v>
      </c>
      <c r="F1" s="47" t="s">
        <v>10</v>
      </c>
    </row>
    <row r="2" spans="1:6" ht="36" customHeight="1">
      <c r="A2" s="3">
        <v>1</v>
      </c>
      <c r="B2" s="3" t="s">
        <v>33</v>
      </c>
      <c r="C2" s="3" t="s">
        <v>34</v>
      </c>
      <c r="D2" s="3">
        <v>50</v>
      </c>
      <c r="E2" s="3">
        <v>1100</v>
      </c>
      <c r="F2" s="3">
        <f>D2*E2</f>
        <v>55000</v>
      </c>
    </row>
    <row r="3" spans="1:6">
      <c r="A3" s="61" t="s">
        <v>10</v>
      </c>
      <c r="B3" s="62"/>
      <c r="C3" s="62"/>
      <c r="D3" s="62"/>
      <c r="E3" s="63"/>
      <c r="F3" s="47">
        <f>SUM(F2)</f>
        <v>55000</v>
      </c>
    </row>
    <row r="4" spans="1:6">
      <c r="A4" s="61" t="s">
        <v>11</v>
      </c>
      <c r="B4" s="62"/>
      <c r="C4" s="62"/>
      <c r="D4" s="62"/>
      <c r="E4" s="63"/>
      <c r="F4" s="47">
        <f>F3*18%</f>
        <v>9900</v>
      </c>
    </row>
    <row r="5" spans="1:6">
      <c r="A5" s="61" t="s">
        <v>12</v>
      </c>
      <c r="B5" s="62"/>
      <c r="C5" s="62"/>
      <c r="D5" s="62"/>
      <c r="E5" s="63"/>
      <c r="F5" s="47">
        <f>SUM(F3:F4)</f>
        <v>64900</v>
      </c>
    </row>
  </sheetData>
  <mergeCells count="3">
    <mergeCell ref="A3:E3"/>
    <mergeCell ref="A4:E4"/>
    <mergeCell ref="A5: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J14" sqref="J14"/>
    </sheetView>
  </sheetViews>
  <sheetFormatPr defaultRowHeight="14.4"/>
  <cols>
    <col min="2" max="2" width="14.44140625" customWidth="1"/>
    <col min="3" max="3" width="16.109375" customWidth="1"/>
    <col min="6" max="6" width="8.109375" customWidth="1"/>
  </cols>
  <sheetData>
    <row r="1" spans="1:6" ht="24.6" customHeight="1">
      <c r="A1" s="50" t="s">
        <v>14</v>
      </c>
      <c r="B1" s="50" t="s">
        <v>15</v>
      </c>
      <c r="C1" s="50" t="s">
        <v>16</v>
      </c>
      <c r="D1" s="50" t="s">
        <v>17</v>
      </c>
      <c r="E1" s="50" t="s">
        <v>4</v>
      </c>
      <c r="F1" s="50" t="s">
        <v>18</v>
      </c>
    </row>
    <row r="2" spans="1:6" ht="38.4" customHeight="1">
      <c r="A2" s="3">
        <v>1</v>
      </c>
      <c r="B2" s="3" t="s">
        <v>19</v>
      </c>
      <c r="C2" s="3" t="s">
        <v>20</v>
      </c>
      <c r="D2" s="3">
        <v>14</v>
      </c>
      <c r="E2" s="3">
        <v>702</v>
      </c>
      <c r="F2" s="3">
        <f>D2*E2</f>
        <v>9828</v>
      </c>
    </row>
    <row r="3" spans="1:6">
      <c r="A3" s="61" t="s">
        <v>21</v>
      </c>
      <c r="B3" s="62"/>
      <c r="C3" s="62"/>
      <c r="D3" s="62"/>
      <c r="E3" s="63"/>
      <c r="F3" s="50">
        <f>SUM(F2)</f>
        <v>9828</v>
      </c>
    </row>
    <row r="4" spans="1:6">
      <c r="A4" s="61" t="s">
        <v>11</v>
      </c>
      <c r="B4" s="62"/>
      <c r="C4" s="62"/>
      <c r="D4" s="62"/>
      <c r="E4" s="63"/>
      <c r="F4" s="50">
        <f>F3*18%</f>
        <v>1769.04</v>
      </c>
    </row>
    <row r="5" spans="1:6">
      <c r="A5" s="61" t="s">
        <v>22</v>
      </c>
      <c r="B5" s="62"/>
      <c r="C5" s="62"/>
      <c r="D5" s="62"/>
      <c r="E5" s="63"/>
      <c r="F5" s="50">
        <f>SUM(F3:F4)</f>
        <v>11597.04</v>
      </c>
    </row>
  </sheetData>
  <mergeCells count="3">
    <mergeCell ref="A3:E3"/>
    <mergeCell ref="A4:E4"/>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F11"/>
    </sheetView>
  </sheetViews>
  <sheetFormatPr defaultRowHeight="14.4"/>
  <cols>
    <col min="1" max="1" width="8.88671875" style="7" customWidth="1"/>
    <col min="2" max="2" width="16" style="7" customWidth="1"/>
    <col min="3" max="3" width="32.6640625" style="7" customWidth="1"/>
    <col min="4" max="4" width="8.88671875" style="7"/>
    <col min="5" max="5" width="17.44140625" style="7" customWidth="1"/>
    <col min="6" max="16384" width="8.88671875" style="7"/>
  </cols>
  <sheetData>
    <row r="1" spans="1:6" ht="15" customHeight="1">
      <c r="A1" s="50" t="s">
        <v>0</v>
      </c>
      <c r="B1" s="50" t="s">
        <v>1</v>
      </c>
      <c r="C1" s="50" t="s">
        <v>2</v>
      </c>
      <c r="D1" s="50" t="s">
        <v>3</v>
      </c>
      <c r="E1" s="50" t="s">
        <v>4</v>
      </c>
      <c r="F1" s="50" t="s">
        <v>5</v>
      </c>
    </row>
    <row r="2" spans="1:6" ht="28.8">
      <c r="A2" s="3">
        <v>1</v>
      </c>
      <c r="B2" s="48">
        <v>646872</v>
      </c>
      <c r="C2" s="49" t="s">
        <v>49</v>
      </c>
      <c r="D2" s="3">
        <v>10</v>
      </c>
      <c r="E2" s="3">
        <v>1225</v>
      </c>
      <c r="F2" s="3">
        <f t="shared" ref="F2:F8" si="0">D2*E2</f>
        <v>12250</v>
      </c>
    </row>
    <row r="3" spans="1:6" ht="28.8">
      <c r="A3" s="3">
        <v>2</v>
      </c>
      <c r="B3" s="3">
        <v>630059</v>
      </c>
      <c r="C3" s="3" t="s">
        <v>8</v>
      </c>
      <c r="D3" s="3">
        <v>20</v>
      </c>
      <c r="E3" s="3">
        <v>1725</v>
      </c>
      <c r="F3" s="3">
        <f t="shared" si="0"/>
        <v>34500</v>
      </c>
    </row>
    <row r="4" spans="1:6" ht="28.8">
      <c r="A4" s="3">
        <v>3</v>
      </c>
      <c r="B4" s="3">
        <v>616039</v>
      </c>
      <c r="C4" s="3" t="s">
        <v>9</v>
      </c>
      <c r="D4" s="3">
        <v>20</v>
      </c>
      <c r="E4" s="3">
        <v>3100</v>
      </c>
      <c r="F4" s="3">
        <f t="shared" si="0"/>
        <v>62000</v>
      </c>
    </row>
    <row r="5" spans="1:6" ht="28.8">
      <c r="A5" s="3">
        <v>4</v>
      </c>
      <c r="B5" s="3">
        <v>616026</v>
      </c>
      <c r="C5" s="3" t="s">
        <v>13</v>
      </c>
      <c r="D5" s="3">
        <v>20</v>
      </c>
      <c r="E5" s="3">
        <v>2245</v>
      </c>
      <c r="F5" s="3">
        <f t="shared" si="0"/>
        <v>44900</v>
      </c>
    </row>
    <row r="6" spans="1:6" ht="28.8">
      <c r="A6" s="3">
        <v>5</v>
      </c>
      <c r="B6" s="3">
        <v>632215</v>
      </c>
      <c r="C6" s="3" t="s">
        <v>32</v>
      </c>
      <c r="D6" s="3">
        <v>15</v>
      </c>
      <c r="E6" s="3">
        <v>2270</v>
      </c>
      <c r="F6" s="3">
        <f t="shared" si="0"/>
        <v>34050</v>
      </c>
    </row>
    <row r="7" spans="1:6" ht="32.4" customHeight="1">
      <c r="A7" s="3">
        <v>6</v>
      </c>
      <c r="B7" s="3">
        <v>663092</v>
      </c>
      <c r="C7" s="39" t="s">
        <v>50</v>
      </c>
      <c r="D7" s="3">
        <v>10</v>
      </c>
      <c r="E7" s="3">
        <v>1450</v>
      </c>
      <c r="F7" s="3">
        <f t="shared" si="0"/>
        <v>14500</v>
      </c>
    </row>
    <row r="8" spans="1:6" ht="28.8">
      <c r="A8" s="3">
        <v>7</v>
      </c>
      <c r="B8" s="3">
        <v>663091</v>
      </c>
      <c r="C8" s="39" t="s">
        <v>51</v>
      </c>
      <c r="D8" s="3">
        <v>10</v>
      </c>
      <c r="E8" s="3">
        <v>1050</v>
      </c>
      <c r="F8" s="3">
        <f t="shared" si="0"/>
        <v>10500</v>
      </c>
    </row>
    <row r="9" spans="1:6">
      <c r="A9" s="60" t="s">
        <v>10</v>
      </c>
      <c r="B9" s="60"/>
      <c r="C9" s="60"/>
      <c r="D9" s="60"/>
      <c r="E9" s="60"/>
      <c r="F9" s="50">
        <f>SUM(F2:F8)</f>
        <v>212700</v>
      </c>
    </row>
    <row r="10" spans="1:6">
      <c r="A10" s="60" t="s">
        <v>11</v>
      </c>
      <c r="B10" s="60"/>
      <c r="C10" s="60"/>
      <c r="D10" s="60"/>
      <c r="E10" s="60"/>
      <c r="F10" s="50">
        <f>F9*18%</f>
        <v>38286</v>
      </c>
    </row>
    <row r="11" spans="1:6">
      <c r="A11" s="60" t="s">
        <v>12</v>
      </c>
      <c r="B11" s="60"/>
      <c r="C11" s="60"/>
      <c r="D11" s="60"/>
      <c r="E11" s="60"/>
      <c r="F11" s="50">
        <f>SUM(F9:F10)</f>
        <v>250986</v>
      </c>
    </row>
  </sheetData>
  <mergeCells count="3">
    <mergeCell ref="A9:E9"/>
    <mergeCell ref="A10:E10"/>
    <mergeCell ref="A11:E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L21" sqref="L21"/>
    </sheetView>
  </sheetViews>
  <sheetFormatPr defaultRowHeight="14.4"/>
  <cols>
    <col min="1" max="1" width="7" customWidth="1"/>
    <col min="3" max="3" width="23.5546875" customWidth="1"/>
  </cols>
  <sheetData>
    <row r="1" spans="1:6" ht="31.8" customHeight="1">
      <c r="A1" s="51" t="s">
        <v>0</v>
      </c>
      <c r="B1" s="51" t="s">
        <v>1</v>
      </c>
      <c r="C1" s="51" t="s">
        <v>2</v>
      </c>
      <c r="D1" s="51" t="s">
        <v>3</v>
      </c>
      <c r="E1" s="51" t="s">
        <v>4</v>
      </c>
      <c r="F1" s="51" t="s">
        <v>5</v>
      </c>
    </row>
    <row r="2" spans="1:6" ht="28.8">
      <c r="A2" s="3">
        <v>1</v>
      </c>
      <c r="B2" s="3">
        <v>716663</v>
      </c>
      <c r="C2" s="3" t="s">
        <v>41</v>
      </c>
      <c r="D2" s="3">
        <v>10</v>
      </c>
      <c r="E2" s="3">
        <v>750</v>
      </c>
      <c r="F2" s="3">
        <f t="shared" ref="F2" si="0">D2*E2</f>
        <v>7500</v>
      </c>
    </row>
    <row r="3" spans="1:6">
      <c r="A3" s="60" t="s">
        <v>10</v>
      </c>
      <c r="B3" s="60"/>
      <c r="C3" s="60"/>
      <c r="D3" s="60"/>
      <c r="E3" s="60"/>
      <c r="F3" s="51">
        <f>SUM(F2)</f>
        <v>7500</v>
      </c>
    </row>
    <row r="4" spans="1:6">
      <c r="A4" s="60" t="s">
        <v>11</v>
      </c>
      <c r="B4" s="60"/>
      <c r="C4" s="60"/>
      <c r="D4" s="60"/>
      <c r="E4" s="60"/>
      <c r="F4" s="51">
        <f>F3*18%</f>
        <v>1350</v>
      </c>
    </row>
    <row r="5" spans="1:6">
      <c r="A5" s="60" t="s">
        <v>12</v>
      </c>
      <c r="B5" s="60"/>
      <c r="C5" s="60"/>
      <c r="D5" s="60"/>
      <c r="E5" s="60"/>
      <c r="F5" s="51">
        <f>SUM(F3:F4)</f>
        <v>8850</v>
      </c>
    </row>
  </sheetData>
  <mergeCells count="3">
    <mergeCell ref="A3:E3"/>
    <mergeCell ref="A4:E4"/>
    <mergeCell ref="A5:E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5" sqref="E15"/>
    </sheetView>
  </sheetViews>
  <sheetFormatPr defaultRowHeight="14.4"/>
  <cols>
    <col min="1" max="1" width="7.21875" style="21" customWidth="1"/>
    <col min="2" max="2" width="21.5546875" style="21" customWidth="1"/>
    <col min="3" max="3" width="8.88671875" style="21"/>
    <col min="4" max="4" width="14.33203125" style="21" customWidth="1"/>
    <col min="5" max="16384" width="8.88671875" style="21"/>
  </cols>
  <sheetData>
    <row r="1" spans="1:5" ht="21.6" customHeight="1">
      <c r="A1" s="53" t="s">
        <v>14</v>
      </c>
      <c r="B1" s="53" t="s">
        <v>15</v>
      </c>
      <c r="C1" s="53" t="s">
        <v>17</v>
      </c>
      <c r="D1" s="53" t="s">
        <v>4</v>
      </c>
      <c r="E1" s="53" t="s">
        <v>10</v>
      </c>
    </row>
    <row r="2" spans="1:5">
      <c r="A2" s="3">
        <v>1</v>
      </c>
      <c r="B2" s="3" t="s">
        <v>52</v>
      </c>
      <c r="C2" s="3">
        <v>10</v>
      </c>
      <c r="D2" s="3">
        <v>1825</v>
      </c>
      <c r="E2" s="3">
        <f>C2*D2</f>
        <v>18250</v>
      </c>
    </row>
    <row r="3" spans="1:5">
      <c r="A3" s="61" t="s">
        <v>10</v>
      </c>
      <c r="B3" s="62"/>
      <c r="C3" s="62"/>
      <c r="D3" s="63"/>
      <c r="E3" s="53">
        <f>SUM(E2)</f>
        <v>18250</v>
      </c>
    </row>
    <row r="4" spans="1:5">
      <c r="A4" s="61" t="s">
        <v>11</v>
      </c>
      <c r="B4" s="62"/>
      <c r="C4" s="62"/>
      <c r="D4" s="63"/>
      <c r="E4" s="53">
        <f>E3*18%</f>
        <v>3285</v>
      </c>
    </row>
    <row r="5" spans="1:5">
      <c r="A5" s="61" t="s">
        <v>12</v>
      </c>
      <c r="B5" s="62"/>
      <c r="C5" s="62"/>
      <c r="D5" s="63"/>
      <c r="E5" s="53">
        <f>SUM(E3:E4)</f>
        <v>21535</v>
      </c>
    </row>
  </sheetData>
  <mergeCells count="3">
    <mergeCell ref="A5:D5"/>
    <mergeCell ref="A3:D3"/>
    <mergeCell ref="A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P2" sqref="P2"/>
    </sheetView>
  </sheetViews>
  <sheetFormatPr defaultRowHeight="14.4"/>
  <cols>
    <col min="1" max="1" width="7.5546875" customWidth="1"/>
    <col min="2" max="2" width="51.109375" customWidth="1"/>
    <col min="4" max="4" width="15.44140625" customWidth="1"/>
    <col min="5" max="5" width="8.77734375" customWidth="1"/>
  </cols>
  <sheetData>
    <row r="1" spans="1:5" ht="18" customHeight="1">
      <c r="A1" s="54" t="s">
        <v>14</v>
      </c>
      <c r="B1" s="54" t="s">
        <v>15</v>
      </c>
      <c r="C1" s="54" t="s">
        <v>17</v>
      </c>
      <c r="D1" s="54" t="s">
        <v>4</v>
      </c>
      <c r="E1" s="54" t="s">
        <v>10</v>
      </c>
    </row>
    <row r="2" spans="1:5" ht="318" customHeight="1">
      <c r="A2" s="3">
        <v>1</v>
      </c>
      <c r="B2" s="57" t="s">
        <v>40</v>
      </c>
      <c r="C2" s="3">
        <v>2</v>
      </c>
      <c r="D2" s="3">
        <v>36889.24</v>
      </c>
      <c r="E2" s="3">
        <f>C2*D2</f>
        <v>73778.48</v>
      </c>
    </row>
    <row r="3" spans="1:5">
      <c r="A3" s="60" t="s">
        <v>10</v>
      </c>
      <c r="B3" s="60"/>
      <c r="C3" s="60"/>
      <c r="D3" s="60"/>
      <c r="E3" s="54">
        <f>SUM(E2)</f>
        <v>73778.48</v>
      </c>
    </row>
    <row r="4" spans="1:5">
      <c r="A4" s="60" t="s">
        <v>11</v>
      </c>
      <c r="B4" s="60"/>
      <c r="C4" s="60"/>
      <c r="D4" s="60"/>
      <c r="E4" s="54">
        <v>13280.11</v>
      </c>
    </row>
    <row r="5" spans="1:5">
      <c r="A5" s="60" t="s">
        <v>12</v>
      </c>
      <c r="B5" s="60"/>
      <c r="C5" s="60"/>
      <c r="D5" s="60"/>
      <c r="E5" s="54">
        <f>SUM(E3:E4)</f>
        <v>87058.59</v>
      </c>
    </row>
  </sheetData>
  <mergeCells count="3">
    <mergeCell ref="A3:D3"/>
    <mergeCell ref="A4:D4"/>
    <mergeCell ref="A5:D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 customWidth="1"/>
    <col min="2" max="2" width="13.33203125" customWidth="1"/>
    <col min="3" max="3" width="19.21875" customWidth="1"/>
  </cols>
  <sheetData>
    <row r="1" spans="1:6" ht="36.6" customHeight="1">
      <c r="A1" s="56" t="s">
        <v>0</v>
      </c>
      <c r="B1" s="56" t="s">
        <v>1</v>
      </c>
      <c r="C1" s="56" t="s">
        <v>2</v>
      </c>
      <c r="D1" s="56" t="s">
        <v>3</v>
      </c>
      <c r="E1" s="56" t="s">
        <v>4</v>
      </c>
      <c r="F1" s="56" t="s">
        <v>5</v>
      </c>
    </row>
    <row r="2" spans="1:6" ht="28.8">
      <c r="A2" s="3">
        <v>1</v>
      </c>
      <c r="B2" s="3">
        <v>616026</v>
      </c>
      <c r="C2" s="3" t="s">
        <v>13</v>
      </c>
      <c r="D2" s="3">
        <v>8</v>
      </c>
      <c r="E2" s="3">
        <v>2245</v>
      </c>
      <c r="F2" s="3">
        <f t="shared" ref="F2" si="0">D2*E2</f>
        <v>17960</v>
      </c>
    </row>
    <row r="3" spans="1:6">
      <c r="A3" s="60" t="s">
        <v>10</v>
      </c>
      <c r="B3" s="60"/>
      <c r="C3" s="60"/>
      <c r="D3" s="60"/>
      <c r="E3" s="60"/>
      <c r="F3" s="56">
        <f>SUM(F2:F2)</f>
        <v>17960</v>
      </c>
    </row>
    <row r="4" spans="1:6">
      <c r="A4" s="60" t="s">
        <v>11</v>
      </c>
      <c r="B4" s="60"/>
      <c r="C4" s="60"/>
      <c r="D4" s="60"/>
      <c r="E4" s="60"/>
      <c r="F4" s="56">
        <f>F3*18%</f>
        <v>3232.7999999999997</v>
      </c>
    </row>
    <row r="5" spans="1:6">
      <c r="A5" s="60" t="s">
        <v>12</v>
      </c>
      <c r="B5" s="60"/>
      <c r="C5" s="60"/>
      <c r="D5" s="60"/>
      <c r="E5" s="60"/>
      <c r="F5" s="56">
        <f>SUM(F3:F4)</f>
        <v>21192.799999999999</v>
      </c>
    </row>
  </sheetData>
  <mergeCells count="3">
    <mergeCell ref="A3:E3"/>
    <mergeCell ref="A4:E4"/>
    <mergeCell ref="A5:E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20" sqref="D20"/>
    </sheetView>
  </sheetViews>
  <sheetFormatPr defaultRowHeight="14.4"/>
  <cols>
    <col min="2" max="2" width="16.5546875" customWidth="1"/>
    <col min="3" max="3" width="22.6640625" customWidth="1"/>
    <col min="5" max="5" width="14.109375" customWidth="1"/>
  </cols>
  <sheetData>
    <row r="1" spans="1:6" ht="22.8" customHeight="1">
      <c r="A1" s="58" t="s">
        <v>0</v>
      </c>
      <c r="B1" s="58" t="s">
        <v>1</v>
      </c>
      <c r="C1" s="58" t="s">
        <v>2</v>
      </c>
      <c r="D1" s="58" t="s">
        <v>3</v>
      </c>
      <c r="E1" s="58" t="s">
        <v>4</v>
      </c>
      <c r="F1" s="58" t="s">
        <v>5</v>
      </c>
    </row>
    <row r="2" spans="1:6" ht="28.8">
      <c r="A2" s="3">
        <v>1</v>
      </c>
      <c r="B2" s="3">
        <v>632215</v>
      </c>
      <c r="C2" s="3" t="s">
        <v>32</v>
      </c>
      <c r="D2" s="3">
        <v>10</v>
      </c>
      <c r="E2" s="3">
        <v>2270</v>
      </c>
      <c r="F2" s="3">
        <f t="shared" ref="F2" si="0">D2*E2</f>
        <v>22700</v>
      </c>
    </row>
    <row r="3" spans="1:6">
      <c r="A3" s="60" t="s">
        <v>10</v>
      </c>
      <c r="B3" s="60"/>
      <c r="C3" s="60"/>
      <c r="D3" s="60"/>
      <c r="E3" s="60"/>
      <c r="F3" s="58">
        <f>SUM(F2:F2)</f>
        <v>22700</v>
      </c>
    </row>
    <row r="4" spans="1:6">
      <c r="A4" s="60" t="s">
        <v>11</v>
      </c>
      <c r="B4" s="60"/>
      <c r="C4" s="60"/>
      <c r="D4" s="60"/>
      <c r="E4" s="60"/>
      <c r="F4" s="58">
        <f>F3*18%</f>
        <v>4086</v>
      </c>
    </row>
    <row r="5" spans="1:6">
      <c r="A5" s="60" t="s">
        <v>12</v>
      </c>
      <c r="B5" s="60"/>
      <c r="C5" s="60"/>
      <c r="D5" s="60"/>
      <c r="E5" s="60"/>
      <c r="F5" s="58">
        <f>SUM(F3:F4)</f>
        <v>26786</v>
      </c>
    </row>
  </sheetData>
  <mergeCells count="3">
    <mergeCell ref="A3:E3"/>
    <mergeCell ref="A4:E4"/>
    <mergeCell ref="A5:E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G14" sqref="G14"/>
    </sheetView>
  </sheetViews>
  <sheetFormatPr defaultRowHeight="14.4"/>
  <cols>
    <col min="1" max="1" width="7.44140625" customWidth="1"/>
    <col min="2" max="2" width="11.6640625" customWidth="1"/>
    <col min="3" max="3" width="19.109375" customWidth="1"/>
  </cols>
  <sheetData>
    <row r="1" spans="1:6" ht="34.799999999999997" customHeight="1">
      <c r="A1" s="59" t="s">
        <v>0</v>
      </c>
      <c r="B1" s="59" t="s">
        <v>1</v>
      </c>
      <c r="C1" s="59" t="s">
        <v>2</v>
      </c>
      <c r="D1" s="59" t="s">
        <v>3</v>
      </c>
      <c r="E1" s="59" t="s">
        <v>4</v>
      </c>
      <c r="F1" s="59" t="s">
        <v>5</v>
      </c>
    </row>
    <row r="2" spans="1:6" ht="31.2" customHeight="1">
      <c r="A2" s="3">
        <v>1</v>
      </c>
      <c r="B2" s="3">
        <v>616026</v>
      </c>
      <c r="C2" s="3" t="s">
        <v>13</v>
      </c>
      <c r="D2" s="3">
        <v>9</v>
      </c>
      <c r="E2" s="3">
        <v>2245</v>
      </c>
      <c r="F2" s="3">
        <f t="shared" ref="F2" si="0">D2*E2</f>
        <v>20205</v>
      </c>
    </row>
    <row r="3" spans="1:6">
      <c r="A3" s="60" t="s">
        <v>10</v>
      </c>
      <c r="B3" s="60"/>
      <c r="C3" s="60"/>
      <c r="D3" s="60"/>
      <c r="E3" s="60"/>
      <c r="F3" s="59">
        <f>SUM(F2:F2)</f>
        <v>20205</v>
      </c>
    </row>
    <row r="4" spans="1:6">
      <c r="A4" s="60" t="s">
        <v>11</v>
      </c>
      <c r="B4" s="60"/>
      <c r="C4" s="60"/>
      <c r="D4" s="60"/>
      <c r="E4" s="60"/>
      <c r="F4" s="59">
        <f>F3*18%</f>
        <v>3636.9</v>
      </c>
    </row>
    <row r="5" spans="1:6">
      <c r="A5" s="60" t="s">
        <v>12</v>
      </c>
      <c r="B5" s="60"/>
      <c r="C5" s="60"/>
      <c r="D5" s="60"/>
      <c r="E5" s="60"/>
      <c r="F5" s="59">
        <f>SUM(F3:F4)</f>
        <v>23841.9</v>
      </c>
    </row>
  </sheetData>
  <mergeCells count="3">
    <mergeCell ref="A3:E3"/>
    <mergeCell ref="A4:E4"/>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Rashi 122</vt:lpstr>
      <vt:lpstr>Digeserve 123</vt:lpstr>
      <vt:lpstr>Namrata 124</vt:lpstr>
      <vt:lpstr>V M Traders 125</vt:lpstr>
      <vt:lpstr>Namrata 126</vt:lpstr>
      <vt:lpstr>V M Traders 127</vt:lpstr>
      <vt:lpstr>Collective 128</vt:lpstr>
      <vt:lpstr>Max International 129</vt:lpstr>
      <vt:lpstr>Namrata 130</vt:lpstr>
      <vt:lpstr>Namrata 131</vt:lpstr>
      <vt:lpstr>Ingram 132</vt:lpstr>
      <vt:lpstr>Dell 201</vt:lpstr>
      <vt:lpstr>Namrata 202</vt:lpstr>
      <vt:lpstr>Namrata 203</vt:lpstr>
      <vt:lpstr>Namrata 204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2023-07-20T06:22:13Z</dcterms:modified>
</cp:coreProperties>
</file>