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7" i="1" l="1"/>
  <c r="F66" i="1"/>
  <c r="F65" i="1"/>
  <c r="F58" i="1"/>
  <c r="F57" i="1"/>
  <c r="F56" i="1"/>
  <c r="F55" i="1"/>
  <c r="F54" i="1"/>
  <c r="F53" i="1"/>
  <c r="F52" i="1"/>
  <c r="F51" i="1"/>
  <c r="F50" i="1"/>
  <c r="F49" i="1"/>
  <c r="F48" i="1"/>
  <c r="F47" i="1"/>
  <c r="F59" i="1" s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42" i="1" s="1"/>
  <c r="F11" i="1"/>
  <c r="F10" i="1"/>
  <c r="F9" i="1"/>
  <c r="F8" i="1"/>
  <c r="F6" i="1"/>
  <c r="F5" i="1"/>
  <c r="F4" i="1"/>
  <c r="F3" i="1"/>
  <c r="F12" i="1" s="1"/>
</calcChain>
</file>

<file path=xl/sharedStrings.xml><?xml version="1.0" encoding="utf-8"?>
<sst xmlns="http://schemas.openxmlformats.org/spreadsheetml/2006/main" count="133" uniqueCount="72">
  <si>
    <t>IT SERVICES</t>
  </si>
  <si>
    <t xml:space="preserve">Sr.No </t>
  </si>
  <si>
    <t>Particulars</t>
  </si>
  <si>
    <t xml:space="preserve">Unit </t>
  </si>
  <si>
    <t>QTY</t>
  </si>
  <si>
    <t>Rate Rs</t>
  </si>
  <si>
    <t>Amount Rs</t>
  </si>
  <si>
    <t>Supply,Installation, Testing and Commissioning Ceiling Mount Wreless Dual Band Access Point, Gigabit Ethernet PoE Port ( 802.3af/at PoE) ,Antennas : 3 Internal Omni,2.4 GHz: 4 dBi, 5 GHz: 5 dB' MU - MIMO, Mounting Kit,  Seamless Roaming, Signal rate : 5 GHz:Up to 867 Mbps,  2.4 GHz:Up to 450 Mbps, Transmission power : ≤20 dBm(2.4 GHz, EIRP), ≤23 dBm(5 GHz, EIRP)</t>
  </si>
  <si>
    <t>EACH</t>
  </si>
  <si>
    <t>Supply,Installation, Testing and CommissioningIn Wall Dual Bank Access Point, PoE Gigabit LAN Port, 1  Non PoE Gigabit LAN Port, 802.3af/802.3at PoE, 2 Dual-Band Antennas,  2.4 GHz: 2× 4 dBi,  5 GHz: 2× 3.6 dB, Signal Rate :  5 GHz: Up to 867 Mbps, 2.4 GHz: Up to 300 Mbps,  IEEE 802.11n/g/b/ac; MU-MIMO, Transmission Power : ≤20 dBm (2.4 GHz, ` ≤23 dBm (5 GHz, EIRP)</t>
  </si>
  <si>
    <t>Supply,Installation, Testing and Commissioning24 Port Unmanaged Ethernet Gigabit PoE Switch, 2 Uplink ports, 2 SFP ports, 450 Watts power budget, Upto 30W loading on port, Rack Mountable</t>
  </si>
  <si>
    <t>Supply,Installation, Testing and Commissioning 16 port Unmanaged Ethernet  Gigabit  PoE Switch, 2 Uplink ports, 2 SFP ports, 350 Watts power budget, upto 30 watts loading on port, Rack Mountable</t>
  </si>
  <si>
    <t>Supply,Installation, Testing and CommissioningUTM Firewall with builtin Hotspot gateway, Interfacing with popular PMS to generate WiFi password for guest when guest checks in, Captive portal with SMS integration, One year subscription</t>
  </si>
  <si>
    <t xml:space="preserve"> N/A </t>
  </si>
  <si>
    <t>Supply,Installation, Testing and Commissioning24 Port Unmanaged Ethernet Gigabit  Switch ( Server Room), Rack mountable</t>
  </si>
  <si>
    <t>Supply,Installation, Testing and Commissioning 8 Port desktop Gigabit Ethernet Switch</t>
  </si>
  <si>
    <t>42U Networking Rack for server room,  4 nos.cable managers, 12 socket power manager, 2 nos cooling fans, castors mounted, all four sides openable, powder coated, Floor mount</t>
  </si>
  <si>
    <t>Supplying and fixing 9U wall mount rack (Dimension-DxWxH 
– 450x550x500 mm) as per specification (9 U Wall mount Networking Rack, 2 nos cable managers, 6 socket power manager, 1 no cooling fan, powder coated)</t>
  </si>
  <si>
    <t>TOTAL</t>
  </si>
  <si>
    <t>CCTV SYSTEM</t>
  </si>
  <si>
    <t>Supplying &amp; installing single mode OS1/OS2 - armoured - 12  core OS1/OS2 armoured single mode optical fibre of size 
50/125µm. 10/40 gbps speed in provided underground HDPE pipe complete.</t>
  </si>
  <si>
    <t>METER</t>
  </si>
  <si>
    <t>Supplying &amp; installing single mode fibre patch cord 3 m complete</t>
  </si>
  <si>
    <t>Supplying &amp; installing single mode fibre adapter with plate - 6 port complete.</t>
  </si>
  <si>
    <t>Supplying and fixing rack type 24 ports, light guide interconnect unit with adapter panel for termination of optical fibre cables on wall/ provided U rack complete as per specification</t>
  </si>
  <si>
    <t>Supplying &amp; installing single mode simplex pigtail complete</t>
  </si>
  <si>
    <t xml:space="preserve">Supplying and fixing 24 port patch panel with tool-less keystone jacks in provided U Rack complete as per specification </t>
  </si>
  <si>
    <t>Supplying and fixing 9U IP66 outdoor mount server rack with pole mount bracket (Dimension- DxW - 450X550 mm) as 
per specification</t>
  </si>
  <si>
    <t>Supplying &amp; installing UTP networking cat-6 armoured cable suitable for LAN / WAN Computer net-working as per specification</t>
  </si>
  <si>
    <t xml:space="preserve">Supplying and fixing IP66 enclosure for fibre splicing as per specification complete. </t>
  </si>
  <si>
    <t>Supplying and fixing 1 meter length, UTP patch cord of Cat 6 type in position as per specification</t>
  </si>
  <si>
    <t>Supplying and fixing 3 meter length, UTP patch cord of Cat 6 type in position as per specification</t>
  </si>
  <si>
    <t>Supplying, fixing, and configuring media convertor 1000Base T to 1000 base-SX SC single-mode media converter (550m) 
complete.</t>
  </si>
  <si>
    <t xml:space="preserve">Supplying and erecting of Pro series IP Dome / Bullet Camera , 4MP 3.6mm Make: CP Plus / Dahua </t>
  </si>
  <si>
    <t xml:space="preserve">Supplying and erecting Pro series NVR 32 Channel with 4 SATA Make : CP Plus /Dahua </t>
  </si>
  <si>
    <t xml:space="preserve">Supplying and erecting of Surveillance Hard dick 6 TB Make : Seagate </t>
  </si>
  <si>
    <t>Supplying, fixing, and configuring 16-ports 10/100/1000Mbps unmanaged gigabit PoE Switch complete</t>
  </si>
  <si>
    <t>Supplying, fixing, and configuring 8-ports 10/100/1000Mbps unmanaged gigabit PoE Switch complete</t>
  </si>
  <si>
    <t>Supplying, fixing, and configuring 24-ports 10/100/1000Mbps unmanaged gigabit PoE Switch complete</t>
  </si>
  <si>
    <t>Supplying, fixing, and configuring 32-ports 10/100/1000Mbps unmanaged gigabit PoE Switch complete</t>
  </si>
  <si>
    <t>Supplying and erecting of Mounting Box for Indoor Cameras</t>
  </si>
  <si>
    <t>Supplying, installing &amp; testing UTP connector (RJ-45) as per specification</t>
  </si>
  <si>
    <t xml:space="preserve">Supplying, installing of Outdoor Housing for cameras ( Fibre body) </t>
  </si>
  <si>
    <t>Monitor 32 " Samsung /Eq</t>
  </si>
  <si>
    <t>Rack 17 U along with plates  for CCTV &amp; EPABX</t>
  </si>
  <si>
    <r>
      <t xml:space="preserve">Supplying   and  laying (including excavation of suitable width &amp; depth up to 90 cm) </t>
    </r>
    <r>
      <rPr>
        <b/>
        <sz val="11"/>
        <rFont val="Calibri"/>
        <family val="2"/>
        <scheme val="minor"/>
      </rPr>
      <t xml:space="preserve">50 mm  outside   dia. double   wall corrugated  pipes  (DWC) </t>
    </r>
    <r>
      <rPr>
        <sz val="11"/>
        <rFont val="Calibri"/>
        <family val="2"/>
        <scheme val="minor"/>
      </rPr>
      <t>of  HDPE for enclosing cable below ground/road surface, to required depth complete.</t>
    </r>
  </si>
  <si>
    <t>Total</t>
  </si>
  <si>
    <t>TELEPHONE SYSTEM</t>
  </si>
  <si>
    <t>Supplying, erecting &amp; commissioning of Digital EPABX System  configured fo 1 PRI, 10 Digital Extensions &amp; 250 Analog Extensions</t>
  </si>
  <si>
    <t xml:space="preserve">Supplying, erecting &amp; commissioning of operator phone system as per specification </t>
  </si>
  <si>
    <t>Supplying, erecting &amp; commissioning MDF Box 300 x 300 pairs with krones as per specification</t>
  </si>
  <si>
    <t>Description from vendor</t>
  </si>
  <si>
    <t xml:space="preserve">Supplying, erecting &amp; commissioning junction box suitable for 20 pairs as per specification </t>
  </si>
  <si>
    <t>20P DP box</t>
  </si>
  <si>
    <t xml:space="preserve">Supplying, erecting &amp; commissioning junction box suitable for 50 pairs as per specification </t>
  </si>
  <si>
    <t>50P DP box</t>
  </si>
  <si>
    <t xml:space="preserve">Supplying, erecting &amp; commissioning 10 pair KRONE module for connection &amp; disconnection of telephone cable as per specification </t>
  </si>
  <si>
    <t>Supplying &amp; erecting over voltage protection magazine suitable for 10 pair as per specification</t>
  </si>
  <si>
    <t xml:space="preserve">Supplying, installing, testing &amp; commissioning push button telephone instrument desk top/wall mount with caller IDunit as per specification complete. </t>
  </si>
  <si>
    <t>Telephone with caller ID Beetel c-5</t>
  </si>
  <si>
    <t>Supplying &amp; erecting jelly filled armoured telephone copper cable 20 pair with 0.5 mm dia. laid in provided trench as per 
specification</t>
  </si>
  <si>
    <t>20 Pair Armoured</t>
  </si>
  <si>
    <t>Supplying &amp; erecting jelly filled armoured telephone copper cable 5 pair with 0.5 mm dia. laid in provided trench as per 
specification</t>
  </si>
  <si>
    <t>5 Pair Armoured</t>
  </si>
  <si>
    <t>Supplying &amp; erecting jelly filled armoured telephone copper cable 50 pair with 0.5 mm dia. laid in provided trench as per 
specification</t>
  </si>
  <si>
    <t>50 Pair Armoured</t>
  </si>
  <si>
    <t>Supplying &amp; erecting jelly filled armoured telephone copper cable 10 pair with 0.5 mm dia. laid in provided trench as per 
specification</t>
  </si>
  <si>
    <t>10 Pair Armoured</t>
  </si>
  <si>
    <t>Unit</t>
  </si>
  <si>
    <t>5x5 Mounting Box</t>
  </si>
  <si>
    <t>Matrix Eternity Men x 16 SAC 1 PRI / 8 Digital / 256 Extn</t>
  </si>
  <si>
    <t>300P DP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</si>
</sst>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3" fontId="3" fillId="0" borderId="2" xfId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3" fontId="0" fillId="0" borderId="1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3" fontId="3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43" fontId="0" fillId="0" borderId="0" xfId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43" fontId="0" fillId="2" borderId="1" xfId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topLeftCell="A51" workbookViewId="0">
      <selection activeCell="F63" sqref="F63"/>
    </sheetView>
  </sheetViews>
  <sheetFormatPr defaultColWidth="8.77734375" defaultRowHeight="14.4" x14ac:dyDescent="0.3"/>
  <cols>
    <col min="1" max="1" width="6.5546875" style="2" customWidth="1"/>
    <col min="2" max="2" width="85.6640625" style="2" customWidth="1"/>
    <col min="3" max="3" width="8.6640625" style="2" customWidth="1"/>
    <col min="4" max="4" width="7.21875" style="2" customWidth="1"/>
    <col min="5" max="6" width="18.33203125" style="26" customWidth="1"/>
    <col min="7" max="7" width="12" style="2" customWidth="1"/>
    <col min="8" max="8" width="41.5546875" style="2" customWidth="1"/>
    <col min="9" max="12" width="9.5546875" style="2" customWidth="1"/>
    <col min="13" max="16384" width="8.77734375" style="2"/>
  </cols>
  <sheetData>
    <row r="1" spans="1:16" ht="17.399999999999999" x14ac:dyDescent="0.3">
      <c r="A1" s="1" t="s">
        <v>0</v>
      </c>
      <c r="B1" s="1"/>
      <c r="C1" s="1"/>
      <c r="D1" s="1"/>
      <c r="E1" s="1"/>
      <c r="F1" s="1"/>
      <c r="P1" s="3"/>
    </row>
    <row r="2" spans="1:16" ht="17.399999999999999" x14ac:dyDescent="0.3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  <c r="P2" s="3"/>
    </row>
    <row r="3" spans="1:16" ht="57.6" x14ac:dyDescent="0.3">
      <c r="A3" s="6">
        <v>1</v>
      </c>
      <c r="B3" s="6" t="s">
        <v>7</v>
      </c>
      <c r="C3" s="6" t="s">
        <v>8</v>
      </c>
      <c r="D3" s="6">
        <v>12</v>
      </c>
      <c r="E3" s="7">
        <v>13500</v>
      </c>
      <c r="F3" s="7">
        <f>E3*D3</f>
        <v>162000</v>
      </c>
      <c r="P3" s="3"/>
    </row>
    <row r="4" spans="1:16" ht="57.6" x14ac:dyDescent="0.3">
      <c r="A4" s="6">
        <v>2</v>
      </c>
      <c r="B4" s="6" t="s">
        <v>9</v>
      </c>
      <c r="C4" s="6" t="s">
        <v>8</v>
      </c>
      <c r="D4" s="6">
        <v>230</v>
      </c>
      <c r="E4" s="7">
        <v>7800</v>
      </c>
      <c r="F4" s="7">
        <f t="shared" ref="F4:F11" si="0">E4*D4</f>
        <v>1794000</v>
      </c>
      <c r="P4" s="3"/>
    </row>
    <row r="5" spans="1:16" ht="28.8" x14ac:dyDescent="0.3">
      <c r="A5" s="6">
        <v>3</v>
      </c>
      <c r="B5" s="6" t="s">
        <v>10</v>
      </c>
      <c r="C5" s="6" t="s">
        <v>8</v>
      </c>
      <c r="D5" s="6">
        <v>2</v>
      </c>
      <c r="E5" s="7">
        <v>78000</v>
      </c>
      <c r="F5" s="7">
        <f t="shared" si="0"/>
        <v>156000</v>
      </c>
      <c r="P5" s="3"/>
    </row>
    <row r="6" spans="1:16" ht="28.8" x14ac:dyDescent="0.3">
      <c r="A6" s="6">
        <v>4</v>
      </c>
      <c r="B6" s="6" t="s">
        <v>11</v>
      </c>
      <c r="C6" s="6" t="s">
        <v>8</v>
      </c>
      <c r="D6" s="6">
        <v>2</v>
      </c>
      <c r="E6" s="7">
        <v>52000</v>
      </c>
      <c r="F6" s="7">
        <f t="shared" si="0"/>
        <v>104000</v>
      </c>
      <c r="P6" s="3"/>
    </row>
    <row r="7" spans="1:16" ht="43.2" x14ac:dyDescent="0.3">
      <c r="A7" s="6">
        <v>5</v>
      </c>
      <c r="B7" s="6" t="s">
        <v>12</v>
      </c>
      <c r="C7" s="6" t="s">
        <v>8</v>
      </c>
      <c r="D7" s="6">
        <v>2</v>
      </c>
      <c r="E7" s="7" t="s">
        <v>13</v>
      </c>
      <c r="F7" s="7">
        <v>0</v>
      </c>
      <c r="P7" s="3"/>
    </row>
    <row r="8" spans="1:16" ht="28.8" x14ac:dyDescent="0.3">
      <c r="A8" s="6">
        <v>6</v>
      </c>
      <c r="B8" s="6" t="s">
        <v>14</v>
      </c>
      <c r="C8" s="6" t="s">
        <v>8</v>
      </c>
      <c r="D8" s="6">
        <v>2</v>
      </c>
      <c r="E8" s="7">
        <v>8000</v>
      </c>
      <c r="F8" s="7">
        <f t="shared" si="0"/>
        <v>16000</v>
      </c>
      <c r="P8" s="3"/>
    </row>
    <row r="9" spans="1:16" x14ac:dyDescent="0.3">
      <c r="A9" s="6">
        <v>7</v>
      </c>
      <c r="B9" s="6" t="s">
        <v>15</v>
      </c>
      <c r="C9" s="6" t="s">
        <v>8</v>
      </c>
      <c r="D9" s="6">
        <v>2</v>
      </c>
      <c r="E9" s="7">
        <v>1650</v>
      </c>
      <c r="F9" s="7">
        <f t="shared" si="0"/>
        <v>3300</v>
      </c>
      <c r="P9" s="3"/>
    </row>
    <row r="10" spans="1:16" ht="28.8" x14ac:dyDescent="0.3">
      <c r="A10" s="6">
        <v>8</v>
      </c>
      <c r="B10" s="6" t="s">
        <v>16</v>
      </c>
      <c r="C10" s="6" t="s">
        <v>8</v>
      </c>
      <c r="D10" s="6">
        <v>1</v>
      </c>
      <c r="E10" s="7">
        <v>29500</v>
      </c>
      <c r="F10" s="7">
        <f t="shared" si="0"/>
        <v>29500</v>
      </c>
      <c r="P10" s="3"/>
    </row>
    <row r="11" spans="1:16" ht="43.2" x14ac:dyDescent="0.3">
      <c r="A11" s="6">
        <v>9</v>
      </c>
      <c r="B11" s="6" t="s">
        <v>17</v>
      </c>
      <c r="C11" s="6" t="s">
        <v>8</v>
      </c>
      <c r="D11" s="6">
        <v>15</v>
      </c>
      <c r="E11" s="7">
        <v>3950</v>
      </c>
      <c r="F11" s="7">
        <f t="shared" si="0"/>
        <v>59250</v>
      </c>
      <c r="P11" s="3"/>
    </row>
    <row r="12" spans="1:16" ht="17.399999999999999" x14ac:dyDescent="0.3">
      <c r="A12" s="8" t="s">
        <v>18</v>
      </c>
      <c r="B12" s="9"/>
      <c r="C12" s="9"/>
      <c r="D12" s="9"/>
      <c r="E12" s="10"/>
      <c r="F12" s="11">
        <f>SUM(F3:F11)</f>
        <v>2324050</v>
      </c>
      <c r="P12" s="3"/>
    </row>
    <row r="15" spans="1:16" ht="17.399999999999999" x14ac:dyDescent="0.3">
      <c r="A15" s="8" t="s">
        <v>19</v>
      </c>
      <c r="B15" s="9"/>
      <c r="C15" s="9"/>
      <c r="D15" s="9"/>
      <c r="E15" s="9"/>
      <c r="F15" s="10"/>
    </row>
    <row r="16" spans="1:16" ht="22.2" customHeight="1" x14ac:dyDescent="0.3">
      <c r="A16" s="12" t="s">
        <v>1</v>
      </c>
      <c r="B16" s="12" t="s">
        <v>2</v>
      </c>
      <c r="C16" s="12" t="s">
        <v>3</v>
      </c>
      <c r="D16" s="12" t="s">
        <v>4</v>
      </c>
      <c r="E16" s="12" t="s">
        <v>5</v>
      </c>
      <c r="F16" s="13"/>
    </row>
    <row r="17" spans="1:6" ht="43.2" x14ac:dyDescent="0.3">
      <c r="A17" s="14">
        <v>1</v>
      </c>
      <c r="B17" s="6" t="s">
        <v>20</v>
      </c>
      <c r="C17" s="14" t="s">
        <v>21</v>
      </c>
      <c r="D17" s="14">
        <v>2000</v>
      </c>
      <c r="E17" s="14"/>
      <c r="F17" s="15">
        <f>D17*E17</f>
        <v>0</v>
      </c>
    </row>
    <row r="18" spans="1:6" x14ac:dyDescent="0.3">
      <c r="A18" s="14">
        <v>2</v>
      </c>
      <c r="B18" s="6" t="s">
        <v>22</v>
      </c>
      <c r="C18" s="14" t="s">
        <v>8</v>
      </c>
      <c r="D18" s="14">
        <v>30</v>
      </c>
      <c r="E18" s="14"/>
      <c r="F18" s="15">
        <f t="shared" ref="F18:F58" si="1">D18*E18</f>
        <v>0</v>
      </c>
    </row>
    <row r="19" spans="1:6" x14ac:dyDescent="0.3">
      <c r="A19" s="14">
        <v>3</v>
      </c>
      <c r="B19" s="6" t="s">
        <v>23</v>
      </c>
      <c r="C19" s="14" t="s">
        <v>8</v>
      </c>
      <c r="D19" s="14">
        <v>16</v>
      </c>
      <c r="E19" s="14"/>
      <c r="F19" s="15">
        <f t="shared" si="1"/>
        <v>0</v>
      </c>
    </row>
    <row r="20" spans="1:6" ht="28.8" x14ac:dyDescent="0.3">
      <c r="A20" s="14">
        <v>4</v>
      </c>
      <c r="B20" s="6" t="s">
        <v>24</v>
      </c>
      <c r="C20" s="14" t="s">
        <v>8</v>
      </c>
      <c r="D20" s="14">
        <v>16</v>
      </c>
      <c r="E20" s="14"/>
      <c r="F20" s="15">
        <f t="shared" si="1"/>
        <v>0</v>
      </c>
    </row>
    <row r="21" spans="1:6" x14ac:dyDescent="0.3">
      <c r="A21" s="14">
        <v>5</v>
      </c>
      <c r="B21" s="6" t="s">
        <v>25</v>
      </c>
      <c r="C21" s="14" t="s">
        <v>8</v>
      </c>
      <c r="D21" s="14">
        <v>85</v>
      </c>
      <c r="E21" s="14"/>
      <c r="F21" s="15">
        <f t="shared" si="1"/>
        <v>0</v>
      </c>
    </row>
    <row r="22" spans="1:6" ht="28.8" x14ac:dyDescent="0.3">
      <c r="A22" s="14">
        <v>6</v>
      </c>
      <c r="B22" s="6" t="s">
        <v>26</v>
      </c>
      <c r="C22" s="14" t="s">
        <v>8</v>
      </c>
      <c r="D22" s="14">
        <v>16</v>
      </c>
      <c r="E22" s="14"/>
      <c r="F22" s="15">
        <f t="shared" si="1"/>
        <v>0</v>
      </c>
    </row>
    <row r="23" spans="1:6" ht="43.2" x14ac:dyDescent="0.3">
      <c r="A23" s="14">
        <v>7</v>
      </c>
      <c r="B23" s="6" t="s">
        <v>27</v>
      </c>
      <c r="C23" s="14" t="s">
        <v>8</v>
      </c>
      <c r="D23" s="14">
        <v>2</v>
      </c>
      <c r="E23" s="14"/>
      <c r="F23" s="15">
        <f t="shared" si="1"/>
        <v>0</v>
      </c>
    </row>
    <row r="24" spans="1:6" ht="28.8" x14ac:dyDescent="0.3">
      <c r="A24" s="14">
        <v>8</v>
      </c>
      <c r="B24" s="6" t="s">
        <v>28</v>
      </c>
      <c r="C24" s="14" t="s">
        <v>21</v>
      </c>
      <c r="D24" s="14">
        <v>800</v>
      </c>
      <c r="E24" s="14"/>
      <c r="F24" s="15">
        <f t="shared" si="1"/>
        <v>0</v>
      </c>
    </row>
    <row r="25" spans="1:6" x14ac:dyDescent="0.3">
      <c r="A25" s="14">
        <v>9</v>
      </c>
      <c r="B25" s="6" t="s">
        <v>29</v>
      </c>
      <c r="C25" s="14" t="s">
        <v>8</v>
      </c>
      <c r="D25" s="14">
        <v>6</v>
      </c>
      <c r="E25" s="14"/>
      <c r="F25" s="15">
        <f t="shared" si="1"/>
        <v>0</v>
      </c>
    </row>
    <row r="26" spans="1:6" x14ac:dyDescent="0.3">
      <c r="A26" s="14">
        <v>10</v>
      </c>
      <c r="B26" s="6" t="s">
        <v>30</v>
      </c>
      <c r="C26" s="14" t="s">
        <v>8</v>
      </c>
      <c r="D26" s="14">
        <v>350</v>
      </c>
      <c r="E26" s="14"/>
      <c r="F26" s="15">
        <f t="shared" si="1"/>
        <v>0</v>
      </c>
    </row>
    <row r="27" spans="1:6" x14ac:dyDescent="0.3">
      <c r="A27" s="14">
        <v>11</v>
      </c>
      <c r="B27" s="6" t="s">
        <v>31</v>
      </c>
      <c r="C27" s="14" t="s">
        <v>8</v>
      </c>
      <c r="D27" s="14">
        <v>30</v>
      </c>
      <c r="E27" s="14"/>
      <c r="F27" s="15">
        <f t="shared" si="1"/>
        <v>0</v>
      </c>
    </row>
    <row r="28" spans="1:6" ht="43.2" x14ac:dyDescent="0.3">
      <c r="A28" s="14">
        <v>12</v>
      </c>
      <c r="B28" s="14" t="s">
        <v>32</v>
      </c>
      <c r="C28" s="14" t="s">
        <v>8</v>
      </c>
      <c r="D28" s="14">
        <v>15</v>
      </c>
      <c r="E28" s="14"/>
      <c r="F28" s="15">
        <f t="shared" si="1"/>
        <v>0</v>
      </c>
    </row>
    <row r="29" spans="1:6" x14ac:dyDescent="0.3">
      <c r="A29" s="14">
        <v>13</v>
      </c>
      <c r="B29" s="14" t="s">
        <v>33</v>
      </c>
      <c r="C29" s="14" t="s">
        <v>8</v>
      </c>
      <c r="D29" s="14">
        <v>55</v>
      </c>
      <c r="E29" s="14">
        <v>3050</v>
      </c>
      <c r="F29" s="15">
        <f t="shared" si="1"/>
        <v>167750</v>
      </c>
    </row>
    <row r="30" spans="1:6" x14ac:dyDescent="0.3">
      <c r="A30" s="14">
        <v>14</v>
      </c>
      <c r="B30" s="14" t="s">
        <v>34</v>
      </c>
      <c r="C30" s="14" t="s">
        <v>8</v>
      </c>
      <c r="D30" s="14">
        <v>2</v>
      </c>
      <c r="E30" s="14">
        <v>18100</v>
      </c>
      <c r="F30" s="15">
        <f t="shared" si="1"/>
        <v>36200</v>
      </c>
    </row>
    <row r="31" spans="1:6" x14ac:dyDescent="0.3">
      <c r="A31" s="14">
        <v>15</v>
      </c>
      <c r="B31" s="14" t="s">
        <v>35</v>
      </c>
      <c r="C31" s="14" t="s">
        <v>8</v>
      </c>
      <c r="D31" s="14">
        <v>4</v>
      </c>
      <c r="E31" s="14">
        <v>10800</v>
      </c>
      <c r="F31" s="15">
        <f t="shared" si="1"/>
        <v>43200</v>
      </c>
    </row>
    <row r="32" spans="1:6" x14ac:dyDescent="0.3">
      <c r="A32" s="14">
        <v>16</v>
      </c>
      <c r="B32" s="14" t="s">
        <v>36</v>
      </c>
      <c r="C32" s="14" t="s">
        <v>8</v>
      </c>
      <c r="D32" s="14">
        <v>26</v>
      </c>
      <c r="E32" s="14">
        <v>11500</v>
      </c>
      <c r="F32" s="15">
        <f t="shared" si="1"/>
        <v>299000</v>
      </c>
    </row>
    <row r="33" spans="1:6" x14ac:dyDescent="0.3">
      <c r="A33" s="14">
        <v>17</v>
      </c>
      <c r="B33" s="14" t="s">
        <v>37</v>
      </c>
      <c r="C33" s="14" t="s">
        <v>8</v>
      </c>
      <c r="D33" s="14">
        <v>26</v>
      </c>
      <c r="E33" s="14">
        <v>6050</v>
      </c>
      <c r="F33" s="15">
        <f t="shared" si="1"/>
        <v>157300</v>
      </c>
    </row>
    <row r="34" spans="1:6" x14ac:dyDescent="0.3">
      <c r="A34" s="14">
        <v>18</v>
      </c>
      <c r="B34" s="14" t="s">
        <v>38</v>
      </c>
      <c r="C34" s="14" t="s">
        <v>8</v>
      </c>
      <c r="D34" s="14">
        <v>2</v>
      </c>
      <c r="E34" s="14">
        <v>14800</v>
      </c>
      <c r="F34" s="15">
        <f t="shared" si="1"/>
        <v>29600</v>
      </c>
    </row>
    <row r="35" spans="1:6" x14ac:dyDescent="0.3">
      <c r="A35" s="14">
        <v>19</v>
      </c>
      <c r="B35" s="14" t="s">
        <v>39</v>
      </c>
      <c r="C35" s="14" t="s">
        <v>8</v>
      </c>
      <c r="D35" s="14">
        <v>2</v>
      </c>
      <c r="E35" s="14"/>
      <c r="F35" s="15">
        <f t="shared" si="1"/>
        <v>0</v>
      </c>
    </row>
    <row r="36" spans="1:6" x14ac:dyDescent="0.3">
      <c r="A36" s="14">
        <v>20</v>
      </c>
      <c r="B36" s="14" t="s">
        <v>40</v>
      </c>
      <c r="C36" s="14" t="s">
        <v>8</v>
      </c>
      <c r="D36" s="14">
        <v>55</v>
      </c>
      <c r="E36" s="14"/>
      <c r="F36" s="15">
        <f t="shared" si="1"/>
        <v>0</v>
      </c>
    </row>
    <row r="37" spans="1:6" x14ac:dyDescent="0.3">
      <c r="A37" s="14">
        <v>21</v>
      </c>
      <c r="B37" s="14" t="s">
        <v>41</v>
      </c>
      <c r="C37" s="14" t="s">
        <v>8</v>
      </c>
      <c r="D37" s="14">
        <v>230</v>
      </c>
      <c r="E37" s="14"/>
      <c r="F37" s="15">
        <f t="shared" si="1"/>
        <v>0</v>
      </c>
    </row>
    <row r="38" spans="1:6" x14ac:dyDescent="0.3">
      <c r="A38" s="14">
        <v>22</v>
      </c>
      <c r="B38" s="14" t="s">
        <v>42</v>
      </c>
      <c r="C38" s="14" t="s">
        <v>8</v>
      </c>
      <c r="D38" s="14">
        <v>1</v>
      </c>
      <c r="E38" s="14"/>
      <c r="F38" s="15">
        <f t="shared" si="1"/>
        <v>0</v>
      </c>
    </row>
    <row r="39" spans="1:6" x14ac:dyDescent="0.3">
      <c r="A39" s="14">
        <v>23</v>
      </c>
      <c r="B39" s="14" t="s">
        <v>43</v>
      </c>
      <c r="C39" s="14" t="s">
        <v>8</v>
      </c>
      <c r="D39" s="6">
        <v>2</v>
      </c>
      <c r="E39" s="16">
        <v>7200</v>
      </c>
      <c r="F39" s="15">
        <f t="shared" si="1"/>
        <v>14400</v>
      </c>
    </row>
    <row r="40" spans="1:6" x14ac:dyDescent="0.3">
      <c r="A40" s="14">
        <v>24</v>
      </c>
      <c r="B40" s="14" t="s">
        <v>44</v>
      </c>
      <c r="C40" s="14" t="s">
        <v>8</v>
      </c>
      <c r="D40" s="6">
        <v>1</v>
      </c>
      <c r="E40" s="16"/>
      <c r="F40" s="15">
        <f t="shared" si="1"/>
        <v>0</v>
      </c>
    </row>
    <row r="41" spans="1:6" ht="43.2" x14ac:dyDescent="0.3">
      <c r="A41" s="14">
        <v>25</v>
      </c>
      <c r="B41" s="17" t="s">
        <v>45</v>
      </c>
      <c r="C41" s="14" t="s">
        <v>21</v>
      </c>
      <c r="D41" s="6">
        <v>1600</v>
      </c>
      <c r="E41" s="6"/>
      <c r="F41" s="15">
        <f t="shared" si="1"/>
        <v>0</v>
      </c>
    </row>
    <row r="42" spans="1:6" ht="17.399999999999999" x14ac:dyDescent="0.3">
      <c r="A42" s="8" t="s">
        <v>46</v>
      </c>
      <c r="B42" s="9"/>
      <c r="C42" s="9"/>
      <c r="D42" s="9"/>
      <c r="E42" s="10"/>
      <c r="F42" s="13">
        <f>SUM(F17:F41)</f>
        <v>747450</v>
      </c>
    </row>
    <row r="43" spans="1:6" s="3" customFormat="1" x14ac:dyDescent="0.3">
      <c r="A43" s="18"/>
      <c r="B43" s="19"/>
      <c r="C43" s="18"/>
      <c r="F43" s="20"/>
    </row>
    <row r="44" spans="1:6" s="3" customFormat="1" x14ac:dyDescent="0.3">
      <c r="A44" s="18"/>
      <c r="B44" s="19"/>
      <c r="C44" s="18"/>
      <c r="F44" s="20"/>
    </row>
    <row r="45" spans="1:6" ht="17.399999999999999" x14ac:dyDescent="0.3">
      <c r="A45" s="8" t="s">
        <v>47</v>
      </c>
      <c r="B45" s="9"/>
      <c r="C45" s="9"/>
      <c r="D45" s="9"/>
      <c r="E45" s="9"/>
      <c r="F45" s="10"/>
    </row>
    <row r="46" spans="1:6" ht="22.2" customHeight="1" x14ac:dyDescent="0.3">
      <c r="A46" s="12" t="s">
        <v>1</v>
      </c>
      <c r="B46" s="12" t="s">
        <v>2</v>
      </c>
      <c r="C46" s="12" t="s">
        <v>3</v>
      </c>
      <c r="D46" s="12" t="s">
        <v>4</v>
      </c>
      <c r="E46" s="12" t="s">
        <v>5</v>
      </c>
      <c r="F46" s="13"/>
    </row>
    <row r="47" spans="1:6" ht="28.8" x14ac:dyDescent="0.3">
      <c r="A47" s="14">
        <v>1</v>
      </c>
      <c r="B47" s="14" t="s">
        <v>48</v>
      </c>
      <c r="C47" s="14" t="s">
        <v>8</v>
      </c>
      <c r="D47" s="14">
        <v>1</v>
      </c>
      <c r="E47" s="14"/>
      <c r="F47" s="15">
        <f t="shared" si="1"/>
        <v>0</v>
      </c>
    </row>
    <row r="48" spans="1:6" x14ac:dyDescent="0.3">
      <c r="A48" s="14">
        <v>2</v>
      </c>
      <c r="B48" s="14" t="s">
        <v>49</v>
      </c>
      <c r="C48" s="14" t="s">
        <v>8</v>
      </c>
      <c r="D48" s="14">
        <v>1</v>
      </c>
      <c r="E48" s="14"/>
      <c r="F48" s="15">
        <f t="shared" si="1"/>
        <v>0</v>
      </c>
    </row>
    <row r="49" spans="1:11" x14ac:dyDescent="0.3">
      <c r="A49" s="14">
        <v>3</v>
      </c>
      <c r="B49" s="14" t="s">
        <v>50</v>
      </c>
      <c r="C49" s="14" t="s">
        <v>8</v>
      </c>
      <c r="D49" s="14">
        <v>1</v>
      </c>
      <c r="E49" s="14"/>
      <c r="F49" s="15">
        <f t="shared" si="1"/>
        <v>0</v>
      </c>
      <c r="H49" s="21" t="s">
        <v>51</v>
      </c>
      <c r="I49" s="22"/>
      <c r="J49" s="22"/>
      <c r="K49" s="22"/>
    </row>
    <row r="50" spans="1:11" x14ac:dyDescent="0.3">
      <c r="A50" s="14">
        <v>4</v>
      </c>
      <c r="B50" s="14" t="s">
        <v>52</v>
      </c>
      <c r="C50" s="14" t="s">
        <v>8</v>
      </c>
      <c r="D50" s="14">
        <v>15</v>
      </c>
      <c r="E50" s="14">
        <v>350</v>
      </c>
      <c r="F50" s="15">
        <f t="shared" si="1"/>
        <v>5250</v>
      </c>
      <c r="H50" s="21" t="s">
        <v>53</v>
      </c>
      <c r="I50" s="21"/>
      <c r="J50" s="21"/>
      <c r="K50" s="21">
        <v>350</v>
      </c>
    </row>
    <row r="51" spans="1:11" x14ac:dyDescent="0.3">
      <c r="A51" s="14">
        <v>5</v>
      </c>
      <c r="B51" s="14" t="s">
        <v>54</v>
      </c>
      <c r="C51" s="14" t="s">
        <v>8</v>
      </c>
      <c r="D51" s="14">
        <v>2</v>
      </c>
      <c r="E51" s="14">
        <v>500</v>
      </c>
      <c r="F51" s="15">
        <f t="shared" si="1"/>
        <v>1000</v>
      </c>
      <c r="H51" s="21" t="s">
        <v>55</v>
      </c>
      <c r="I51" s="21"/>
      <c r="J51" s="21"/>
      <c r="K51" s="21">
        <v>500</v>
      </c>
    </row>
    <row r="52" spans="1:11" ht="28.8" x14ac:dyDescent="0.3">
      <c r="A52" s="14">
        <v>6</v>
      </c>
      <c r="B52" s="14" t="s">
        <v>56</v>
      </c>
      <c r="C52" s="14" t="s">
        <v>8</v>
      </c>
      <c r="D52" s="14">
        <v>36</v>
      </c>
      <c r="E52" s="14"/>
      <c r="F52" s="15">
        <f t="shared" si="1"/>
        <v>0</v>
      </c>
    </row>
    <row r="53" spans="1:11" x14ac:dyDescent="0.3">
      <c r="A53" s="14">
        <v>7</v>
      </c>
      <c r="B53" s="14" t="s">
        <v>57</v>
      </c>
      <c r="C53" s="14" t="s">
        <v>8</v>
      </c>
      <c r="D53" s="14">
        <v>2</v>
      </c>
      <c r="E53" s="14"/>
      <c r="F53" s="15">
        <f t="shared" si="1"/>
        <v>0</v>
      </c>
    </row>
    <row r="54" spans="1:11" ht="28.8" x14ac:dyDescent="0.3">
      <c r="A54" s="14">
        <v>8</v>
      </c>
      <c r="B54" s="14" t="s">
        <v>58</v>
      </c>
      <c r="C54" s="14" t="s">
        <v>8</v>
      </c>
      <c r="D54" s="14">
        <v>230</v>
      </c>
      <c r="E54" s="14">
        <v>665</v>
      </c>
      <c r="F54" s="15">
        <f t="shared" si="1"/>
        <v>152950</v>
      </c>
      <c r="H54" s="21" t="s">
        <v>59</v>
      </c>
      <c r="I54" s="21"/>
      <c r="J54" s="21"/>
      <c r="K54" s="21">
        <v>665</v>
      </c>
    </row>
    <row r="55" spans="1:11" ht="43.2" x14ac:dyDescent="0.3">
      <c r="A55" s="14">
        <v>9</v>
      </c>
      <c r="B55" s="14" t="s">
        <v>60</v>
      </c>
      <c r="C55" s="14" t="s">
        <v>21</v>
      </c>
      <c r="D55" s="14">
        <v>2500</v>
      </c>
      <c r="E55" s="14">
        <v>120</v>
      </c>
      <c r="F55" s="15">
        <f t="shared" si="1"/>
        <v>300000</v>
      </c>
      <c r="H55" s="21" t="s">
        <v>61</v>
      </c>
      <c r="I55" s="21"/>
      <c r="J55" s="21"/>
      <c r="K55" s="21">
        <v>120</v>
      </c>
    </row>
    <row r="56" spans="1:11" ht="43.2" x14ac:dyDescent="0.3">
      <c r="A56" s="14">
        <v>10</v>
      </c>
      <c r="B56" s="14" t="s">
        <v>62</v>
      </c>
      <c r="C56" s="14" t="s">
        <v>21</v>
      </c>
      <c r="D56" s="14">
        <v>250</v>
      </c>
      <c r="E56" s="14">
        <v>56</v>
      </c>
      <c r="F56" s="15">
        <f t="shared" si="1"/>
        <v>14000</v>
      </c>
      <c r="H56" s="21" t="s">
        <v>63</v>
      </c>
      <c r="I56" s="21"/>
      <c r="J56" s="21"/>
      <c r="K56" s="21">
        <v>56</v>
      </c>
    </row>
    <row r="57" spans="1:11" ht="43.2" x14ac:dyDescent="0.3">
      <c r="A57" s="14">
        <v>11</v>
      </c>
      <c r="B57" s="14" t="s">
        <v>64</v>
      </c>
      <c r="C57" s="14" t="s">
        <v>21</v>
      </c>
      <c r="D57" s="14">
        <v>120</v>
      </c>
      <c r="E57" s="14">
        <v>252</v>
      </c>
      <c r="F57" s="15">
        <f t="shared" si="1"/>
        <v>30240</v>
      </c>
      <c r="H57" s="21" t="s">
        <v>65</v>
      </c>
      <c r="I57" s="21"/>
      <c r="J57" s="21"/>
      <c r="K57" s="21">
        <v>252</v>
      </c>
    </row>
    <row r="58" spans="1:11" ht="43.2" x14ac:dyDescent="0.3">
      <c r="A58" s="14">
        <v>12</v>
      </c>
      <c r="B58" s="14" t="s">
        <v>66</v>
      </c>
      <c r="C58" s="14" t="s">
        <v>21</v>
      </c>
      <c r="D58" s="14">
        <v>120</v>
      </c>
      <c r="E58" s="14">
        <v>82</v>
      </c>
      <c r="F58" s="15">
        <f t="shared" si="1"/>
        <v>9840</v>
      </c>
      <c r="H58" s="21" t="s">
        <v>67</v>
      </c>
      <c r="I58" s="21"/>
      <c r="J58" s="21"/>
      <c r="K58" s="21">
        <v>82</v>
      </c>
    </row>
    <row r="59" spans="1:11" x14ac:dyDescent="0.3">
      <c r="A59" s="14"/>
      <c r="B59" s="23" t="s">
        <v>18</v>
      </c>
      <c r="C59" s="14"/>
      <c r="D59" s="14"/>
      <c r="E59" s="14"/>
      <c r="F59" s="24">
        <f>SUM(F47:F58)</f>
        <v>513280</v>
      </c>
    </row>
    <row r="63" spans="1:11" x14ac:dyDescent="0.3">
      <c r="A63" s="25" t="s">
        <v>51</v>
      </c>
      <c r="B63" s="25"/>
      <c r="C63" s="25"/>
      <c r="D63" s="25"/>
      <c r="E63" s="25"/>
    </row>
    <row r="64" spans="1:11" x14ac:dyDescent="0.3">
      <c r="A64" s="27" t="s">
        <v>1</v>
      </c>
      <c r="B64" s="27" t="s">
        <v>2</v>
      </c>
      <c r="C64" s="27" t="s">
        <v>68</v>
      </c>
      <c r="D64" s="27" t="s">
        <v>4</v>
      </c>
      <c r="E64" s="28" t="s">
        <v>5</v>
      </c>
      <c r="F64" s="28" t="s">
        <v>6</v>
      </c>
    </row>
    <row r="65" spans="1:6" x14ac:dyDescent="0.3">
      <c r="A65" s="21">
        <v>1</v>
      </c>
      <c r="B65" s="21" t="s">
        <v>69</v>
      </c>
      <c r="C65" s="21"/>
      <c r="D65" s="21"/>
      <c r="E65" s="29">
        <v>45</v>
      </c>
      <c r="F65" s="29">
        <f>E65*D65</f>
        <v>0</v>
      </c>
    </row>
    <row r="66" spans="1:6" x14ac:dyDescent="0.3">
      <c r="A66" s="21">
        <v>2</v>
      </c>
      <c r="B66" s="21" t="s">
        <v>70</v>
      </c>
      <c r="C66" s="21"/>
      <c r="D66" s="21"/>
      <c r="E66" s="21">
        <v>433900</v>
      </c>
      <c r="F66" s="29">
        <f t="shared" ref="F66:F67" si="2">E66*D66</f>
        <v>0</v>
      </c>
    </row>
    <row r="67" spans="1:6" x14ac:dyDescent="0.3">
      <c r="A67" s="21">
        <v>3</v>
      </c>
      <c r="B67" s="21" t="s">
        <v>71</v>
      </c>
      <c r="C67" s="21"/>
      <c r="D67" s="21"/>
      <c r="E67" s="21">
        <v>2000</v>
      </c>
      <c r="F67" s="29">
        <f t="shared" si="2"/>
        <v>0</v>
      </c>
    </row>
  </sheetData>
  <mergeCells count="6">
    <mergeCell ref="A1:F1"/>
    <mergeCell ref="A12:E12"/>
    <mergeCell ref="A15:F15"/>
    <mergeCell ref="A42:E42"/>
    <mergeCell ref="A45:F45"/>
    <mergeCell ref="A63:E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2022-11-07T07:02:31Z</dcterms:modified>
</cp:coreProperties>
</file>