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9" i="1" l="1"/>
  <c r="H118" i="1" l="1"/>
  <c r="G119" i="1" l="1"/>
  <c r="F119" i="1"/>
  <c r="E119" i="1"/>
  <c r="H110" i="1"/>
  <c r="H106" i="1"/>
  <c r="H105" i="1"/>
  <c r="H114" i="1"/>
  <c r="H112" i="1"/>
  <c r="G99" i="1" l="1"/>
  <c r="F99" i="1"/>
  <c r="E99" i="1"/>
  <c r="D99" i="1"/>
  <c r="E88" i="1" l="1"/>
  <c r="H102" i="1" l="1"/>
  <c r="H119" i="1" s="1"/>
  <c r="H103" i="1"/>
  <c r="H104" i="1"/>
  <c r="H107" i="1"/>
  <c r="H108" i="1"/>
  <c r="H109" i="1"/>
  <c r="H111" i="1"/>
  <c r="H113" i="1"/>
  <c r="H115" i="1"/>
  <c r="H116" i="1"/>
  <c r="H117" i="1"/>
  <c r="G88" i="1" l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99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27" i="1"/>
  <c r="H124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2" i="1" l="1"/>
  <c r="H123" i="1"/>
  <c r="H28" i="1"/>
  <c r="H9" i="1" l="1"/>
  <c r="H5" i="1"/>
  <c r="H27" i="1" l="1"/>
  <c r="H17" i="1" l="1"/>
  <c r="H125" i="1" l="1"/>
  <c r="H126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94" i="2"/>
  <c r="F94" i="2"/>
  <c r="E94" i="2"/>
  <c r="D94" i="2"/>
  <c r="H94" i="2"/>
  <c r="G73" i="2"/>
  <c r="F73" i="2"/>
  <c r="E73" i="2"/>
  <c r="D73" i="2"/>
  <c r="H73" i="2"/>
  <c r="G65" i="2"/>
  <c r="F65" i="2"/>
  <c r="E65" i="2"/>
  <c r="D65" i="2"/>
  <c r="H65" i="2"/>
  <c r="G39" i="2"/>
  <c r="F39" i="2"/>
  <c r="E39" i="2"/>
  <c r="D39" i="2"/>
  <c r="H39" i="2"/>
  <c r="G29" i="2"/>
  <c r="F29" i="2"/>
  <c r="E29" i="2"/>
  <c r="D29" i="2"/>
  <c r="H29" i="2"/>
  <c r="G14" i="2"/>
  <c r="F14" i="2"/>
  <c r="E14" i="2"/>
  <c r="D14" i="2"/>
  <c r="H14" i="2"/>
</calcChain>
</file>

<file path=xl/sharedStrings.xml><?xml version="1.0" encoding="utf-8"?>
<sst xmlns="http://schemas.openxmlformats.org/spreadsheetml/2006/main" count="544" uniqueCount="187">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</sst>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109" workbookViewId="0">
      <selection activeCell="A120" sqref="A120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00" t="s">
        <v>10</v>
      </c>
      <c r="B12" s="100"/>
      <c r="C12" s="100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91" t="s">
        <v>11</v>
      </c>
      <c r="B13" s="92"/>
      <c r="C13" s="92"/>
      <c r="D13" s="92"/>
      <c r="E13" s="92"/>
      <c r="F13" s="92"/>
      <c r="G13" s="92"/>
      <c r="H13" s="92"/>
      <c r="I13" s="92"/>
      <c r="J13" s="9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81">
        <v>45017</v>
      </c>
      <c r="B15" s="82" t="s">
        <v>71</v>
      </c>
      <c r="C15" s="82" t="s">
        <v>95</v>
      </c>
      <c r="D15" s="82">
        <v>1525.41</v>
      </c>
      <c r="E15" s="82"/>
      <c r="F15" s="82">
        <v>137.29</v>
      </c>
      <c r="G15" s="82">
        <v>137.29</v>
      </c>
      <c r="H15" s="83">
        <f>D15+E15+F15+G15</f>
        <v>1799.99</v>
      </c>
      <c r="I15" s="83"/>
      <c r="J15" s="82" t="s">
        <v>72</v>
      </c>
    </row>
    <row r="16" spans="1:10" s="6" customFormat="1" ht="15">
      <c r="A16" s="81">
        <v>45017</v>
      </c>
      <c r="B16" s="82" t="s">
        <v>97</v>
      </c>
      <c r="C16" s="82" t="s">
        <v>99</v>
      </c>
      <c r="D16" s="82">
        <v>627.12</v>
      </c>
      <c r="E16" s="82"/>
      <c r="F16" s="82">
        <v>56.44</v>
      </c>
      <c r="G16" s="82">
        <v>56.44</v>
      </c>
      <c r="H16" s="83">
        <f>D16+E16+F16+G16</f>
        <v>740</v>
      </c>
      <c r="I16" s="83"/>
      <c r="J16" s="82" t="s">
        <v>98</v>
      </c>
    </row>
    <row r="17" spans="1:10" s="80" customFormat="1" ht="15">
      <c r="A17" s="81">
        <v>45019</v>
      </c>
      <c r="B17" s="82" t="s">
        <v>48</v>
      </c>
      <c r="C17" s="82" t="s">
        <v>49</v>
      </c>
      <c r="D17" s="82">
        <v>105</v>
      </c>
      <c r="E17" s="82"/>
      <c r="F17" s="82">
        <v>9.4499999999999993</v>
      </c>
      <c r="G17" s="82">
        <v>9.4499999999999993</v>
      </c>
      <c r="H17" s="83">
        <f>D17+E17+F17+G17</f>
        <v>123.9</v>
      </c>
      <c r="I17" s="83"/>
      <c r="J17" s="83" t="s">
        <v>50</v>
      </c>
    </row>
    <row r="18" spans="1:10" s="5" customFormat="1" ht="15.6">
      <c r="A18" s="81">
        <v>45020</v>
      </c>
      <c r="B18" s="82" t="s">
        <v>29</v>
      </c>
      <c r="C18" s="82" t="s">
        <v>30</v>
      </c>
      <c r="D18" s="82">
        <v>2245</v>
      </c>
      <c r="E18" s="82">
        <v>404.1</v>
      </c>
      <c r="F18" s="82"/>
      <c r="G18" s="82"/>
      <c r="H18" s="83">
        <f>D18+E18+F18+G18</f>
        <v>2649.1</v>
      </c>
      <c r="I18" s="83"/>
      <c r="J18" s="83" t="s">
        <v>31</v>
      </c>
    </row>
    <row r="19" spans="1:10" s="5" customFormat="1" ht="15.6">
      <c r="A19" s="81">
        <v>45022</v>
      </c>
      <c r="B19" s="82" t="s">
        <v>32</v>
      </c>
      <c r="C19" s="84" t="s">
        <v>33</v>
      </c>
      <c r="D19" s="82">
        <v>5677.14</v>
      </c>
      <c r="E19" s="82"/>
      <c r="F19" s="82">
        <v>510.94</v>
      </c>
      <c r="G19" s="82">
        <v>510.94</v>
      </c>
      <c r="H19" s="83">
        <f t="shared" ref="H19:H41" si="1">D19+E19+F19+G19</f>
        <v>6699.0199999999995</v>
      </c>
      <c r="I19" s="83"/>
      <c r="J19" s="83" t="s">
        <v>34</v>
      </c>
    </row>
    <row r="20" spans="1:10" s="5" customFormat="1" ht="15.6">
      <c r="A20" s="81">
        <v>45022</v>
      </c>
      <c r="B20" s="82" t="s">
        <v>86</v>
      </c>
      <c r="C20" s="82" t="s">
        <v>88</v>
      </c>
      <c r="D20" s="82">
        <v>8424</v>
      </c>
      <c r="E20" s="82">
        <v>1516.32</v>
      </c>
      <c r="F20" s="82"/>
      <c r="G20" s="82"/>
      <c r="H20" s="83">
        <f t="shared" si="1"/>
        <v>9940.32</v>
      </c>
      <c r="I20" s="83"/>
      <c r="J20" s="82" t="s">
        <v>87</v>
      </c>
    </row>
    <row r="21" spans="1:10" s="5" customFormat="1" ht="15.6">
      <c r="A21" s="81">
        <v>45022</v>
      </c>
      <c r="B21" s="82" t="s">
        <v>71</v>
      </c>
      <c r="C21" s="85" t="s">
        <v>96</v>
      </c>
      <c r="D21" s="82">
        <v>1562.5</v>
      </c>
      <c r="E21" s="82"/>
      <c r="F21" s="82">
        <v>218.75</v>
      </c>
      <c r="G21" s="82">
        <v>218.75</v>
      </c>
      <c r="H21" s="83">
        <f t="shared" si="1"/>
        <v>2000</v>
      </c>
      <c r="I21" s="83"/>
      <c r="J21" s="82" t="s">
        <v>72</v>
      </c>
    </row>
    <row r="22" spans="1:10" s="5" customFormat="1" ht="15.6">
      <c r="A22" s="81">
        <v>45024</v>
      </c>
      <c r="B22" s="82" t="s">
        <v>35</v>
      </c>
      <c r="C22" s="82" t="s">
        <v>36</v>
      </c>
      <c r="D22" s="82">
        <v>1712.01</v>
      </c>
      <c r="E22" s="82"/>
      <c r="F22" s="82">
        <v>154.08000000000001</v>
      </c>
      <c r="G22" s="82">
        <v>154.08000000000001</v>
      </c>
      <c r="H22" s="83">
        <f t="shared" si="1"/>
        <v>2020.1699999999998</v>
      </c>
      <c r="I22" s="83"/>
      <c r="J22" s="83" t="s">
        <v>37</v>
      </c>
    </row>
    <row r="23" spans="1:10" s="6" customFormat="1" ht="15">
      <c r="A23" s="81">
        <v>45024</v>
      </c>
      <c r="B23" s="82" t="s">
        <v>38</v>
      </c>
      <c r="C23" s="82" t="s">
        <v>39</v>
      </c>
      <c r="D23" s="82">
        <v>2013</v>
      </c>
      <c r="E23" s="82">
        <v>242</v>
      </c>
      <c r="F23" s="82"/>
      <c r="G23" s="82"/>
      <c r="H23" s="83">
        <f t="shared" si="1"/>
        <v>2255</v>
      </c>
      <c r="I23" s="82"/>
      <c r="J23" s="82" t="s">
        <v>40</v>
      </c>
    </row>
    <row r="24" spans="1:10" s="6" customFormat="1" ht="15">
      <c r="A24" s="81">
        <v>45024</v>
      </c>
      <c r="B24" s="82" t="s">
        <v>89</v>
      </c>
      <c r="C24" s="82" t="s">
        <v>91</v>
      </c>
      <c r="D24" s="82">
        <v>280</v>
      </c>
      <c r="E24" s="82">
        <v>14</v>
      </c>
      <c r="F24" s="82"/>
      <c r="G24" s="82"/>
      <c r="H24" s="83">
        <f t="shared" si="1"/>
        <v>294</v>
      </c>
      <c r="I24" s="82"/>
      <c r="J24" s="85" t="s">
        <v>90</v>
      </c>
    </row>
    <row r="25" spans="1:10" s="6" customFormat="1" ht="15">
      <c r="A25" s="81">
        <v>45027</v>
      </c>
      <c r="B25" s="82" t="s">
        <v>41</v>
      </c>
      <c r="C25" s="82" t="s">
        <v>42</v>
      </c>
      <c r="D25" s="82">
        <v>3368.7</v>
      </c>
      <c r="E25" s="82"/>
      <c r="F25" s="82">
        <v>303.18</v>
      </c>
      <c r="G25" s="82">
        <v>303.18</v>
      </c>
      <c r="H25" s="83">
        <f t="shared" si="1"/>
        <v>3975.0599999999995</v>
      </c>
      <c r="I25" s="82"/>
      <c r="J25" s="82" t="s">
        <v>43</v>
      </c>
    </row>
    <row r="26" spans="1:10" s="6" customFormat="1" ht="15.6">
      <c r="A26" s="81">
        <v>45028</v>
      </c>
      <c r="B26" s="19" t="s">
        <v>105</v>
      </c>
      <c r="C26" s="82" t="s">
        <v>60</v>
      </c>
      <c r="D26" s="82">
        <v>80025</v>
      </c>
      <c r="E26" s="82">
        <v>14404.5</v>
      </c>
      <c r="F26" s="82"/>
      <c r="G26" s="82"/>
      <c r="H26" s="83">
        <v>94430</v>
      </c>
      <c r="I26" s="82"/>
      <c r="J26" s="82" t="s">
        <v>61</v>
      </c>
    </row>
    <row r="27" spans="1:10" s="6" customFormat="1" ht="15">
      <c r="A27" s="81">
        <v>45029</v>
      </c>
      <c r="B27" s="82" t="s">
        <v>48</v>
      </c>
      <c r="C27" s="82" t="s">
        <v>51</v>
      </c>
      <c r="D27" s="82">
        <v>1305</v>
      </c>
      <c r="E27" s="82"/>
      <c r="F27" s="82">
        <v>117.45</v>
      </c>
      <c r="G27" s="82">
        <v>117.45</v>
      </c>
      <c r="H27" s="83">
        <f t="shared" si="1"/>
        <v>1539.9</v>
      </c>
      <c r="I27" s="82"/>
      <c r="J27" s="82" t="s">
        <v>50</v>
      </c>
    </row>
    <row r="28" spans="1:10" s="6" customFormat="1" ht="15.6">
      <c r="A28" s="81">
        <v>45030</v>
      </c>
      <c r="B28" s="19" t="s">
        <v>105</v>
      </c>
      <c r="C28" s="82" t="s">
        <v>55</v>
      </c>
      <c r="D28" s="82">
        <v>22450</v>
      </c>
      <c r="E28" s="82">
        <v>4041</v>
      </c>
      <c r="F28" s="82"/>
      <c r="G28" s="82"/>
      <c r="H28" s="83">
        <f t="shared" si="1"/>
        <v>26491</v>
      </c>
      <c r="I28" s="82"/>
      <c r="J28" s="82" t="s">
        <v>61</v>
      </c>
    </row>
    <row r="29" spans="1:10" s="6" customFormat="1" ht="15">
      <c r="A29" s="81">
        <v>45030</v>
      </c>
      <c r="B29" s="82" t="s">
        <v>71</v>
      </c>
      <c r="C29" s="82" t="s">
        <v>73</v>
      </c>
      <c r="D29" s="82">
        <v>2812.5</v>
      </c>
      <c r="E29" s="82"/>
      <c r="F29" s="82">
        <v>393.75</v>
      </c>
      <c r="G29" s="82">
        <v>393.75</v>
      </c>
      <c r="H29" s="83">
        <f t="shared" si="1"/>
        <v>3600</v>
      </c>
      <c r="I29" s="82"/>
      <c r="J29" s="82" t="s">
        <v>72</v>
      </c>
    </row>
    <row r="30" spans="1:10" s="6" customFormat="1" ht="30">
      <c r="A30" s="81">
        <v>45033</v>
      </c>
      <c r="B30" s="82" t="s">
        <v>84</v>
      </c>
      <c r="C30" s="82">
        <v>2881075833</v>
      </c>
      <c r="D30" s="82">
        <v>1250</v>
      </c>
      <c r="E30" s="82">
        <v>62.5</v>
      </c>
      <c r="F30" s="82"/>
      <c r="G30" s="82"/>
      <c r="H30" s="83">
        <f t="shared" si="1"/>
        <v>1312.5</v>
      </c>
      <c r="I30" s="82"/>
      <c r="J30" s="82" t="s">
        <v>85</v>
      </c>
    </row>
    <row r="31" spans="1:10" s="6" customFormat="1" ht="15">
      <c r="A31" s="81">
        <v>45036</v>
      </c>
      <c r="B31" s="82" t="s">
        <v>56</v>
      </c>
      <c r="C31" s="82" t="s">
        <v>57</v>
      </c>
      <c r="D31" s="82">
        <v>79000</v>
      </c>
      <c r="E31" s="82"/>
      <c r="F31" s="82">
        <v>7110</v>
      </c>
      <c r="G31" s="82">
        <v>7110</v>
      </c>
      <c r="H31" s="83">
        <f t="shared" si="1"/>
        <v>93220</v>
      </c>
      <c r="I31" s="82"/>
      <c r="J31" s="82" t="s">
        <v>58</v>
      </c>
    </row>
    <row r="32" spans="1:10" s="6" customFormat="1" ht="15">
      <c r="A32" s="81">
        <v>45036</v>
      </c>
      <c r="B32" s="82" t="s">
        <v>64</v>
      </c>
      <c r="C32" s="82" t="s">
        <v>65</v>
      </c>
      <c r="D32" s="82">
        <v>33000</v>
      </c>
      <c r="E32" s="82">
        <v>5940</v>
      </c>
      <c r="F32" s="82"/>
      <c r="G32" s="82"/>
      <c r="H32" s="83">
        <f t="shared" si="1"/>
        <v>38940</v>
      </c>
      <c r="I32" s="82"/>
      <c r="J32" s="82" t="s">
        <v>66</v>
      </c>
    </row>
    <row r="33" spans="1:10" s="6" customFormat="1" ht="15">
      <c r="A33" s="81">
        <v>45040</v>
      </c>
      <c r="B33" s="82" t="s">
        <v>77</v>
      </c>
      <c r="C33" s="82" t="s">
        <v>79</v>
      </c>
      <c r="D33" s="82">
        <v>6355.08</v>
      </c>
      <c r="E33" s="82">
        <v>1141.9100000000001</v>
      </c>
      <c r="F33" s="82"/>
      <c r="G33" s="82"/>
      <c r="H33" s="83">
        <f t="shared" si="1"/>
        <v>7496.99</v>
      </c>
      <c r="I33" s="82"/>
      <c r="J33" s="85" t="s">
        <v>78</v>
      </c>
    </row>
    <row r="34" spans="1:10" s="6" customFormat="1" ht="15.6">
      <c r="A34" s="81">
        <v>45041</v>
      </c>
      <c r="B34" s="19" t="s">
        <v>105</v>
      </c>
      <c r="C34" s="82" t="s">
        <v>59</v>
      </c>
      <c r="D34" s="82">
        <v>96050</v>
      </c>
      <c r="E34" s="82">
        <v>17289</v>
      </c>
      <c r="F34" s="82"/>
      <c r="G34" s="82"/>
      <c r="H34" s="83">
        <f t="shared" si="1"/>
        <v>113339</v>
      </c>
      <c r="I34" s="82"/>
      <c r="J34" s="82" t="s">
        <v>61</v>
      </c>
    </row>
    <row r="35" spans="1:10" s="6" customFormat="1" ht="15">
      <c r="A35" s="81">
        <v>45043</v>
      </c>
      <c r="B35" s="82" t="s">
        <v>67</v>
      </c>
      <c r="C35" s="82">
        <v>620024</v>
      </c>
      <c r="D35" s="82">
        <v>53344</v>
      </c>
      <c r="E35" s="82">
        <v>9601.92</v>
      </c>
      <c r="F35" s="82"/>
      <c r="G35" s="82"/>
      <c r="H35" s="83">
        <f t="shared" si="1"/>
        <v>62945.919999999998</v>
      </c>
      <c r="I35" s="82"/>
      <c r="J35" s="82" t="s">
        <v>68</v>
      </c>
    </row>
    <row r="36" spans="1:10" s="6" customFormat="1" ht="15">
      <c r="A36" s="81">
        <v>45043</v>
      </c>
      <c r="B36" s="82" t="s">
        <v>69</v>
      </c>
      <c r="C36" s="82">
        <v>453</v>
      </c>
      <c r="D36" s="82">
        <v>2533.9</v>
      </c>
      <c r="E36" s="82"/>
      <c r="F36" s="82">
        <v>228.05</v>
      </c>
      <c r="G36" s="82">
        <v>228.05</v>
      </c>
      <c r="H36" s="83">
        <f t="shared" si="1"/>
        <v>2990.0000000000005</v>
      </c>
      <c r="I36" s="82"/>
      <c r="J36" s="82" t="s">
        <v>70</v>
      </c>
    </row>
    <row r="37" spans="1:10" s="6" customFormat="1" ht="15.6">
      <c r="A37" s="81">
        <v>45044</v>
      </c>
      <c r="B37" s="19" t="s">
        <v>105</v>
      </c>
      <c r="C37" s="82" t="s">
        <v>30</v>
      </c>
      <c r="D37" s="82">
        <v>65230</v>
      </c>
      <c r="E37" s="82">
        <v>11741</v>
      </c>
      <c r="F37" s="82"/>
      <c r="G37" s="82"/>
      <c r="H37" s="83">
        <f t="shared" si="1"/>
        <v>76971</v>
      </c>
      <c r="I37" s="82"/>
      <c r="J37" s="82" t="s">
        <v>61</v>
      </c>
    </row>
    <row r="38" spans="1:10" s="6" customFormat="1" ht="15">
      <c r="A38" s="81">
        <v>45044</v>
      </c>
      <c r="B38" s="85" t="s">
        <v>74</v>
      </c>
      <c r="C38" s="82" t="s">
        <v>76</v>
      </c>
      <c r="D38" s="82">
        <v>9275.0400000000009</v>
      </c>
      <c r="E38" s="82">
        <v>1669.51</v>
      </c>
      <c r="F38" s="82"/>
      <c r="G38" s="82"/>
      <c r="H38" s="83">
        <v>10945</v>
      </c>
      <c r="I38" s="82"/>
      <c r="J38" s="82" t="s">
        <v>75</v>
      </c>
    </row>
    <row r="39" spans="1:10" s="6" customFormat="1" ht="30">
      <c r="A39" s="81">
        <v>45044</v>
      </c>
      <c r="B39" s="82" t="s">
        <v>84</v>
      </c>
      <c r="C39" s="82">
        <v>2881076398</v>
      </c>
      <c r="D39" s="82">
        <v>750</v>
      </c>
      <c r="E39" s="82">
        <v>37.5</v>
      </c>
      <c r="F39" s="82"/>
      <c r="G39" s="82"/>
      <c r="H39" s="83">
        <f>D39+E39+F39+G39</f>
        <v>787.5</v>
      </c>
      <c r="I39" s="82"/>
      <c r="J39" s="82" t="s">
        <v>85</v>
      </c>
    </row>
    <row r="40" spans="1:10" s="6" customFormat="1" ht="15">
      <c r="A40" s="81">
        <v>45045</v>
      </c>
      <c r="B40" s="82" t="s">
        <v>69</v>
      </c>
      <c r="C40" s="82">
        <v>481</v>
      </c>
      <c r="D40" s="82">
        <v>4800.8999999999996</v>
      </c>
      <c r="E40" s="82"/>
      <c r="F40" s="82">
        <v>432.08</v>
      </c>
      <c r="G40" s="82">
        <v>432.08</v>
      </c>
      <c r="H40" s="83">
        <f t="shared" si="1"/>
        <v>5665.0599999999995</v>
      </c>
      <c r="I40" s="82"/>
      <c r="J40" s="82" t="s">
        <v>70</v>
      </c>
    </row>
    <row r="41" spans="1:10" s="6" customFormat="1" ht="18" customHeight="1">
      <c r="A41" s="81">
        <v>45046</v>
      </c>
      <c r="B41" s="85" t="s">
        <v>92</v>
      </c>
      <c r="C41" s="82" t="s">
        <v>94</v>
      </c>
      <c r="D41" s="82">
        <v>1000</v>
      </c>
      <c r="E41" s="82"/>
      <c r="F41" s="82">
        <v>90</v>
      </c>
      <c r="G41" s="82">
        <v>90</v>
      </c>
      <c r="H41" s="83">
        <f t="shared" si="1"/>
        <v>1180</v>
      </c>
      <c r="I41" s="82"/>
      <c r="J41" s="82" t="s">
        <v>93</v>
      </c>
    </row>
    <row r="42" spans="1:10" s="6" customFormat="1" ht="21">
      <c r="A42" s="101" t="s">
        <v>10</v>
      </c>
      <c r="B42" s="102"/>
      <c r="C42" s="103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97" t="s">
        <v>16</v>
      </c>
      <c r="B44" s="98"/>
      <c r="C44" s="98"/>
      <c r="D44" s="98"/>
      <c r="E44" s="98"/>
      <c r="F44" s="98"/>
      <c r="G44" s="98"/>
      <c r="H44" s="98"/>
      <c r="I44" s="98"/>
      <c r="J44" s="99"/>
    </row>
    <row r="45" spans="1:10" ht="21">
      <c r="A45" s="91" t="s">
        <v>1</v>
      </c>
      <c r="B45" s="92"/>
      <c r="C45" s="92"/>
      <c r="D45" s="92"/>
      <c r="E45" s="92"/>
      <c r="F45" s="92"/>
      <c r="G45" s="92"/>
      <c r="H45" s="93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90" t="s">
        <v>10</v>
      </c>
      <c r="B56" s="90"/>
      <c r="C56" s="90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91" t="s">
        <v>11</v>
      </c>
      <c r="B57" s="92"/>
      <c r="C57" s="92"/>
      <c r="D57" s="92"/>
      <c r="E57" s="92"/>
      <c r="F57" s="92"/>
      <c r="G57" s="92"/>
      <c r="H57" s="92"/>
      <c r="I57" s="92"/>
      <c r="J57" s="93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6">
        <v>45048</v>
      </c>
      <c r="B59" s="88" t="s">
        <v>105</v>
      </c>
      <c r="C59" s="87" t="s">
        <v>106</v>
      </c>
      <c r="D59" s="87">
        <v>24695</v>
      </c>
      <c r="E59" s="87">
        <v>4445.1000000000004</v>
      </c>
      <c r="F59" s="87"/>
      <c r="G59" s="87"/>
      <c r="H59" s="87">
        <f>D59+E59+F59+G59</f>
        <v>29140.1</v>
      </c>
      <c r="I59" s="87"/>
      <c r="J59" s="87" t="s">
        <v>61</v>
      </c>
    </row>
    <row r="60" spans="1:10" s="6" customFormat="1" ht="15">
      <c r="A60" s="86">
        <v>45050</v>
      </c>
      <c r="B60" s="87" t="s">
        <v>107</v>
      </c>
      <c r="C60" s="87" t="s">
        <v>108</v>
      </c>
      <c r="D60" s="87">
        <v>146900</v>
      </c>
      <c r="E60" s="87">
        <v>26442</v>
      </c>
      <c r="F60" s="87"/>
      <c r="G60" s="87"/>
      <c r="H60" s="87">
        <f t="shared" ref="H60:H87" si="3">D60+E60+F60+G60</f>
        <v>173342</v>
      </c>
      <c r="I60" s="87"/>
      <c r="J60" s="87" t="s">
        <v>109</v>
      </c>
    </row>
    <row r="61" spans="1:10" s="6" customFormat="1" ht="15">
      <c r="A61" s="86">
        <v>45050</v>
      </c>
      <c r="B61" s="87" t="s">
        <v>110</v>
      </c>
      <c r="C61" s="87" t="s">
        <v>111</v>
      </c>
      <c r="D61" s="87">
        <v>19800</v>
      </c>
      <c r="E61" s="87">
        <v>3564</v>
      </c>
      <c r="F61" s="87"/>
      <c r="G61" s="87"/>
      <c r="H61" s="87">
        <f t="shared" si="3"/>
        <v>23364</v>
      </c>
      <c r="I61" s="87"/>
      <c r="J61" s="87" t="s">
        <v>112</v>
      </c>
    </row>
    <row r="62" spans="1:10" s="6" customFormat="1" ht="15">
      <c r="A62" s="86">
        <v>45051</v>
      </c>
      <c r="B62" s="87" t="s">
        <v>107</v>
      </c>
      <c r="C62" s="87" t="s">
        <v>147</v>
      </c>
      <c r="D62" s="87">
        <v>8000</v>
      </c>
      <c r="E62" s="87">
        <v>1440</v>
      </c>
      <c r="F62" s="87"/>
      <c r="G62" s="87"/>
      <c r="H62" s="87">
        <f t="shared" si="3"/>
        <v>9440</v>
      </c>
      <c r="I62" s="87"/>
      <c r="J62" s="87" t="s">
        <v>109</v>
      </c>
    </row>
    <row r="63" spans="1:10" s="6" customFormat="1" ht="15">
      <c r="A63" s="86">
        <v>45051</v>
      </c>
      <c r="B63" s="88" t="s">
        <v>156</v>
      </c>
      <c r="C63" s="89" t="s">
        <v>158</v>
      </c>
      <c r="D63" s="87">
        <v>1300</v>
      </c>
      <c r="E63" s="87"/>
      <c r="F63" s="87">
        <v>117</v>
      </c>
      <c r="G63" s="87">
        <v>117</v>
      </c>
      <c r="H63" s="87">
        <f t="shared" si="3"/>
        <v>1534</v>
      </c>
      <c r="I63" s="87"/>
      <c r="J63" s="88" t="s">
        <v>157</v>
      </c>
    </row>
    <row r="64" spans="1:10" s="6" customFormat="1" ht="15">
      <c r="A64" s="86">
        <v>45052</v>
      </c>
      <c r="B64" s="88" t="s">
        <v>107</v>
      </c>
      <c r="C64" s="88" t="s">
        <v>113</v>
      </c>
      <c r="D64" s="87">
        <v>16000</v>
      </c>
      <c r="E64" s="87">
        <v>2880</v>
      </c>
      <c r="F64" s="87"/>
      <c r="G64" s="87"/>
      <c r="H64" s="87">
        <f t="shared" si="3"/>
        <v>18880</v>
      </c>
      <c r="I64" s="87"/>
      <c r="J64" s="89" t="s">
        <v>109</v>
      </c>
    </row>
    <row r="65" spans="1:10" s="6" customFormat="1" ht="15">
      <c r="A65" s="86">
        <v>45052</v>
      </c>
      <c r="B65" s="88" t="s">
        <v>86</v>
      </c>
      <c r="C65" s="88" t="s">
        <v>114</v>
      </c>
      <c r="D65" s="87">
        <v>8424</v>
      </c>
      <c r="E65" s="87">
        <v>1516.32</v>
      </c>
      <c r="F65" s="87"/>
      <c r="G65" s="87"/>
      <c r="H65" s="87">
        <f t="shared" si="3"/>
        <v>9940.32</v>
      </c>
      <c r="I65" s="87"/>
      <c r="J65" s="88" t="s">
        <v>87</v>
      </c>
    </row>
    <row r="66" spans="1:10" s="6" customFormat="1" ht="15">
      <c r="A66" s="86">
        <v>45054</v>
      </c>
      <c r="B66" s="87" t="s">
        <v>115</v>
      </c>
      <c r="C66" s="87" t="s">
        <v>116</v>
      </c>
      <c r="D66" s="87">
        <v>1026.27</v>
      </c>
      <c r="E66" s="87"/>
      <c r="F66" s="87">
        <v>92.37</v>
      </c>
      <c r="G66" s="87">
        <v>92.37</v>
      </c>
      <c r="H66" s="87">
        <f t="shared" si="3"/>
        <v>1211.0099999999998</v>
      </c>
      <c r="I66" s="87"/>
      <c r="J66" s="87" t="s">
        <v>37</v>
      </c>
    </row>
    <row r="67" spans="1:10" s="6" customFormat="1" ht="15">
      <c r="A67" s="86">
        <v>45054</v>
      </c>
      <c r="B67" s="88" t="s">
        <v>115</v>
      </c>
      <c r="C67" s="87" t="s">
        <v>117</v>
      </c>
      <c r="D67" s="87">
        <v>2987.34</v>
      </c>
      <c r="E67" s="87"/>
      <c r="F67" s="87">
        <v>268.86</v>
      </c>
      <c r="G67" s="87">
        <v>268.86</v>
      </c>
      <c r="H67" s="87">
        <f t="shared" si="3"/>
        <v>3525.0600000000004</v>
      </c>
      <c r="I67" s="87"/>
      <c r="J67" s="87" t="s">
        <v>37</v>
      </c>
    </row>
    <row r="68" spans="1:10" s="6" customFormat="1" ht="15">
      <c r="A68" s="86">
        <v>45054</v>
      </c>
      <c r="B68" s="88" t="s">
        <v>115</v>
      </c>
      <c r="C68" s="88" t="s">
        <v>155</v>
      </c>
      <c r="D68" s="87">
        <v>338.98</v>
      </c>
      <c r="E68" s="87"/>
      <c r="F68" s="87">
        <v>30.51</v>
      </c>
      <c r="G68" s="87">
        <v>30.51</v>
      </c>
      <c r="H68" s="87">
        <f t="shared" si="3"/>
        <v>400</v>
      </c>
      <c r="I68" s="87"/>
      <c r="J68" s="87" t="s">
        <v>37</v>
      </c>
    </row>
    <row r="69" spans="1:10" s="6" customFormat="1" ht="15">
      <c r="A69" s="86">
        <v>45057</v>
      </c>
      <c r="B69" s="87" t="s">
        <v>118</v>
      </c>
      <c r="C69" s="87" t="s">
        <v>119</v>
      </c>
      <c r="D69" s="87">
        <v>23760</v>
      </c>
      <c r="E69" s="87"/>
      <c r="F69" s="87">
        <v>2138.4</v>
      </c>
      <c r="G69" s="87">
        <v>2138.4</v>
      </c>
      <c r="H69" s="87">
        <f t="shared" si="3"/>
        <v>28036.800000000003</v>
      </c>
      <c r="I69" s="87"/>
      <c r="J69" s="87" t="s">
        <v>120</v>
      </c>
    </row>
    <row r="70" spans="1:10" s="6" customFormat="1" ht="15">
      <c r="A70" s="86">
        <v>45057</v>
      </c>
      <c r="B70" s="87" t="s">
        <v>121</v>
      </c>
      <c r="C70" s="87" t="s">
        <v>122</v>
      </c>
      <c r="D70" s="87">
        <v>32650</v>
      </c>
      <c r="E70" s="87">
        <v>5877</v>
      </c>
      <c r="F70" s="87"/>
      <c r="G70" s="87"/>
      <c r="H70" s="87">
        <f t="shared" si="3"/>
        <v>38527</v>
      </c>
      <c r="I70" s="87"/>
      <c r="J70" s="87" t="s">
        <v>123</v>
      </c>
    </row>
    <row r="71" spans="1:10" s="6" customFormat="1" ht="15">
      <c r="A71" s="86">
        <v>45057</v>
      </c>
      <c r="B71" s="87" t="s">
        <v>121</v>
      </c>
      <c r="C71" s="87" t="s">
        <v>124</v>
      </c>
      <c r="D71" s="87">
        <v>48975</v>
      </c>
      <c r="E71" s="87">
        <v>8815.5</v>
      </c>
      <c r="F71" s="87"/>
      <c r="G71" s="87"/>
      <c r="H71" s="87">
        <f t="shared" si="3"/>
        <v>57790.5</v>
      </c>
      <c r="I71" s="87"/>
      <c r="J71" s="87" t="s">
        <v>123</v>
      </c>
    </row>
    <row r="72" spans="1:10" s="6" customFormat="1" ht="20.25" customHeight="1">
      <c r="A72" s="86">
        <v>45058</v>
      </c>
      <c r="B72" s="88" t="s">
        <v>125</v>
      </c>
      <c r="C72" s="88" t="s">
        <v>126</v>
      </c>
      <c r="D72" s="87">
        <v>3375</v>
      </c>
      <c r="E72" s="87"/>
      <c r="F72" s="87">
        <v>303.75</v>
      </c>
      <c r="G72" s="87">
        <v>303.75</v>
      </c>
      <c r="H72" s="87">
        <f t="shared" si="3"/>
        <v>3982.5</v>
      </c>
      <c r="I72" s="87"/>
      <c r="J72" s="88" t="s">
        <v>127</v>
      </c>
    </row>
    <row r="73" spans="1:10" s="6" customFormat="1" ht="15">
      <c r="A73" s="86">
        <v>45059</v>
      </c>
      <c r="B73" s="87" t="s">
        <v>105</v>
      </c>
      <c r="C73" s="87" t="s">
        <v>128</v>
      </c>
      <c r="D73" s="87">
        <v>32405</v>
      </c>
      <c r="E73" s="87">
        <v>5832.9</v>
      </c>
      <c r="F73" s="87"/>
      <c r="G73" s="87"/>
      <c r="H73" s="87">
        <f t="shared" si="3"/>
        <v>38237.9</v>
      </c>
      <c r="I73" s="87"/>
      <c r="J73" s="87" t="s">
        <v>61</v>
      </c>
    </row>
    <row r="74" spans="1:10" s="6" customFormat="1" ht="30">
      <c r="A74" s="86">
        <v>45062</v>
      </c>
      <c r="B74" s="88" t="s">
        <v>131</v>
      </c>
      <c r="C74" s="88" t="s">
        <v>133</v>
      </c>
      <c r="D74" s="87">
        <v>2300</v>
      </c>
      <c r="E74" s="87"/>
      <c r="F74" s="87">
        <v>207</v>
      </c>
      <c r="G74" s="87">
        <v>207</v>
      </c>
      <c r="H74" s="87">
        <f t="shared" si="3"/>
        <v>2714</v>
      </c>
      <c r="I74" s="87"/>
      <c r="J74" s="88" t="s">
        <v>132</v>
      </c>
    </row>
    <row r="75" spans="1:10" s="6" customFormat="1" ht="30">
      <c r="A75" s="86">
        <v>45063</v>
      </c>
      <c r="B75" s="88" t="s">
        <v>84</v>
      </c>
      <c r="C75" s="88">
        <v>2881077278</v>
      </c>
      <c r="D75" s="87">
        <v>520</v>
      </c>
      <c r="E75" s="87">
        <v>26</v>
      </c>
      <c r="F75" s="87"/>
      <c r="G75" s="87"/>
      <c r="H75" s="87">
        <f t="shared" si="3"/>
        <v>546</v>
      </c>
      <c r="I75" s="87"/>
      <c r="J75" s="88" t="s">
        <v>85</v>
      </c>
    </row>
    <row r="76" spans="1:10" s="6" customFormat="1" ht="15">
      <c r="A76" s="86">
        <v>45064</v>
      </c>
      <c r="B76" s="88" t="s">
        <v>105</v>
      </c>
      <c r="C76" s="88" t="s">
        <v>136</v>
      </c>
      <c r="D76" s="87">
        <v>57520</v>
      </c>
      <c r="E76" s="87">
        <v>10353.6</v>
      </c>
      <c r="F76" s="87"/>
      <c r="G76" s="87"/>
      <c r="H76" s="87">
        <f t="shared" si="3"/>
        <v>67873.600000000006</v>
      </c>
      <c r="I76" s="87"/>
      <c r="J76" s="88" t="s">
        <v>61</v>
      </c>
    </row>
    <row r="77" spans="1:10" s="6" customFormat="1" ht="15">
      <c r="A77" s="86">
        <v>45065</v>
      </c>
      <c r="B77" s="88" t="s">
        <v>137</v>
      </c>
      <c r="C77" s="88">
        <v>2110731981</v>
      </c>
      <c r="D77" s="87">
        <v>640591.62</v>
      </c>
      <c r="E77" s="87">
        <v>115306.51</v>
      </c>
      <c r="F77" s="87"/>
      <c r="G77" s="87"/>
      <c r="H77" s="87">
        <f t="shared" si="3"/>
        <v>755898.13</v>
      </c>
      <c r="I77" s="87"/>
      <c r="J77" s="88" t="s">
        <v>138</v>
      </c>
    </row>
    <row r="78" spans="1:10" s="6" customFormat="1" ht="15">
      <c r="A78" s="86">
        <v>45065</v>
      </c>
      <c r="B78" s="88" t="s">
        <v>64</v>
      </c>
      <c r="C78" s="88" t="s">
        <v>139</v>
      </c>
      <c r="D78" s="87">
        <v>31150</v>
      </c>
      <c r="E78" s="87">
        <v>5607</v>
      </c>
      <c r="F78" s="87"/>
      <c r="G78" s="87"/>
      <c r="H78" s="87">
        <f t="shared" si="3"/>
        <v>36757</v>
      </c>
      <c r="I78" s="87"/>
      <c r="J78" s="88" t="s">
        <v>66</v>
      </c>
    </row>
    <row r="79" spans="1:10" s="6" customFormat="1" ht="15">
      <c r="A79" s="86">
        <v>45065</v>
      </c>
      <c r="B79" s="89" t="s">
        <v>71</v>
      </c>
      <c r="C79" s="88" t="s">
        <v>145</v>
      </c>
      <c r="D79" s="87">
        <v>2425.85</v>
      </c>
      <c r="E79" s="87"/>
      <c r="F79" s="87">
        <v>312.08</v>
      </c>
      <c r="G79" s="87">
        <v>312.08</v>
      </c>
      <c r="H79" s="87">
        <f t="shared" si="3"/>
        <v>3050.0099999999998</v>
      </c>
      <c r="I79" s="87"/>
      <c r="J79" s="88" t="s">
        <v>72</v>
      </c>
    </row>
    <row r="80" spans="1:10" s="6" customFormat="1" ht="15">
      <c r="A80" s="86">
        <v>45067</v>
      </c>
      <c r="B80" s="89" t="s">
        <v>71</v>
      </c>
      <c r="C80" s="88" t="s">
        <v>146</v>
      </c>
      <c r="D80" s="87">
        <v>2425.85</v>
      </c>
      <c r="E80" s="87"/>
      <c r="F80" s="87">
        <v>312.08</v>
      </c>
      <c r="G80" s="87">
        <v>312.08</v>
      </c>
      <c r="H80" s="87">
        <f t="shared" si="3"/>
        <v>3050.0099999999998</v>
      </c>
      <c r="I80" s="87"/>
      <c r="J80" s="88" t="s">
        <v>72</v>
      </c>
    </row>
    <row r="81" spans="1:10" s="6" customFormat="1" ht="15">
      <c r="A81" s="86">
        <v>45069</v>
      </c>
      <c r="B81" s="88" t="s">
        <v>56</v>
      </c>
      <c r="C81" s="88" t="s">
        <v>140</v>
      </c>
      <c r="D81" s="87">
        <v>82200</v>
      </c>
      <c r="E81" s="87"/>
      <c r="F81" s="87">
        <v>7398</v>
      </c>
      <c r="G81" s="87">
        <v>7398</v>
      </c>
      <c r="H81" s="87">
        <f t="shared" si="3"/>
        <v>96996</v>
      </c>
      <c r="I81" s="87"/>
      <c r="J81" s="88" t="s">
        <v>58</v>
      </c>
    </row>
    <row r="82" spans="1:10" s="6" customFormat="1" ht="15">
      <c r="A82" s="86">
        <v>45070</v>
      </c>
      <c r="B82" s="88" t="s">
        <v>141</v>
      </c>
      <c r="C82" s="88" t="s">
        <v>142</v>
      </c>
      <c r="D82" s="87">
        <v>104350</v>
      </c>
      <c r="E82" s="87">
        <v>18783</v>
      </c>
      <c r="F82" s="87"/>
      <c r="G82" s="87"/>
      <c r="H82" s="87">
        <f t="shared" si="3"/>
        <v>123133</v>
      </c>
      <c r="I82" s="87"/>
      <c r="J82" s="88" t="s">
        <v>143</v>
      </c>
    </row>
    <row r="83" spans="1:10" s="6" customFormat="1" ht="15">
      <c r="A83" s="86">
        <v>45071</v>
      </c>
      <c r="B83" s="88" t="s">
        <v>141</v>
      </c>
      <c r="C83" s="88" t="s">
        <v>144</v>
      </c>
      <c r="D83" s="87">
        <v>31200</v>
      </c>
      <c r="E83" s="87">
        <v>5616</v>
      </c>
      <c r="F83" s="87"/>
      <c r="G83" s="87"/>
      <c r="H83" s="87">
        <f t="shared" si="3"/>
        <v>36816</v>
      </c>
      <c r="I83" s="87"/>
      <c r="J83" s="88" t="s">
        <v>143</v>
      </c>
    </row>
    <row r="84" spans="1:10" s="6" customFormat="1" ht="30">
      <c r="A84" s="86">
        <v>45071</v>
      </c>
      <c r="B84" s="88" t="s">
        <v>84</v>
      </c>
      <c r="C84" s="88">
        <v>2881077629</v>
      </c>
      <c r="D84" s="87">
        <v>470</v>
      </c>
      <c r="E84" s="87">
        <v>23.5</v>
      </c>
      <c r="F84" s="87"/>
      <c r="G84" s="87"/>
      <c r="H84" s="87">
        <f t="shared" si="3"/>
        <v>493.5</v>
      </c>
      <c r="I84" s="87"/>
      <c r="J84" s="88" t="s">
        <v>85</v>
      </c>
    </row>
    <row r="85" spans="1:10" s="6" customFormat="1" ht="15">
      <c r="A85" s="86">
        <v>45072</v>
      </c>
      <c r="B85" s="88" t="s">
        <v>64</v>
      </c>
      <c r="C85" s="88" t="s">
        <v>149</v>
      </c>
      <c r="D85" s="87">
        <v>55000</v>
      </c>
      <c r="E85" s="87">
        <v>9900</v>
      </c>
      <c r="F85" s="87"/>
      <c r="G85" s="87"/>
      <c r="H85" s="87">
        <f t="shared" si="3"/>
        <v>64900</v>
      </c>
      <c r="I85" s="87"/>
      <c r="J85" s="88" t="s">
        <v>66</v>
      </c>
    </row>
    <row r="86" spans="1:10" s="6" customFormat="1" ht="15">
      <c r="A86" s="86">
        <v>45074</v>
      </c>
      <c r="B86" s="88" t="s">
        <v>77</v>
      </c>
      <c r="C86" s="88" t="s">
        <v>154</v>
      </c>
      <c r="D86" s="87">
        <v>7041.5</v>
      </c>
      <c r="E86" s="87">
        <v>1267.47</v>
      </c>
      <c r="F86" s="87"/>
      <c r="G86" s="87"/>
      <c r="H86" s="87">
        <f t="shared" si="3"/>
        <v>8308.9699999999993</v>
      </c>
      <c r="I86" s="87"/>
      <c r="J86" s="88" t="s">
        <v>78</v>
      </c>
    </row>
    <row r="87" spans="1:10" s="6" customFormat="1" ht="15">
      <c r="A87" s="86">
        <v>45075</v>
      </c>
      <c r="B87" s="88" t="s">
        <v>105</v>
      </c>
      <c r="C87" s="88" t="s">
        <v>148</v>
      </c>
      <c r="D87" s="87">
        <v>104125</v>
      </c>
      <c r="E87" s="87">
        <v>18742.5</v>
      </c>
      <c r="F87" s="87"/>
      <c r="G87" s="87"/>
      <c r="H87" s="87">
        <f t="shared" si="3"/>
        <v>122867.5</v>
      </c>
      <c r="I87" s="87"/>
      <c r="J87" s="88" t="s">
        <v>61</v>
      </c>
    </row>
    <row r="88" spans="1:10" s="6" customFormat="1" ht="21">
      <c r="A88" s="94" t="s">
        <v>10</v>
      </c>
      <c r="B88" s="95"/>
      <c r="C88" s="96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97" t="s">
        <v>17</v>
      </c>
      <c r="B90" s="98"/>
      <c r="C90" s="98"/>
      <c r="D90" s="98"/>
      <c r="E90" s="98"/>
      <c r="F90" s="98"/>
      <c r="G90" s="98"/>
      <c r="H90" s="98"/>
      <c r="I90" s="98"/>
      <c r="J90" s="99"/>
    </row>
    <row r="91" spans="1:10" ht="21">
      <c r="A91" s="91" t="s">
        <v>1</v>
      </c>
      <c r="B91" s="92"/>
      <c r="C91" s="92"/>
      <c r="D91" s="92"/>
      <c r="E91" s="92"/>
      <c r="F91" s="92"/>
      <c r="G91" s="92"/>
      <c r="H91" s="93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8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21">
      <c r="A99" s="90" t="s">
        <v>10</v>
      </c>
      <c r="B99" s="90"/>
      <c r="C99" s="90"/>
      <c r="D99" s="30">
        <f>SUM(D93:D98)</f>
        <v>1571223</v>
      </c>
      <c r="E99" s="30">
        <f>SUM(E93:E98)</f>
        <v>0</v>
      </c>
      <c r="F99" s="30">
        <f>SUM(F93:F98)</f>
        <v>141409.80000000002</v>
      </c>
      <c r="G99" s="30">
        <f>SUM(G93:G98)</f>
        <v>141409.80000000002</v>
      </c>
      <c r="H99" s="30">
        <f>SUM(H93:H98)</f>
        <v>1854042.5999999999</v>
      </c>
      <c r="I99" s="5"/>
      <c r="J99" s="5"/>
    </row>
    <row r="100" spans="1:10" ht="21">
      <c r="A100" s="91" t="s">
        <v>11</v>
      </c>
      <c r="B100" s="92"/>
      <c r="C100" s="92"/>
      <c r="D100" s="92"/>
      <c r="E100" s="92"/>
      <c r="F100" s="92"/>
      <c r="G100" s="92"/>
      <c r="H100" s="92"/>
      <c r="I100" s="92"/>
      <c r="J100" s="93"/>
    </row>
    <row r="101" spans="1:10" s="6" customFormat="1">
      <c r="A101" s="16" t="s">
        <v>2</v>
      </c>
      <c r="B101" s="16" t="s">
        <v>3</v>
      </c>
      <c r="C101" s="16" t="s">
        <v>12</v>
      </c>
      <c r="D101" s="16" t="s">
        <v>5</v>
      </c>
      <c r="E101" s="16" t="s">
        <v>13</v>
      </c>
      <c r="F101" s="16" t="s">
        <v>7</v>
      </c>
      <c r="G101" s="16" t="s">
        <v>8</v>
      </c>
      <c r="H101" s="17" t="s">
        <v>9</v>
      </c>
      <c r="I101" s="17" t="s">
        <v>14</v>
      </c>
      <c r="J101" s="17" t="s">
        <v>15</v>
      </c>
    </row>
    <row r="102" spans="1:10" s="6" customFormat="1" ht="15">
      <c r="A102" s="86">
        <v>45079</v>
      </c>
      <c r="B102" s="87" t="s">
        <v>162</v>
      </c>
      <c r="C102" s="87">
        <v>276</v>
      </c>
      <c r="D102" s="87">
        <v>8985</v>
      </c>
      <c r="E102" s="87"/>
      <c r="F102" s="87">
        <v>1257.5</v>
      </c>
      <c r="G102" s="87">
        <v>1257.5</v>
      </c>
      <c r="H102" s="87">
        <f t="shared" ref="H102:H118" si="5">D102+E102+F102+G102</f>
        <v>11500</v>
      </c>
      <c r="I102" s="87"/>
      <c r="J102" s="87" t="s">
        <v>161</v>
      </c>
    </row>
    <row r="103" spans="1:10" s="6" customFormat="1" ht="15">
      <c r="A103" s="86">
        <v>45080</v>
      </c>
      <c r="B103" s="87" t="s">
        <v>115</v>
      </c>
      <c r="C103" s="87" t="s">
        <v>163</v>
      </c>
      <c r="D103" s="87">
        <v>1232.2</v>
      </c>
      <c r="E103" s="87"/>
      <c r="F103" s="87">
        <v>110.9</v>
      </c>
      <c r="G103" s="87">
        <v>110.9</v>
      </c>
      <c r="H103" s="87">
        <f t="shared" si="5"/>
        <v>1454.0000000000002</v>
      </c>
      <c r="I103" s="87"/>
      <c r="J103" s="87" t="s">
        <v>37</v>
      </c>
    </row>
    <row r="104" spans="1:10" s="6" customFormat="1" ht="15">
      <c r="A104" s="86">
        <v>45080</v>
      </c>
      <c r="B104" s="87" t="s">
        <v>115</v>
      </c>
      <c r="C104" s="87" t="s">
        <v>164</v>
      </c>
      <c r="D104" s="87">
        <v>296.61</v>
      </c>
      <c r="E104" s="87"/>
      <c r="F104" s="87">
        <v>26.69</v>
      </c>
      <c r="G104" s="87">
        <v>26.69</v>
      </c>
      <c r="H104" s="87">
        <f t="shared" si="5"/>
        <v>349.99</v>
      </c>
      <c r="I104" s="87"/>
      <c r="J104" s="87" t="s">
        <v>37</v>
      </c>
    </row>
    <row r="105" spans="1:10" s="6" customFormat="1" ht="15">
      <c r="A105" s="86">
        <v>45080</v>
      </c>
      <c r="B105" s="88" t="s">
        <v>181</v>
      </c>
      <c r="C105" s="88" t="s">
        <v>183</v>
      </c>
      <c r="D105" s="87">
        <v>1100.8499999999999</v>
      </c>
      <c r="E105" s="87">
        <v>198.15</v>
      </c>
      <c r="F105" s="87"/>
      <c r="G105" s="87"/>
      <c r="H105" s="87">
        <f t="shared" si="5"/>
        <v>1299</v>
      </c>
      <c r="I105" s="87"/>
      <c r="J105" s="88" t="s">
        <v>182</v>
      </c>
    </row>
    <row r="106" spans="1:10" s="6" customFormat="1" ht="15">
      <c r="A106" s="86">
        <v>45080</v>
      </c>
      <c r="B106" s="88" t="s">
        <v>71</v>
      </c>
      <c r="C106" s="89" t="s">
        <v>184</v>
      </c>
      <c r="D106" s="87">
        <v>2812.5</v>
      </c>
      <c r="E106" s="87"/>
      <c r="F106" s="87">
        <v>393.75</v>
      </c>
      <c r="G106" s="87">
        <v>393.75</v>
      </c>
      <c r="H106" s="87">
        <f t="shared" si="5"/>
        <v>3600</v>
      </c>
      <c r="I106" s="87"/>
      <c r="J106" s="89" t="s">
        <v>72</v>
      </c>
    </row>
    <row r="107" spans="1:10" s="6" customFormat="1" ht="15">
      <c r="A107" s="86">
        <v>45082</v>
      </c>
      <c r="B107" s="87" t="s">
        <v>86</v>
      </c>
      <c r="C107" s="87" t="s">
        <v>165</v>
      </c>
      <c r="D107" s="87">
        <v>11232</v>
      </c>
      <c r="E107" s="87">
        <v>2021.76</v>
      </c>
      <c r="F107" s="87"/>
      <c r="G107" s="87"/>
      <c r="H107" s="87">
        <f t="shared" si="5"/>
        <v>13253.76</v>
      </c>
      <c r="I107" s="87"/>
      <c r="J107" s="87" t="s">
        <v>87</v>
      </c>
    </row>
    <row r="108" spans="1:10" s="6" customFormat="1" ht="15">
      <c r="A108" s="86">
        <v>45083</v>
      </c>
      <c r="B108" s="87" t="s">
        <v>166</v>
      </c>
      <c r="C108" s="87" t="s">
        <v>167</v>
      </c>
      <c r="D108" s="87">
        <v>275</v>
      </c>
      <c r="E108" s="87"/>
      <c r="F108" s="87">
        <v>24.75</v>
      </c>
      <c r="G108" s="87">
        <v>24.75</v>
      </c>
      <c r="H108" s="87">
        <f t="shared" si="5"/>
        <v>324.5</v>
      </c>
      <c r="I108" s="87"/>
      <c r="J108" s="87" t="s">
        <v>168</v>
      </c>
    </row>
    <row r="109" spans="1:10" s="6" customFormat="1" ht="15">
      <c r="A109" s="86">
        <v>45083</v>
      </c>
      <c r="B109" s="87" t="s">
        <v>105</v>
      </c>
      <c r="C109" s="87" t="s">
        <v>169</v>
      </c>
      <c r="D109" s="87">
        <v>142775</v>
      </c>
      <c r="E109" s="87">
        <v>25699.5</v>
      </c>
      <c r="F109" s="87"/>
      <c r="G109" s="87"/>
      <c r="H109" s="87">
        <f t="shared" si="5"/>
        <v>168474.5</v>
      </c>
      <c r="I109" s="87"/>
      <c r="J109" s="87" t="s">
        <v>61</v>
      </c>
    </row>
    <row r="110" spans="1:10" s="6" customFormat="1" ht="15">
      <c r="A110" s="86">
        <v>45083</v>
      </c>
      <c r="B110" s="88" t="s">
        <v>71</v>
      </c>
      <c r="C110" s="88" t="s">
        <v>185</v>
      </c>
      <c r="D110" s="87">
        <v>1875</v>
      </c>
      <c r="E110" s="87"/>
      <c r="F110" s="87">
        <v>262.5</v>
      </c>
      <c r="G110" s="87">
        <v>262.5</v>
      </c>
      <c r="H110" s="87">
        <f t="shared" si="5"/>
        <v>2400</v>
      </c>
      <c r="I110" s="87"/>
      <c r="J110" s="89" t="s">
        <v>72</v>
      </c>
    </row>
    <row r="111" spans="1:10" s="6" customFormat="1" ht="15">
      <c r="A111" s="86">
        <v>45086</v>
      </c>
      <c r="B111" s="87" t="s">
        <v>115</v>
      </c>
      <c r="C111" s="87" t="s">
        <v>170</v>
      </c>
      <c r="D111" s="87">
        <v>677.96</v>
      </c>
      <c r="E111" s="87"/>
      <c r="F111" s="87">
        <v>61.02</v>
      </c>
      <c r="G111" s="87">
        <v>61.02</v>
      </c>
      <c r="H111" s="87">
        <f t="shared" si="5"/>
        <v>800</v>
      </c>
      <c r="I111" s="87"/>
      <c r="J111" s="87" t="s">
        <v>37</v>
      </c>
    </row>
    <row r="112" spans="1:10" s="6" customFormat="1" ht="15">
      <c r="A112" s="86">
        <v>45086</v>
      </c>
      <c r="B112" s="87" t="s">
        <v>174</v>
      </c>
      <c r="C112" s="87" t="s">
        <v>175</v>
      </c>
      <c r="D112" s="87">
        <v>1175</v>
      </c>
      <c r="E112" s="87"/>
      <c r="F112" s="87">
        <v>105.75</v>
      </c>
      <c r="G112" s="87">
        <v>105.75</v>
      </c>
      <c r="H112" s="87">
        <f t="shared" si="5"/>
        <v>1386.5</v>
      </c>
      <c r="I112" s="87"/>
      <c r="J112" s="87" t="s">
        <v>176</v>
      </c>
    </row>
    <row r="113" spans="1:10" s="6" customFormat="1" ht="15">
      <c r="A113" s="86">
        <v>45087</v>
      </c>
      <c r="B113" s="87" t="s">
        <v>171</v>
      </c>
      <c r="C113" s="87" t="s">
        <v>172</v>
      </c>
      <c r="D113" s="87">
        <v>9400</v>
      </c>
      <c r="E113" s="87"/>
      <c r="F113" s="87">
        <v>846</v>
      </c>
      <c r="G113" s="87">
        <v>846</v>
      </c>
      <c r="H113" s="87">
        <f t="shared" si="5"/>
        <v>11092</v>
      </c>
      <c r="I113" s="87"/>
      <c r="J113" s="87" t="s">
        <v>173</v>
      </c>
    </row>
    <row r="114" spans="1:10" s="6" customFormat="1" ht="15">
      <c r="A114" s="86">
        <v>45087</v>
      </c>
      <c r="B114" s="87" t="s">
        <v>105</v>
      </c>
      <c r="C114" s="87" t="s">
        <v>178</v>
      </c>
      <c r="D114" s="87">
        <v>82250</v>
      </c>
      <c r="E114" s="87">
        <v>14805</v>
      </c>
      <c r="F114" s="87"/>
      <c r="G114" s="87"/>
      <c r="H114" s="87">
        <f t="shared" si="5"/>
        <v>97055</v>
      </c>
      <c r="I114" s="87"/>
      <c r="J114" s="87" t="s">
        <v>61</v>
      </c>
    </row>
    <row r="115" spans="1:10" s="6" customFormat="1" ht="15">
      <c r="A115" s="86">
        <v>45089</v>
      </c>
      <c r="B115" s="87" t="s">
        <v>174</v>
      </c>
      <c r="C115" s="87" t="s">
        <v>177</v>
      </c>
      <c r="D115" s="87">
        <v>300</v>
      </c>
      <c r="E115" s="87"/>
      <c r="F115" s="87">
        <v>27</v>
      </c>
      <c r="G115" s="87">
        <v>27</v>
      </c>
      <c r="H115" s="87">
        <f t="shared" si="5"/>
        <v>354</v>
      </c>
      <c r="I115" s="87"/>
      <c r="J115" s="87" t="s">
        <v>176</v>
      </c>
    </row>
    <row r="116" spans="1:10" s="6" customFormat="1" ht="15">
      <c r="A116" s="86">
        <v>45090</v>
      </c>
      <c r="B116" s="87" t="s">
        <v>171</v>
      </c>
      <c r="C116" s="87" t="s">
        <v>179</v>
      </c>
      <c r="D116" s="87">
        <v>4700</v>
      </c>
      <c r="E116" s="87"/>
      <c r="F116" s="87">
        <v>423</v>
      </c>
      <c r="G116" s="87">
        <v>423</v>
      </c>
      <c r="H116" s="87">
        <f t="shared" si="5"/>
        <v>5546</v>
      </c>
      <c r="I116" s="87"/>
      <c r="J116" s="87" t="s">
        <v>173</v>
      </c>
    </row>
    <row r="117" spans="1:10" s="6" customFormat="1" ht="15">
      <c r="A117" s="86">
        <v>45093</v>
      </c>
      <c r="B117" s="87" t="s">
        <v>105</v>
      </c>
      <c r="C117" s="87" t="s">
        <v>180</v>
      </c>
      <c r="D117" s="87">
        <v>74200</v>
      </c>
      <c r="E117" s="87">
        <v>13356</v>
      </c>
      <c r="F117" s="87"/>
      <c r="G117" s="87"/>
      <c r="H117" s="87">
        <f t="shared" si="5"/>
        <v>87556</v>
      </c>
      <c r="I117" s="87"/>
      <c r="J117" s="87" t="s">
        <v>61</v>
      </c>
    </row>
    <row r="118" spans="1:10" s="6" customFormat="1" ht="15">
      <c r="A118" s="86">
        <v>45099</v>
      </c>
      <c r="B118" s="87" t="s">
        <v>105</v>
      </c>
      <c r="C118" s="87" t="s">
        <v>186</v>
      </c>
      <c r="D118" s="87">
        <v>34050</v>
      </c>
      <c r="E118" s="87">
        <v>6129</v>
      </c>
      <c r="F118" s="87"/>
      <c r="G118" s="87"/>
      <c r="H118" s="87">
        <f t="shared" si="5"/>
        <v>40179</v>
      </c>
      <c r="I118" s="87"/>
      <c r="J118" s="87" t="s">
        <v>61</v>
      </c>
    </row>
    <row r="119" spans="1:10" s="6" customFormat="1" ht="21">
      <c r="A119" s="94" t="s">
        <v>10</v>
      </c>
      <c r="B119" s="95"/>
      <c r="C119" s="96"/>
      <c r="D119" s="30">
        <f>SUM(D102:D118)</f>
        <v>377337.12</v>
      </c>
      <c r="E119" s="30">
        <f>SUM(E102:E117)</f>
        <v>56080.41</v>
      </c>
      <c r="F119" s="30">
        <f>SUM(F102:F117)</f>
        <v>3538.86</v>
      </c>
      <c r="G119" s="30">
        <f>SUM(G102:G117)</f>
        <v>3538.86</v>
      </c>
      <c r="H119" s="30">
        <f>SUM(H102:H117)</f>
        <v>406445.25</v>
      </c>
      <c r="I119" s="30"/>
      <c r="J119" s="30"/>
    </row>
    <row r="120" spans="1:10" s="6" customFormat="1" ht="16.8" customHeight="1">
      <c r="A120" s="78"/>
      <c r="B120" s="78"/>
      <c r="C120" s="78"/>
      <c r="D120" s="79"/>
      <c r="E120" s="79"/>
      <c r="F120" s="79"/>
      <c r="G120" s="79"/>
      <c r="H120" s="79"/>
      <c r="I120" s="79"/>
      <c r="J120" s="79"/>
    </row>
    <row r="122" spans="1:10" s="10" customFormat="1" ht="17.399999999999999" customHeight="1">
      <c r="A122" s="21">
        <v>44840</v>
      </c>
      <c r="B122" s="23" t="s">
        <v>25</v>
      </c>
      <c r="C122" s="23" t="s">
        <v>26</v>
      </c>
      <c r="D122" s="23">
        <v>1850</v>
      </c>
      <c r="E122" s="8"/>
      <c r="F122" s="8">
        <v>166.5</v>
      </c>
      <c r="G122" s="8">
        <v>166.5</v>
      </c>
      <c r="H122" s="8">
        <f t="shared" ref="H122:H127" si="6">D122+E122+F122+G122</f>
        <v>2183</v>
      </c>
      <c r="I122" s="9" t="s">
        <v>44</v>
      </c>
      <c r="J122" s="9"/>
    </row>
    <row r="123" spans="1:10" s="10" customFormat="1" ht="15.6">
      <c r="A123" s="21">
        <v>44841</v>
      </c>
      <c r="B123" s="23" t="s">
        <v>21</v>
      </c>
      <c r="C123" s="23" t="s">
        <v>22</v>
      </c>
      <c r="D123" s="23">
        <v>55015</v>
      </c>
      <c r="E123" s="8"/>
      <c r="F123" s="8">
        <v>4951.3500000000004</v>
      </c>
      <c r="G123" s="8">
        <v>4951.3500000000004</v>
      </c>
      <c r="H123" s="8">
        <f t="shared" si="6"/>
        <v>64917.7</v>
      </c>
      <c r="I123" s="9"/>
      <c r="J123" s="9"/>
    </row>
    <row r="124" spans="1:10" s="10" customFormat="1" ht="15.6">
      <c r="A124" s="21">
        <v>44875</v>
      </c>
      <c r="B124" s="23" t="s">
        <v>80</v>
      </c>
      <c r="C124" s="23" t="s">
        <v>81</v>
      </c>
      <c r="D124" s="23">
        <v>2279250</v>
      </c>
      <c r="E124" s="8"/>
      <c r="F124" s="8">
        <v>205132.5</v>
      </c>
      <c r="G124" s="8">
        <v>205132.5</v>
      </c>
      <c r="H124" s="8">
        <f t="shared" si="6"/>
        <v>2689515</v>
      </c>
      <c r="I124" s="9"/>
      <c r="J124" s="9"/>
    </row>
    <row r="125" spans="1:10" s="10" customFormat="1" ht="15.6">
      <c r="A125" s="21">
        <v>44932</v>
      </c>
      <c r="B125" s="23" t="s">
        <v>23</v>
      </c>
      <c r="C125" s="23" t="s">
        <v>24</v>
      </c>
      <c r="D125" s="23">
        <v>900</v>
      </c>
      <c r="E125" s="8"/>
      <c r="F125" s="8">
        <v>81</v>
      </c>
      <c r="G125" s="8">
        <v>81</v>
      </c>
      <c r="H125" s="8">
        <f t="shared" si="6"/>
        <v>1062</v>
      </c>
      <c r="I125" s="9"/>
      <c r="J125" s="9"/>
    </row>
    <row r="126" spans="1:10" s="10" customFormat="1" ht="17.399999999999999" customHeight="1">
      <c r="A126" s="21">
        <v>44965</v>
      </c>
      <c r="B126" s="23" t="s">
        <v>27</v>
      </c>
      <c r="C126" s="23" t="s">
        <v>28</v>
      </c>
      <c r="D126" s="23">
        <v>7200</v>
      </c>
      <c r="E126" s="8"/>
      <c r="F126" s="8">
        <v>648</v>
      </c>
      <c r="G126" s="8">
        <v>648</v>
      </c>
      <c r="H126" s="8">
        <f t="shared" si="6"/>
        <v>8496</v>
      </c>
      <c r="I126" s="9" t="s">
        <v>45</v>
      </c>
      <c r="J126" s="9"/>
    </row>
    <row r="127" spans="1:10" s="10" customFormat="1" ht="15.6">
      <c r="A127" s="21">
        <v>44977</v>
      </c>
      <c r="B127" s="23" t="s">
        <v>82</v>
      </c>
      <c r="C127" s="23" t="s">
        <v>83</v>
      </c>
      <c r="D127" s="23">
        <v>1819490</v>
      </c>
      <c r="E127" s="8"/>
      <c r="F127" s="8">
        <v>163754.1</v>
      </c>
      <c r="G127" s="8">
        <v>163754.1</v>
      </c>
      <c r="H127" s="8">
        <f t="shared" si="6"/>
        <v>2146998.2000000002</v>
      </c>
      <c r="I127" s="9"/>
      <c r="J127" s="9"/>
    </row>
  </sheetData>
  <mergeCells count="15">
    <mergeCell ref="A99:C99"/>
    <mergeCell ref="A100:J100"/>
    <mergeCell ref="A119:C119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107" sqref="B10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7" t="s">
        <v>18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4" t="s">
        <v>10</v>
      </c>
      <c r="B14" s="104"/>
      <c r="C14" s="104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1" t="s">
        <v>11</v>
      </c>
      <c r="B15" s="92"/>
      <c r="C15" s="92"/>
      <c r="D15" s="92"/>
      <c r="E15" s="92"/>
      <c r="F15" s="92"/>
      <c r="G15" s="92"/>
      <c r="H15" s="92"/>
      <c r="I15" s="92"/>
      <c r="J15" s="93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7" t="s">
        <v>10</v>
      </c>
      <c r="B29" s="107"/>
      <c r="C29" s="107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7" t="s">
        <v>19</v>
      </c>
      <c r="B31" s="98"/>
      <c r="C31" s="98"/>
      <c r="D31" s="98"/>
      <c r="E31" s="98"/>
      <c r="F31" s="98"/>
      <c r="G31" s="98"/>
      <c r="H31" s="98"/>
      <c r="I31" s="98"/>
      <c r="J31" s="99"/>
    </row>
    <row r="32" spans="1:10" ht="21">
      <c r="A32" s="91" t="s">
        <v>1</v>
      </c>
      <c r="B32" s="92"/>
      <c r="C32" s="92"/>
      <c r="D32" s="92"/>
      <c r="E32" s="92"/>
      <c r="F32" s="92"/>
      <c r="G32" s="92"/>
      <c r="H32" s="9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4" t="s">
        <v>10</v>
      </c>
      <c r="B39" s="104"/>
      <c r="C39" s="104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1" t="s">
        <v>11</v>
      </c>
      <c r="B40" s="92"/>
      <c r="C40" s="92"/>
      <c r="D40" s="92"/>
      <c r="E40" s="92"/>
      <c r="F40" s="92"/>
      <c r="G40" s="92"/>
      <c r="H40" s="92"/>
      <c r="I40" s="92"/>
      <c r="J40" s="93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6" t="s">
        <v>10</v>
      </c>
      <c r="B65" s="106"/>
      <c r="C65" s="106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7" t="s">
        <v>20</v>
      </c>
      <c r="B67" s="98"/>
      <c r="C67" s="98"/>
      <c r="D67" s="98"/>
      <c r="E67" s="98"/>
      <c r="F67" s="98"/>
      <c r="G67" s="98"/>
      <c r="H67" s="98"/>
      <c r="I67" s="98"/>
      <c r="J67" s="99"/>
    </row>
    <row r="68" spans="1:10" ht="21">
      <c r="A68" s="91" t="s">
        <v>1</v>
      </c>
      <c r="B68" s="92"/>
      <c r="C68" s="92"/>
      <c r="D68" s="92"/>
      <c r="E68" s="92"/>
      <c r="F68" s="92"/>
      <c r="G68" s="92"/>
      <c r="H68" s="9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4" t="s">
        <v>10</v>
      </c>
      <c r="B73" s="104"/>
      <c r="C73" s="104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1" t="s">
        <v>11</v>
      </c>
      <c r="B74" s="92"/>
      <c r="C74" s="92"/>
      <c r="D74" s="92"/>
      <c r="E74" s="92"/>
      <c r="F74" s="92"/>
      <c r="G74" s="92"/>
      <c r="H74" s="92"/>
      <c r="I74" s="92"/>
      <c r="J74" s="93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5" t="s">
        <v>10</v>
      </c>
      <c r="B94" s="105"/>
      <c r="C94" s="105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97" t="s">
        <v>0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100" t="s">
        <v>10</v>
      </c>
      <c r="B12" s="100"/>
      <c r="C12" s="100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91" t="s">
        <v>11</v>
      </c>
      <c r="B13" s="92"/>
      <c r="C13" s="92"/>
      <c r="D13" s="92"/>
      <c r="E13" s="92"/>
      <c r="F13" s="92"/>
      <c r="G13" s="92"/>
      <c r="H13" s="92"/>
      <c r="I13" s="92"/>
      <c r="J13" s="93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1" t="s">
        <v>10</v>
      </c>
      <c r="B22" s="102"/>
      <c r="C22" s="103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97" t="s">
        <v>16</v>
      </c>
      <c r="B24" s="98"/>
      <c r="C24" s="98"/>
      <c r="D24" s="98"/>
      <c r="E24" s="98"/>
      <c r="F24" s="98"/>
      <c r="G24" s="98"/>
      <c r="H24" s="98"/>
      <c r="I24" s="98"/>
      <c r="J24" s="99"/>
    </row>
    <row r="25" spans="1:10" ht="21">
      <c r="A25" s="91" t="s">
        <v>1</v>
      </c>
      <c r="B25" s="92"/>
      <c r="C25" s="92"/>
      <c r="D25" s="92"/>
      <c r="E25" s="92"/>
      <c r="F25" s="92"/>
      <c r="G25" s="92"/>
      <c r="H25" s="93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90" t="s">
        <v>10</v>
      </c>
      <c r="B33" s="90"/>
      <c r="C33" s="90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91" t="s">
        <v>11</v>
      </c>
      <c r="B34" s="92"/>
      <c r="C34" s="92"/>
      <c r="D34" s="92"/>
      <c r="E34" s="92"/>
      <c r="F34" s="92"/>
      <c r="G34" s="92"/>
      <c r="H34" s="92"/>
      <c r="I34" s="92"/>
      <c r="J34" s="93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94" t="s">
        <v>10</v>
      </c>
      <c r="B59" s="95"/>
      <c r="C59" s="96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97" t="s">
        <v>17</v>
      </c>
      <c r="B61" s="98"/>
      <c r="C61" s="98"/>
      <c r="D61" s="98"/>
      <c r="E61" s="98"/>
      <c r="F61" s="98"/>
      <c r="G61" s="98"/>
      <c r="H61" s="98"/>
      <c r="I61" s="98"/>
      <c r="J61" s="99"/>
    </row>
    <row r="62" spans="1:10" ht="21">
      <c r="A62" s="91" t="s">
        <v>1</v>
      </c>
      <c r="B62" s="92"/>
      <c r="C62" s="92"/>
      <c r="D62" s="92"/>
      <c r="E62" s="92"/>
      <c r="F62" s="92"/>
      <c r="G62" s="92"/>
      <c r="H62" s="93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90" t="s">
        <v>10</v>
      </c>
      <c r="B72" s="90"/>
      <c r="C72" s="90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91" t="s">
        <v>11</v>
      </c>
      <c r="B73" s="92"/>
      <c r="C73" s="92"/>
      <c r="D73" s="92"/>
      <c r="E73" s="92"/>
      <c r="F73" s="92"/>
      <c r="G73" s="92"/>
      <c r="H73" s="92"/>
      <c r="I73" s="92"/>
      <c r="J73" s="93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94" t="s">
        <v>10</v>
      </c>
      <c r="B98" s="95"/>
      <c r="C98" s="96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08"/>
      <c r="B100" s="108"/>
      <c r="C100" s="108"/>
      <c r="D100" s="108"/>
      <c r="E100" s="108"/>
    </row>
    <row r="108" spans="1:10">
      <c r="A108" s="108"/>
      <c r="B108" s="108"/>
      <c r="C108" s="108"/>
      <c r="D108" s="108"/>
      <c r="E108" s="108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workbookViewId="0">
      <selection activeCell="B7" sqref="B7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97" t="s">
        <v>18</v>
      </c>
      <c r="B2" s="98"/>
      <c r="C2" s="98"/>
      <c r="D2" s="98"/>
      <c r="E2" s="98"/>
      <c r="F2" s="98"/>
      <c r="G2" s="98"/>
      <c r="H2" s="98"/>
      <c r="I2" s="98"/>
      <c r="J2" s="99"/>
    </row>
    <row r="3" spans="1:10" ht="21">
      <c r="A3" s="91" t="s">
        <v>1</v>
      </c>
      <c r="B3" s="92"/>
      <c r="C3" s="92"/>
      <c r="D3" s="92"/>
      <c r="E3" s="92"/>
      <c r="F3" s="92"/>
      <c r="G3" s="92"/>
      <c r="H3" s="93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04" t="s">
        <v>10</v>
      </c>
      <c r="B14" s="104"/>
      <c r="C14" s="104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91" t="s">
        <v>11</v>
      </c>
      <c r="B15" s="92"/>
      <c r="C15" s="92"/>
      <c r="D15" s="92"/>
      <c r="E15" s="92"/>
      <c r="F15" s="92"/>
      <c r="G15" s="92"/>
      <c r="H15" s="92"/>
      <c r="I15" s="92"/>
      <c r="J15" s="93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07" t="s">
        <v>10</v>
      </c>
      <c r="B29" s="107"/>
      <c r="C29" s="107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97" t="s">
        <v>19</v>
      </c>
      <c r="B31" s="98"/>
      <c r="C31" s="98"/>
      <c r="D31" s="98"/>
      <c r="E31" s="98"/>
      <c r="F31" s="98"/>
      <c r="G31" s="98"/>
      <c r="H31" s="98"/>
      <c r="I31" s="98"/>
      <c r="J31" s="99"/>
    </row>
    <row r="32" spans="1:10" ht="21">
      <c r="A32" s="91" t="s">
        <v>1</v>
      </c>
      <c r="B32" s="92"/>
      <c r="C32" s="92"/>
      <c r="D32" s="92"/>
      <c r="E32" s="92"/>
      <c r="F32" s="92"/>
      <c r="G32" s="92"/>
      <c r="H32" s="93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04" t="s">
        <v>10</v>
      </c>
      <c r="B39" s="104"/>
      <c r="C39" s="104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91" t="s">
        <v>11</v>
      </c>
      <c r="B40" s="92"/>
      <c r="C40" s="92"/>
      <c r="D40" s="92"/>
      <c r="E40" s="92"/>
      <c r="F40" s="92"/>
      <c r="G40" s="92"/>
      <c r="H40" s="92"/>
      <c r="I40" s="92"/>
      <c r="J40" s="93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06" t="s">
        <v>10</v>
      </c>
      <c r="B65" s="106"/>
      <c r="C65" s="106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97" t="s">
        <v>20</v>
      </c>
      <c r="B67" s="98"/>
      <c r="C67" s="98"/>
      <c r="D67" s="98"/>
      <c r="E67" s="98"/>
      <c r="F67" s="98"/>
      <c r="G67" s="98"/>
      <c r="H67" s="98"/>
      <c r="I67" s="98"/>
      <c r="J67" s="99"/>
    </row>
    <row r="68" spans="1:10" ht="21">
      <c r="A68" s="91" t="s">
        <v>1</v>
      </c>
      <c r="B68" s="92"/>
      <c r="C68" s="92"/>
      <c r="D68" s="92"/>
      <c r="E68" s="92"/>
      <c r="F68" s="92"/>
      <c r="G68" s="92"/>
      <c r="H68" s="93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04" t="s">
        <v>10</v>
      </c>
      <c r="B73" s="104"/>
      <c r="C73" s="104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91" t="s">
        <v>11</v>
      </c>
      <c r="B74" s="92"/>
      <c r="C74" s="92"/>
      <c r="D74" s="92"/>
      <c r="E74" s="92"/>
      <c r="F74" s="92"/>
      <c r="G74" s="92"/>
      <c r="H74" s="92"/>
      <c r="I74" s="92"/>
      <c r="J74" s="93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05" t="s">
        <v>10</v>
      </c>
      <c r="B94" s="105"/>
      <c r="C94" s="105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2023-06-23T11:11:06Z</dcterms:modified>
</cp:coreProperties>
</file>