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22" i="1"/>
  <c r="F8" i="2"/>
  <c r="F20" i="1" l="1"/>
  <c r="F16" i="1" l="1"/>
  <c r="F18" i="1" l="1"/>
  <c r="F8" i="1" l="1"/>
  <c r="F14" i="1" l="1"/>
  <c r="F12" i="1" l="1"/>
  <c r="F18" i="2" l="1"/>
  <c r="F17" i="2" l="1"/>
  <c r="G18" i="2" s="1"/>
  <c r="F10" i="1" l="1"/>
  <c r="F15" i="2" l="1"/>
  <c r="G23" i="2" l="1"/>
  <c r="F13" i="2" l="1"/>
  <c r="F11" i="2" l="1"/>
</calcChain>
</file>

<file path=xl/sharedStrings.xml><?xml version="1.0" encoding="utf-8"?>
<sst xmlns="http://schemas.openxmlformats.org/spreadsheetml/2006/main" count="66" uniqueCount="47">
  <si>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</si>
  <si>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</si>
  <si>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</si>
  <si>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</si>
  <si>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</si>
  <si>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</si>
  <si>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</si>
  <si>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</si>
  <si>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</si>
  <si>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</si>
  <si>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</si>
  <si>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</si>
  <si>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</si>
  <si>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</si>
  <si>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</si>
  <si>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</si>
  <si>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</si>
  <si>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</si>
  <si>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</si>
  <si>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</si>
  <si>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</si>
  <si>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</si>
  <si>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</si>
  <si>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</si>
  <si>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</si>
  <si>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</si>
  <si>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</si>
  <si>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</si>
  <si>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SLH/1993</t>
  </si>
  <si>
    <t>Shree Laxmi Lighting Hub</t>
  </si>
  <si>
    <t>I-C-1-23-453322</t>
  </si>
  <si>
    <t>I-C-1-23-453414</t>
  </si>
  <si>
    <t>64/23-24</t>
  </si>
  <si>
    <t>46ID23A0987483</t>
  </si>
  <si>
    <t>Ingram Micro India Private Limited</t>
  </si>
  <si>
    <t>66/23-24</t>
  </si>
  <si>
    <t>INV/23-24/1281</t>
  </si>
  <si>
    <t>Cassun Electricals</t>
  </si>
  <si>
    <t>68/23-24</t>
  </si>
  <si>
    <t>Sanyo and Sanyo</t>
  </si>
  <si>
    <t>Chq no 089933</t>
  </si>
  <si>
    <t>VM/10538/23-24</t>
  </si>
  <si>
    <t>V M Traders</t>
  </si>
  <si>
    <t>b23-24AQ307</t>
  </si>
  <si>
    <t>PAN11425/23-24</t>
  </si>
  <si>
    <t>Microciti</t>
  </si>
  <si>
    <t>71/23-24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</si>
</sst>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4" sqref="F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24">
        <v>45230</v>
      </c>
      <c r="C2" s="23" t="s">
        <v>32</v>
      </c>
      <c r="D2" s="23" t="s">
        <v>27</v>
      </c>
      <c r="E2" s="23">
        <v>82748</v>
      </c>
      <c r="F2" s="25"/>
    </row>
    <row r="3" spans="1:6" ht="14.4" x14ac:dyDescent="0.3">
      <c r="A3" s="9"/>
      <c r="B3" s="24">
        <v>45232</v>
      </c>
      <c r="C3" s="23" t="s">
        <v>35</v>
      </c>
      <c r="D3" s="23" t="s">
        <v>27</v>
      </c>
      <c r="E3" s="23">
        <v>50917</v>
      </c>
      <c r="F3" s="25"/>
    </row>
    <row r="4" spans="1:6" ht="14.4" x14ac:dyDescent="0.3">
      <c r="A4" s="9"/>
      <c r="B4" s="24">
        <v>45237</v>
      </c>
      <c r="C4" s="23" t="s">
        <v>38</v>
      </c>
      <c r="D4" s="23" t="s">
        <v>27</v>
      </c>
      <c r="E4" s="23">
        <v>128349</v>
      </c>
      <c r="F4" s="25"/>
    </row>
    <row r="5" spans="1:6" ht="14.4" x14ac:dyDescent="0.3">
      <c r="A5" s="9"/>
      <c r="B5" s="24">
        <v>45251</v>
      </c>
      <c r="C5" s="23" t="s">
        <v>46</v>
      </c>
      <c r="D5" s="23" t="s">
        <v>27</v>
      </c>
      <c r="E5" s="23">
        <v>26491</v>
      </c>
      <c r="F5" s="25">
        <f>E2+E3+E4+E5</f>
        <v>288505</v>
      </c>
    </row>
    <row r="7" spans="1:6" ht="14.4" x14ac:dyDescent="0.3">
      <c r="A7" s="9">
        <v>2</v>
      </c>
      <c r="B7" s="24">
        <v>45224</v>
      </c>
      <c r="C7" s="23" t="s">
        <v>30</v>
      </c>
      <c r="D7" s="23" t="s">
        <v>26</v>
      </c>
      <c r="E7" s="23">
        <v>52510</v>
      </c>
      <c r="F7" s="25"/>
    </row>
    <row r="8" spans="1:6" ht="14.4" x14ac:dyDescent="0.3">
      <c r="A8" s="9"/>
      <c r="B8" s="24">
        <v>45226</v>
      </c>
      <c r="C8" s="23" t="s">
        <v>31</v>
      </c>
      <c r="D8" s="23" t="s">
        <v>26</v>
      </c>
      <c r="E8" s="23">
        <v>25960</v>
      </c>
      <c r="F8" s="25">
        <f>E7+E8</f>
        <v>78470</v>
      </c>
    </row>
    <row r="10" spans="1:6" x14ac:dyDescent="0.3">
      <c r="A10" s="9">
        <v>3</v>
      </c>
      <c r="B10" s="3">
        <v>45187</v>
      </c>
      <c r="C10" s="9" t="s">
        <v>28</v>
      </c>
      <c r="D10" s="9" t="s">
        <v>29</v>
      </c>
      <c r="E10" s="9">
        <v>1432</v>
      </c>
      <c r="F10" s="25">
        <f>E10</f>
        <v>1432</v>
      </c>
    </row>
    <row r="12" spans="1:6" ht="14.4" x14ac:dyDescent="0.3">
      <c r="A12" s="9">
        <v>4</v>
      </c>
      <c r="B12" s="24">
        <v>45233</v>
      </c>
      <c r="C12" s="23" t="s">
        <v>33</v>
      </c>
      <c r="D12" s="23" t="s">
        <v>34</v>
      </c>
      <c r="E12" s="23">
        <v>4130</v>
      </c>
      <c r="F12" s="25">
        <f>E12</f>
        <v>4130</v>
      </c>
    </row>
    <row r="14" spans="1:6" x14ac:dyDescent="0.3">
      <c r="A14" s="9">
        <v>5</v>
      </c>
      <c r="B14" s="3">
        <v>45234</v>
      </c>
      <c r="C14" s="9" t="s">
        <v>36</v>
      </c>
      <c r="D14" s="9" t="s">
        <v>37</v>
      </c>
      <c r="E14" s="9">
        <v>14313</v>
      </c>
      <c r="F14" s="25">
        <f>E14</f>
        <v>14313</v>
      </c>
    </row>
    <row r="16" spans="1:6" x14ac:dyDescent="0.3">
      <c r="A16" s="9">
        <v>6</v>
      </c>
      <c r="B16" s="3">
        <v>45240</v>
      </c>
      <c r="C16" s="9" t="s">
        <v>41</v>
      </c>
      <c r="D16" s="9" t="s">
        <v>42</v>
      </c>
      <c r="E16" s="9">
        <v>39412</v>
      </c>
      <c r="F16" s="25">
        <f>E16</f>
        <v>39412</v>
      </c>
    </row>
    <row r="18" spans="1:7" x14ac:dyDescent="0.3">
      <c r="A18" s="9">
        <v>7</v>
      </c>
      <c r="B18" s="3">
        <v>45274</v>
      </c>
      <c r="C18" s="9">
        <v>1164</v>
      </c>
      <c r="D18" s="9" t="s">
        <v>39</v>
      </c>
      <c r="E18" s="9">
        <v>60441</v>
      </c>
      <c r="F18" s="25">
        <f>E18</f>
        <v>60441</v>
      </c>
      <c r="G18" s="9" t="s">
        <v>40</v>
      </c>
    </row>
    <row r="20" spans="1:7" x14ac:dyDescent="0.3">
      <c r="A20" s="9">
        <v>8</v>
      </c>
      <c r="B20" s="3">
        <v>45252</v>
      </c>
      <c r="C20" s="9">
        <v>1200</v>
      </c>
      <c r="D20" s="9" t="s">
        <v>39</v>
      </c>
      <c r="E20" s="9">
        <v>11500</v>
      </c>
      <c r="F20" s="25">
        <f>E20</f>
        <v>11500</v>
      </c>
    </row>
    <row r="22" spans="1:7" x14ac:dyDescent="0.3">
      <c r="A22" s="9">
        <v>9</v>
      </c>
      <c r="B22" s="3">
        <v>45254</v>
      </c>
      <c r="C22" s="9" t="s">
        <v>44</v>
      </c>
      <c r="D22" s="9" t="s">
        <v>45</v>
      </c>
      <c r="E22" s="9">
        <v>342</v>
      </c>
      <c r="F22" s="25">
        <f>E22</f>
        <v>342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31" sqref="B3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45251</v>
      </c>
      <c r="C8" s="22" t="s">
        <v>43</v>
      </c>
      <c r="D8" s="22" t="s">
        <v>14</v>
      </c>
      <c r="E8" s="22">
        <v>106200</v>
      </c>
      <c r="F8" s="20">
        <f>E5+E6+E7+E8</f>
        <v>185257.64</v>
      </c>
    </row>
    <row r="9" spans="1:10" x14ac:dyDescent="0.25">
      <c r="A9" s="11"/>
      <c r="B9" s="30"/>
      <c r="C9" s="31"/>
      <c r="D9" s="31"/>
      <c r="E9" s="31"/>
      <c r="F9" s="32"/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6">
        <f>E17-1364617</f>
        <v>782381.20000000019</v>
      </c>
    </row>
    <row r="18" spans="1:7" x14ac:dyDescent="0.25">
      <c r="A18" s="6"/>
      <c r="B18" s="14"/>
      <c r="C18" s="13"/>
      <c r="D18" s="13"/>
      <c r="E18" s="15">
        <v>2202021.6</v>
      </c>
      <c r="F18" s="12">
        <f>E18-1364617</f>
        <v>837404.60000000009</v>
      </c>
      <c r="G18" s="29">
        <f>F18-F17</f>
        <v>55023.399999999907</v>
      </c>
    </row>
    <row r="19" spans="1:7" x14ac:dyDescent="0.25">
      <c r="A19" s="11"/>
      <c r="B19" s="16"/>
      <c r="C19" s="17"/>
      <c r="D19" s="17"/>
      <c r="E19" s="27"/>
      <c r="F19" s="28"/>
    </row>
    <row r="20" spans="1:7" x14ac:dyDescent="0.3">
      <c r="A20" s="5" t="s">
        <v>0</v>
      </c>
      <c r="B20" s="5" t="s">
        <v>1</v>
      </c>
      <c r="C20" s="5" t="s">
        <v>2</v>
      </c>
      <c r="D20" s="5" t="s">
        <v>4</v>
      </c>
      <c r="E20" s="5" t="s">
        <v>10</v>
      </c>
      <c r="F20" s="5" t="s">
        <v>6</v>
      </c>
      <c r="G20" s="5" t="s">
        <v>5</v>
      </c>
    </row>
    <row r="21" spans="1:7" x14ac:dyDescent="0.3">
      <c r="A21" s="6">
        <v>1</v>
      </c>
      <c r="B21" s="7">
        <v>44573</v>
      </c>
      <c r="C21" s="8" t="s">
        <v>12</v>
      </c>
      <c r="D21" s="6" t="s">
        <v>9</v>
      </c>
      <c r="E21" s="6">
        <v>20000</v>
      </c>
      <c r="F21" s="6">
        <v>29641.599999999999</v>
      </c>
      <c r="G21" s="6"/>
    </row>
    <row r="22" spans="1:7" x14ac:dyDescent="0.3">
      <c r="A22" s="6"/>
      <c r="B22" s="7">
        <v>44573</v>
      </c>
      <c r="C22" s="8" t="s">
        <v>11</v>
      </c>
      <c r="D22" s="6" t="s">
        <v>9</v>
      </c>
      <c r="E22" s="6">
        <v>10000</v>
      </c>
      <c r="F22" s="6">
        <v>52362.5</v>
      </c>
      <c r="G22" s="6"/>
    </row>
    <row r="23" spans="1:7" x14ac:dyDescent="0.3">
      <c r="A23" s="6"/>
      <c r="B23" s="7">
        <v>44954</v>
      </c>
      <c r="C23" s="6"/>
      <c r="D23" s="6"/>
      <c r="E23" s="6">
        <v>20000</v>
      </c>
      <c r="F23" s="6"/>
      <c r="G23" s="6">
        <f>F22+F21-E21-E22-E23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2023-11-25T07:20:56Z</dcterms:modified>
</cp:coreProperties>
</file>