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3" activeTab="49"/>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52" l="1"/>
  <c r="F3" i="52" s="1"/>
  <c r="F4" i="52" l="1"/>
  <c r="F5" i="52" s="1"/>
  <c r="F2" i="50"/>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<sst xmlns="http://schemas.openxmlformats.org/spreadsheetml/2006/main" count="552" uniqueCount="66">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</sst>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83">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72" t="s">
        <v>10</v>
      </c>
      <c r="B6" s="72"/>
      <c r="C6" s="72"/>
      <c r="D6" s="72"/>
      <c r="E6" s="72"/>
      <c r="F6" s="1">
        <f>SUM(F2:F5)</f>
        <v>80025</v>
      </c>
    </row>
    <row r="7" spans="1:7">
      <c r="A7" s="72" t="s">
        <v>11</v>
      </c>
      <c r="B7" s="72"/>
      <c r="C7" s="72"/>
      <c r="D7" s="72"/>
      <c r="E7" s="72"/>
      <c r="F7" s="1">
        <f>F6*18%</f>
        <v>14404.5</v>
      </c>
    </row>
    <row r="8" spans="1:7">
      <c r="A8" s="72" t="s">
        <v>12</v>
      </c>
      <c r="B8" s="72"/>
      <c r="C8" s="72"/>
      <c r="D8" s="72"/>
      <c r="E8" s="72"/>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78" t="s">
        <v>10</v>
      </c>
      <c r="B3" s="79"/>
      <c r="C3" s="80"/>
      <c r="D3" s="81"/>
      <c r="E3" s="20">
        <f>SUM(E2)</f>
        <v>53344</v>
      </c>
    </row>
    <row r="4" spans="1:9">
      <c r="A4" s="78" t="s">
        <v>11</v>
      </c>
      <c r="B4" s="80"/>
      <c r="C4" s="80"/>
      <c r="D4" s="81"/>
      <c r="E4" s="20">
        <f>E3*18%</f>
        <v>9601.92</v>
      </c>
    </row>
    <row r="5" spans="1:9">
      <c r="A5" s="78" t="s">
        <v>12</v>
      </c>
      <c r="B5" s="80"/>
      <c r="C5" s="80"/>
      <c r="D5" s="81"/>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72" t="s">
        <v>10</v>
      </c>
      <c r="B3" s="72"/>
      <c r="C3" s="72"/>
      <c r="D3" s="72"/>
      <c r="E3" s="72"/>
      <c r="F3" s="28">
        <f>SUM(F2:F2)</f>
        <v>44900</v>
      </c>
    </row>
    <row r="4" spans="1:6">
      <c r="A4" s="72" t="s">
        <v>11</v>
      </c>
      <c r="B4" s="72"/>
      <c r="C4" s="72"/>
      <c r="D4" s="72"/>
      <c r="E4" s="72"/>
      <c r="F4" s="28">
        <f>F3*18%</f>
        <v>8082</v>
      </c>
    </row>
    <row r="5" spans="1:6">
      <c r="A5" s="72" t="s">
        <v>12</v>
      </c>
      <c r="B5" s="72"/>
      <c r="C5" s="72"/>
      <c r="D5" s="72"/>
      <c r="E5" s="72"/>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72" t="s">
        <v>10</v>
      </c>
      <c r="B3" s="72"/>
      <c r="C3" s="72"/>
      <c r="D3" s="72"/>
      <c r="E3" s="72"/>
      <c r="F3" s="29">
        <f>SUM(F2:F2)</f>
        <v>11350</v>
      </c>
    </row>
    <row r="4" spans="1:7">
      <c r="A4" s="72" t="s">
        <v>11</v>
      </c>
      <c r="B4" s="72"/>
      <c r="C4" s="72"/>
      <c r="D4" s="72"/>
      <c r="E4" s="72"/>
      <c r="F4" s="29">
        <f>F3*18%</f>
        <v>2043</v>
      </c>
    </row>
    <row r="5" spans="1:7">
      <c r="A5" s="72" t="s">
        <v>12</v>
      </c>
      <c r="B5" s="72"/>
      <c r="C5" s="72"/>
      <c r="D5" s="72"/>
      <c r="E5" s="72"/>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72" t="s">
        <v>10</v>
      </c>
      <c r="B3" s="72"/>
      <c r="C3" s="72"/>
      <c r="D3" s="72"/>
      <c r="E3" s="72"/>
      <c r="F3" s="30">
        <f>SUM(F2)</f>
        <v>33675</v>
      </c>
    </row>
    <row r="4" spans="1:6">
      <c r="A4" s="72" t="s">
        <v>11</v>
      </c>
      <c r="B4" s="72"/>
      <c r="C4" s="72"/>
      <c r="D4" s="72"/>
      <c r="E4" s="72"/>
      <c r="F4" s="30">
        <f>F3*18%</f>
        <v>6061.5</v>
      </c>
    </row>
    <row r="5" spans="1:6">
      <c r="A5" s="72" t="s">
        <v>12</v>
      </c>
      <c r="B5" s="72"/>
      <c r="C5" s="72"/>
      <c r="D5" s="72"/>
      <c r="E5" s="72"/>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78" t="s">
        <v>10</v>
      </c>
      <c r="B4" s="79"/>
      <c r="C4" s="80"/>
      <c r="D4" s="81"/>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72" t="s">
        <v>10</v>
      </c>
      <c r="B3" s="72"/>
      <c r="C3" s="72"/>
      <c r="D3" s="72"/>
      <c r="E3" s="32">
        <f>SUM(E2)</f>
        <v>640591.62</v>
      </c>
    </row>
    <row r="4" spans="1:16">
      <c r="A4" s="72" t="s">
        <v>11</v>
      </c>
      <c r="B4" s="72"/>
      <c r="C4" s="72"/>
      <c r="D4" s="72"/>
      <c r="E4" s="32">
        <f>E3*18%</f>
        <v>115306.49159999999</v>
      </c>
    </row>
    <row r="5" spans="1:16">
      <c r="A5" s="72" t="s">
        <v>12</v>
      </c>
      <c r="B5" s="72"/>
      <c r="C5" s="72"/>
      <c r="D5" s="72"/>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72" t="s">
        <v>10</v>
      </c>
      <c r="B3" s="82"/>
      <c r="C3" s="82"/>
      <c r="D3" s="72"/>
      <c r="E3" s="72"/>
      <c r="F3" s="34">
        <f>SUM(F2)</f>
        <v>32650</v>
      </c>
    </row>
    <row r="4" spans="1:6">
      <c r="A4" s="72" t="s">
        <v>11</v>
      </c>
      <c r="B4" s="72"/>
      <c r="C4" s="72"/>
      <c r="D4" s="72"/>
      <c r="E4" s="72"/>
      <c r="F4" s="34">
        <f>F3*18%</f>
        <v>5877</v>
      </c>
    </row>
    <row r="5" spans="1:6">
      <c r="A5" s="72" t="s">
        <v>12</v>
      </c>
      <c r="B5" s="72"/>
      <c r="C5" s="72"/>
      <c r="D5" s="72"/>
      <c r="E5" s="72"/>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72" t="s">
        <v>10</v>
      </c>
      <c r="B3" s="72"/>
      <c r="C3" s="72"/>
      <c r="D3" s="72"/>
      <c r="E3" s="72"/>
      <c r="F3" s="33">
        <f>SUM(F2)</f>
        <v>2100</v>
      </c>
    </row>
    <row r="4" spans="1:6">
      <c r="A4" s="72" t="s">
        <v>11</v>
      </c>
      <c r="B4" s="72"/>
      <c r="C4" s="72"/>
      <c r="D4" s="72"/>
      <c r="E4" s="72"/>
      <c r="F4" s="33">
        <f>F3*18%</f>
        <v>378</v>
      </c>
    </row>
    <row r="5" spans="1:6">
      <c r="A5" s="72" t="s">
        <v>12</v>
      </c>
      <c r="B5" s="72"/>
      <c r="C5" s="72"/>
      <c r="D5" s="72"/>
      <c r="E5" s="72"/>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72" t="s">
        <v>10</v>
      </c>
      <c r="B6" s="72"/>
      <c r="C6" s="72"/>
      <c r="D6" s="72"/>
      <c r="E6" s="72"/>
      <c r="F6" s="34">
        <f>SUM(F2:F5)</f>
        <v>64750</v>
      </c>
    </row>
    <row r="7" spans="1:6">
      <c r="A7" s="72" t="s">
        <v>11</v>
      </c>
      <c r="B7" s="72"/>
      <c r="C7" s="72"/>
      <c r="D7" s="72"/>
      <c r="E7" s="72"/>
      <c r="F7" s="34">
        <f>F6*18%</f>
        <v>11655</v>
      </c>
    </row>
    <row r="8" spans="1:6">
      <c r="A8" s="72" t="s">
        <v>12</v>
      </c>
      <c r="B8" s="72"/>
      <c r="C8" s="72"/>
      <c r="D8" s="72"/>
      <c r="E8" s="72"/>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73" t="s">
        <v>21</v>
      </c>
      <c r="B3" s="74"/>
      <c r="C3" s="74"/>
      <c r="D3" s="74"/>
      <c r="E3" s="75"/>
      <c r="F3" s="34">
        <f>SUM(F2)</f>
        <v>8424</v>
      </c>
    </row>
    <row r="4" spans="1:6">
      <c r="A4" s="73" t="s">
        <v>11</v>
      </c>
      <c r="B4" s="74"/>
      <c r="C4" s="74"/>
      <c r="D4" s="74"/>
      <c r="E4" s="75"/>
      <c r="F4" s="34">
        <f>F3*18%</f>
        <v>1516.32</v>
      </c>
    </row>
    <row r="5" spans="1:6">
      <c r="A5" s="73" t="s">
        <v>22</v>
      </c>
      <c r="B5" s="74"/>
      <c r="C5" s="74"/>
      <c r="D5" s="74"/>
      <c r="E5" s="75"/>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73" t="s">
        <v>21</v>
      </c>
      <c r="B3" s="74"/>
      <c r="C3" s="74"/>
      <c r="D3" s="74"/>
      <c r="E3" s="75"/>
      <c r="F3" s="1">
        <f>SUM(F2)</f>
        <v>10530</v>
      </c>
    </row>
    <row r="4" spans="1:6">
      <c r="A4" s="73" t="s">
        <v>11</v>
      </c>
      <c r="B4" s="74"/>
      <c r="C4" s="74"/>
      <c r="D4" s="74"/>
      <c r="E4" s="75"/>
      <c r="F4" s="1">
        <f>F3*18%</f>
        <v>1895.3999999999999</v>
      </c>
    </row>
    <row r="5" spans="1:6">
      <c r="A5" s="73" t="s">
        <v>22</v>
      </c>
      <c r="B5" s="74"/>
      <c r="C5" s="74"/>
      <c r="D5" s="74"/>
      <c r="E5" s="75"/>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72" t="s">
        <v>10</v>
      </c>
      <c r="B3" s="82"/>
      <c r="C3" s="82"/>
      <c r="D3" s="72"/>
      <c r="E3" s="72"/>
      <c r="F3" s="35">
        <f>SUM(F2)</f>
        <v>48975</v>
      </c>
    </row>
    <row r="4" spans="1:6">
      <c r="A4" s="72" t="s">
        <v>11</v>
      </c>
      <c r="B4" s="72"/>
      <c r="C4" s="72"/>
      <c r="D4" s="72"/>
      <c r="E4" s="72"/>
      <c r="F4" s="35">
        <f>F3*18%</f>
        <v>8815.5</v>
      </c>
    </row>
    <row r="5" spans="1:6">
      <c r="A5" s="72" t="s">
        <v>12</v>
      </c>
      <c r="B5" s="72"/>
      <c r="C5" s="72"/>
      <c r="D5" s="72"/>
      <c r="E5" s="72"/>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72" t="s">
        <v>10</v>
      </c>
      <c r="B3" s="72"/>
      <c r="C3" s="72"/>
      <c r="D3" s="72"/>
      <c r="E3" s="72"/>
      <c r="F3" s="41">
        <f>SUM(F2)</f>
        <v>89000</v>
      </c>
    </row>
    <row r="4" spans="1:6" ht="14.4" customHeight="1">
      <c r="A4" s="72" t="s">
        <v>11</v>
      </c>
      <c r="B4" s="72"/>
      <c r="C4" s="72"/>
      <c r="D4" s="72"/>
      <c r="E4" s="72"/>
      <c r="F4" s="41">
        <f>F3*18%</f>
        <v>16020</v>
      </c>
    </row>
    <row r="5" spans="1:6">
      <c r="A5" s="72" t="s">
        <v>12</v>
      </c>
      <c r="B5" s="72"/>
      <c r="C5" s="72"/>
      <c r="D5" s="72"/>
      <c r="E5" s="72"/>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72" t="s">
        <v>10</v>
      </c>
      <c r="B3" s="72"/>
      <c r="C3" s="72"/>
      <c r="D3" s="72"/>
      <c r="E3" s="42">
        <f>SUM(E2)</f>
        <v>24000</v>
      </c>
    </row>
    <row r="4" spans="1:5">
      <c r="A4" s="72" t="s">
        <v>47</v>
      </c>
      <c r="B4" s="72"/>
      <c r="C4" s="72"/>
      <c r="D4" s="72"/>
      <c r="E4" s="42">
        <f>E3*9%</f>
        <v>2160</v>
      </c>
    </row>
    <row r="5" spans="1:5">
      <c r="A5" s="72" t="s">
        <v>47</v>
      </c>
      <c r="B5" s="72"/>
      <c r="C5" s="72"/>
      <c r="D5" s="72"/>
      <c r="E5" s="42">
        <f>E3*9%</f>
        <v>2160</v>
      </c>
    </row>
    <row r="6" spans="1:5" ht="18.600000000000001" customHeight="1">
      <c r="A6" s="72" t="s">
        <v>12</v>
      </c>
      <c r="B6" s="72"/>
      <c r="C6" s="72"/>
      <c r="D6" s="72"/>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72" t="s">
        <v>10</v>
      </c>
      <c r="B13" s="72"/>
      <c r="C13" s="72"/>
      <c r="D13" s="72"/>
      <c r="E13" s="52">
        <f>SUM(E12)</f>
        <v>4700</v>
      </c>
    </row>
    <row r="14" spans="1:5">
      <c r="A14" s="72" t="s">
        <v>47</v>
      </c>
      <c r="B14" s="72"/>
      <c r="C14" s="72"/>
      <c r="D14" s="72"/>
      <c r="E14" s="52">
        <f>E13*9%</f>
        <v>423</v>
      </c>
    </row>
    <row r="15" spans="1:5">
      <c r="A15" s="72" t="s">
        <v>47</v>
      </c>
      <c r="B15" s="72"/>
      <c r="C15" s="72"/>
      <c r="D15" s="72"/>
      <c r="E15" s="52">
        <f>E13*9%</f>
        <v>423</v>
      </c>
    </row>
    <row r="16" spans="1:5">
      <c r="A16" s="72" t="s">
        <v>12</v>
      </c>
      <c r="B16" s="72"/>
      <c r="C16" s="72"/>
      <c r="D16" s="72"/>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72" t="s">
        <v>10</v>
      </c>
      <c r="B3" s="72"/>
      <c r="C3" s="72"/>
      <c r="D3" s="72"/>
      <c r="E3" s="43">
        <f>SUM(E2)</f>
        <v>79000</v>
      </c>
    </row>
    <row r="4" spans="1:5">
      <c r="A4" s="72" t="s">
        <v>47</v>
      </c>
      <c r="B4" s="72"/>
      <c r="C4" s="72"/>
      <c r="D4" s="72"/>
      <c r="E4" s="43">
        <f>E3*9%</f>
        <v>7110</v>
      </c>
    </row>
    <row r="5" spans="1:5">
      <c r="A5" s="72" t="s">
        <v>47</v>
      </c>
      <c r="B5" s="72"/>
      <c r="C5" s="72"/>
      <c r="D5" s="72"/>
      <c r="E5" s="43">
        <f>E3*9%</f>
        <v>7110</v>
      </c>
    </row>
    <row r="6" spans="1:5">
      <c r="A6" s="72" t="s">
        <v>12</v>
      </c>
      <c r="B6" s="72"/>
      <c r="C6" s="72"/>
      <c r="D6" s="72"/>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72" t="s">
        <v>10</v>
      </c>
      <c r="B7" s="72"/>
      <c r="C7" s="72"/>
      <c r="D7" s="72"/>
      <c r="E7" s="72"/>
      <c r="F7" s="44">
        <f>SUM(F2:F6)</f>
        <v>89925</v>
      </c>
    </row>
    <row r="8" spans="1:6">
      <c r="A8" s="72" t="s">
        <v>11</v>
      </c>
      <c r="B8" s="72"/>
      <c r="C8" s="72"/>
      <c r="D8" s="72"/>
      <c r="E8" s="72"/>
      <c r="F8" s="44">
        <f>F7*18%</f>
        <v>16186.5</v>
      </c>
    </row>
    <row r="9" spans="1:6">
      <c r="A9" s="72" t="s">
        <v>12</v>
      </c>
      <c r="B9" s="72"/>
      <c r="C9" s="72"/>
      <c r="D9" s="72"/>
      <c r="E9" s="72"/>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73" t="s">
        <v>10</v>
      </c>
      <c r="B3" s="74"/>
      <c r="C3" s="74"/>
      <c r="D3" s="75"/>
      <c r="E3" s="32">
        <f>SUM(E2)</f>
        <v>103400</v>
      </c>
    </row>
    <row r="4" spans="1:5">
      <c r="A4" s="73" t="s">
        <v>11</v>
      </c>
      <c r="B4" s="74"/>
      <c r="C4" s="74"/>
      <c r="D4" s="75"/>
      <c r="E4" s="32">
        <f>E3*18%</f>
        <v>18612</v>
      </c>
    </row>
    <row r="5" spans="1:5">
      <c r="A5" s="73" t="s">
        <v>12</v>
      </c>
      <c r="B5" s="74"/>
      <c r="C5" s="74"/>
      <c r="D5" s="75"/>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72" t="s">
        <v>10</v>
      </c>
      <c r="B6" s="72"/>
      <c r="C6" s="72"/>
      <c r="D6" s="72"/>
      <c r="E6" s="72"/>
      <c r="F6" s="45">
        <f>SUM(F2:F5)</f>
        <v>217200</v>
      </c>
    </row>
    <row r="7" spans="1:6">
      <c r="A7" s="72" t="s">
        <v>11</v>
      </c>
      <c r="B7" s="72"/>
      <c r="C7" s="72"/>
      <c r="D7" s="72"/>
      <c r="E7" s="72"/>
      <c r="F7" s="45">
        <f>F6*18%</f>
        <v>39096</v>
      </c>
    </row>
    <row r="8" spans="1:6">
      <c r="A8" s="72" t="s">
        <v>12</v>
      </c>
      <c r="B8" s="72"/>
      <c r="C8" s="72"/>
      <c r="D8" s="72"/>
      <c r="E8" s="72"/>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73" t="s">
        <v>10</v>
      </c>
      <c r="B3" s="74"/>
      <c r="C3" s="74"/>
      <c r="D3" s="75"/>
      <c r="E3" s="46">
        <f>SUM(E2)</f>
        <v>37400</v>
      </c>
    </row>
    <row r="4" spans="1:5">
      <c r="A4" s="73" t="s">
        <v>11</v>
      </c>
      <c r="B4" s="74"/>
      <c r="C4" s="74"/>
      <c r="D4" s="75"/>
      <c r="E4" s="46">
        <f>E3*18%</f>
        <v>6732</v>
      </c>
    </row>
    <row r="5" spans="1:5">
      <c r="A5" s="73" t="s">
        <v>12</v>
      </c>
      <c r="B5" s="74"/>
      <c r="C5" s="74"/>
      <c r="D5" s="75"/>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73" t="s">
        <v>10</v>
      </c>
      <c r="B3" s="74"/>
      <c r="C3" s="74"/>
      <c r="D3" s="74"/>
      <c r="E3" s="75"/>
      <c r="F3" s="47">
        <f>SUM(F2)</f>
        <v>55000</v>
      </c>
    </row>
    <row r="4" spans="1:6">
      <c r="A4" s="73" t="s">
        <v>11</v>
      </c>
      <c r="B4" s="74"/>
      <c r="C4" s="74"/>
      <c r="D4" s="74"/>
      <c r="E4" s="75"/>
      <c r="F4" s="47">
        <f>F3*18%</f>
        <v>9900</v>
      </c>
    </row>
    <row r="5" spans="1:6">
      <c r="A5" s="73" t="s">
        <v>12</v>
      </c>
      <c r="B5" s="74"/>
      <c r="C5" s="74"/>
      <c r="D5" s="74"/>
      <c r="E5" s="75"/>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73" t="s">
        <v>21</v>
      </c>
      <c r="B3" s="74"/>
      <c r="C3" s="74"/>
      <c r="D3" s="74"/>
      <c r="E3" s="75"/>
      <c r="F3" s="50">
        <f>SUM(F2)</f>
        <v>9828</v>
      </c>
    </row>
    <row r="4" spans="1:6">
      <c r="A4" s="73" t="s">
        <v>11</v>
      </c>
      <c r="B4" s="74"/>
      <c r="C4" s="74"/>
      <c r="D4" s="74"/>
      <c r="E4" s="75"/>
      <c r="F4" s="50">
        <f>F3*18%</f>
        <v>1769.04</v>
      </c>
    </row>
    <row r="5" spans="1:6">
      <c r="A5" s="73" t="s">
        <v>22</v>
      </c>
      <c r="B5" s="74"/>
      <c r="C5" s="74"/>
      <c r="D5" s="74"/>
      <c r="E5" s="75"/>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73" t="s">
        <v>10</v>
      </c>
      <c r="B3" s="74"/>
      <c r="C3" s="74"/>
      <c r="D3" s="75"/>
      <c r="E3" s="6">
        <f>SUM(E2)</f>
        <v>2013</v>
      </c>
    </row>
    <row r="4" spans="1:5">
      <c r="A4" s="73" t="s">
        <v>24</v>
      </c>
      <c r="B4" s="74"/>
      <c r="C4" s="74"/>
      <c r="D4" s="75"/>
      <c r="E4" s="6">
        <f>E3*12%</f>
        <v>241.56</v>
      </c>
    </row>
    <row r="5" spans="1:5" ht="15.6" customHeight="1">
      <c r="A5" s="73" t="s">
        <v>12</v>
      </c>
      <c r="B5" s="74"/>
      <c r="C5" s="74"/>
      <c r="D5" s="75"/>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72" t="s">
        <v>10</v>
      </c>
      <c r="B9" s="72"/>
      <c r="C9" s="72"/>
      <c r="D9" s="72"/>
      <c r="E9" s="72"/>
      <c r="F9" s="50">
        <f>SUM(F2:F8)</f>
        <v>212700</v>
      </c>
    </row>
    <row r="10" spans="1:6">
      <c r="A10" s="72" t="s">
        <v>11</v>
      </c>
      <c r="B10" s="72"/>
      <c r="C10" s="72"/>
      <c r="D10" s="72"/>
      <c r="E10" s="72"/>
      <c r="F10" s="50">
        <f>F9*18%</f>
        <v>38286</v>
      </c>
    </row>
    <row r="11" spans="1:6">
      <c r="A11" s="72" t="s">
        <v>12</v>
      </c>
      <c r="B11" s="72"/>
      <c r="C11" s="72"/>
      <c r="D11" s="72"/>
      <c r="E11" s="72"/>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72" t="s">
        <v>10</v>
      </c>
      <c r="B3" s="72"/>
      <c r="C3" s="72"/>
      <c r="D3" s="72"/>
      <c r="E3" s="72"/>
      <c r="F3" s="51">
        <f>SUM(F2)</f>
        <v>7500</v>
      </c>
    </row>
    <row r="4" spans="1:6">
      <c r="A4" s="72" t="s">
        <v>11</v>
      </c>
      <c r="B4" s="72"/>
      <c r="C4" s="72"/>
      <c r="D4" s="72"/>
      <c r="E4" s="72"/>
      <c r="F4" s="51">
        <f>F3*18%</f>
        <v>1350</v>
      </c>
    </row>
    <row r="5" spans="1:6">
      <c r="A5" s="72" t="s">
        <v>12</v>
      </c>
      <c r="B5" s="72"/>
      <c r="C5" s="72"/>
      <c r="D5" s="72"/>
      <c r="E5" s="72"/>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73" t="s">
        <v>10</v>
      </c>
      <c r="B3" s="74"/>
      <c r="C3" s="74"/>
      <c r="D3" s="75"/>
      <c r="E3" s="53">
        <f>SUM(E2)</f>
        <v>18250</v>
      </c>
    </row>
    <row r="4" spans="1:5">
      <c r="A4" s="73" t="s">
        <v>11</v>
      </c>
      <c r="B4" s="74"/>
      <c r="C4" s="74"/>
      <c r="D4" s="75"/>
      <c r="E4" s="53">
        <f>E3*18%</f>
        <v>3285</v>
      </c>
    </row>
    <row r="5" spans="1:5">
      <c r="A5" s="73" t="s">
        <v>12</v>
      </c>
      <c r="B5" s="74"/>
      <c r="C5" s="74"/>
      <c r="D5" s="75"/>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72" t="s">
        <v>10</v>
      </c>
      <c r="B3" s="72"/>
      <c r="C3" s="72"/>
      <c r="D3" s="72"/>
      <c r="E3" s="54">
        <f>SUM(E2)</f>
        <v>73778.48</v>
      </c>
    </row>
    <row r="4" spans="1:5">
      <c r="A4" s="72" t="s">
        <v>11</v>
      </c>
      <c r="B4" s="72"/>
      <c r="C4" s="72"/>
      <c r="D4" s="72"/>
      <c r="E4" s="54">
        <v>13280.11</v>
      </c>
    </row>
    <row r="5" spans="1:5">
      <c r="A5" s="72" t="s">
        <v>12</v>
      </c>
      <c r="B5" s="72"/>
      <c r="C5" s="72"/>
      <c r="D5" s="72"/>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72" t="s">
        <v>10</v>
      </c>
      <c r="B3" s="72"/>
      <c r="C3" s="72"/>
      <c r="D3" s="72"/>
      <c r="E3" s="72"/>
      <c r="F3" s="56">
        <f>SUM(F2:F2)</f>
        <v>17960</v>
      </c>
    </row>
    <row r="4" spans="1:6">
      <c r="A4" s="72" t="s">
        <v>11</v>
      </c>
      <c r="B4" s="72"/>
      <c r="C4" s="72"/>
      <c r="D4" s="72"/>
      <c r="E4" s="72"/>
      <c r="F4" s="56">
        <f>F3*18%</f>
        <v>3232.7999999999997</v>
      </c>
    </row>
    <row r="5" spans="1:6">
      <c r="A5" s="72" t="s">
        <v>12</v>
      </c>
      <c r="B5" s="72"/>
      <c r="C5" s="72"/>
      <c r="D5" s="72"/>
      <c r="E5" s="72"/>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72" t="s">
        <v>10</v>
      </c>
      <c r="B3" s="72"/>
      <c r="C3" s="72"/>
      <c r="D3" s="72"/>
      <c r="E3" s="72"/>
      <c r="F3" s="58">
        <f>SUM(F2:F2)</f>
        <v>22700</v>
      </c>
    </row>
    <row r="4" spans="1:6">
      <c r="A4" s="72" t="s">
        <v>11</v>
      </c>
      <c r="B4" s="72"/>
      <c r="C4" s="72"/>
      <c r="D4" s="72"/>
      <c r="E4" s="72"/>
      <c r="F4" s="58">
        <f>F3*18%</f>
        <v>4086</v>
      </c>
    </row>
    <row r="5" spans="1:6">
      <c r="A5" s="72" t="s">
        <v>12</v>
      </c>
      <c r="B5" s="72"/>
      <c r="C5" s="72"/>
      <c r="D5" s="72"/>
      <c r="E5" s="72"/>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72" t="s">
        <v>10</v>
      </c>
      <c r="B3" s="72"/>
      <c r="C3" s="72"/>
      <c r="D3" s="72"/>
      <c r="E3" s="72"/>
      <c r="F3" s="59">
        <f>SUM(F2:F2)</f>
        <v>20205</v>
      </c>
    </row>
    <row r="4" spans="1:6">
      <c r="A4" s="72" t="s">
        <v>11</v>
      </c>
      <c r="B4" s="72"/>
      <c r="C4" s="72"/>
      <c r="D4" s="72"/>
      <c r="E4" s="72"/>
      <c r="F4" s="59">
        <f>F3*18%</f>
        <v>3636.9</v>
      </c>
    </row>
    <row r="5" spans="1:6">
      <c r="A5" s="72" t="s">
        <v>12</v>
      </c>
      <c r="B5" s="72"/>
      <c r="C5" s="72"/>
      <c r="D5" s="72"/>
      <c r="E5" s="72"/>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72" t="s">
        <v>10</v>
      </c>
      <c r="B6" s="72"/>
      <c r="C6" s="72"/>
      <c r="D6" s="72"/>
      <c r="E6" s="72"/>
      <c r="F6" s="60">
        <f>SUM(F2:F5)</f>
        <v>66250</v>
      </c>
    </row>
    <row r="7" spans="1:6">
      <c r="A7" s="72" t="s">
        <v>11</v>
      </c>
      <c r="B7" s="72"/>
      <c r="C7" s="72"/>
      <c r="D7" s="72"/>
      <c r="E7" s="72"/>
      <c r="F7" s="60">
        <f>F6*18%</f>
        <v>11925</v>
      </c>
    </row>
    <row r="8" spans="1:6">
      <c r="A8" s="72" t="s">
        <v>12</v>
      </c>
      <c r="B8" s="72"/>
      <c r="C8" s="72"/>
      <c r="D8" s="72"/>
      <c r="E8" s="72"/>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73" t="s">
        <v>10</v>
      </c>
      <c r="B4" s="74"/>
      <c r="C4" s="74"/>
      <c r="D4" s="74"/>
      <c r="E4" s="75"/>
      <c r="F4" s="60">
        <f>SUM(F2:F3)</f>
        <v>88750</v>
      </c>
    </row>
    <row r="5" spans="1:6">
      <c r="A5" s="73" t="s">
        <v>11</v>
      </c>
      <c r="B5" s="74"/>
      <c r="C5" s="74"/>
      <c r="D5" s="74"/>
      <c r="E5" s="75"/>
      <c r="F5" s="60">
        <f>F4*18%</f>
        <v>15975</v>
      </c>
    </row>
    <row r="6" spans="1:6">
      <c r="A6" s="73" t="s">
        <v>12</v>
      </c>
      <c r="B6" s="74"/>
      <c r="C6" s="74"/>
      <c r="D6" s="74"/>
      <c r="E6" s="75"/>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76" t="s">
        <v>21</v>
      </c>
      <c r="B4" s="76"/>
      <c r="C4" s="76"/>
      <c r="D4" s="76"/>
      <c r="E4" s="76"/>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77" t="s">
        <v>21</v>
      </c>
      <c r="B10" s="77"/>
      <c r="C10" s="77"/>
      <c r="D10" s="77"/>
      <c r="E10" s="77"/>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72" t="s">
        <v>10</v>
      </c>
      <c r="B3" s="72"/>
      <c r="C3" s="72"/>
      <c r="D3" s="72"/>
      <c r="E3" s="72"/>
      <c r="F3" s="61">
        <f>SUM(F2:F2)</f>
        <v>22450</v>
      </c>
    </row>
    <row r="4" spans="1:6">
      <c r="A4" s="72" t="s">
        <v>11</v>
      </c>
      <c r="B4" s="72"/>
      <c r="C4" s="72"/>
      <c r="D4" s="72"/>
      <c r="E4" s="72"/>
      <c r="F4" s="61">
        <f>F3*18%</f>
        <v>4041</v>
      </c>
    </row>
    <row r="5" spans="1:6">
      <c r="A5" s="72" t="s">
        <v>12</v>
      </c>
      <c r="B5" s="72"/>
      <c r="C5" s="72"/>
      <c r="D5" s="72"/>
      <c r="E5" s="72"/>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72" t="s">
        <v>10</v>
      </c>
      <c r="B3" s="72"/>
      <c r="C3" s="72"/>
      <c r="D3" s="72"/>
      <c r="E3" s="72"/>
      <c r="F3" s="62">
        <f>SUM(F2:F2)</f>
        <v>22450</v>
      </c>
    </row>
    <row r="4" spans="1:6">
      <c r="A4" s="72" t="s">
        <v>11</v>
      </c>
      <c r="B4" s="72"/>
      <c r="C4" s="72"/>
      <c r="D4" s="72"/>
      <c r="E4" s="72"/>
      <c r="F4" s="62">
        <f>F3*18%</f>
        <v>4041</v>
      </c>
    </row>
    <row r="5" spans="1:6">
      <c r="A5" s="72" t="s">
        <v>12</v>
      </c>
      <c r="B5" s="72"/>
      <c r="C5" s="72"/>
      <c r="D5" s="72"/>
      <c r="E5" s="72"/>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72" t="s">
        <v>10</v>
      </c>
      <c r="B3" s="72"/>
      <c r="C3" s="72"/>
      <c r="D3" s="72"/>
      <c r="E3" s="72"/>
      <c r="F3" s="63">
        <f>SUM(F2:F2)</f>
        <v>18800</v>
      </c>
    </row>
    <row r="4" spans="1:6">
      <c r="A4" s="72" t="s">
        <v>11</v>
      </c>
      <c r="B4" s="72"/>
      <c r="C4" s="72"/>
      <c r="D4" s="72"/>
      <c r="E4" s="72"/>
      <c r="F4" s="63">
        <f>F3*18%</f>
        <v>3384</v>
      </c>
    </row>
    <row r="5" spans="1:6">
      <c r="A5" s="72" t="s">
        <v>12</v>
      </c>
      <c r="B5" s="72"/>
      <c r="C5" s="72"/>
      <c r="D5" s="72"/>
      <c r="E5" s="72"/>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72" t="s">
        <v>10</v>
      </c>
      <c r="B3" s="72"/>
      <c r="C3" s="72"/>
      <c r="D3" s="72"/>
      <c r="E3" s="64">
        <f>SUM(E2)</f>
        <v>51612</v>
      </c>
    </row>
    <row r="4" spans="1:5">
      <c r="A4" s="72" t="s">
        <v>47</v>
      </c>
      <c r="B4" s="72"/>
      <c r="C4" s="72"/>
      <c r="D4" s="72"/>
      <c r="E4" s="64">
        <f>E3*9%</f>
        <v>4645.08</v>
      </c>
    </row>
    <row r="5" spans="1:5">
      <c r="A5" s="72" t="s">
        <v>47</v>
      </c>
      <c r="B5" s="72"/>
      <c r="C5" s="72"/>
      <c r="D5" s="72"/>
      <c r="E5" s="64">
        <f>E3*9%</f>
        <v>4645.08</v>
      </c>
    </row>
    <row r="6" spans="1:5">
      <c r="A6" s="72" t="s">
        <v>12</v>
      </c>
      <c r="B6" s="72"/>
      <c r="C6" s="72"/>
      <c r="D6" s="72"/>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72" t="s">
        <v>10</v>
      </c>
      <c r="B3" s="72"/>
      <c r="C3" s="72"/>
      <c r="D3" s="72"/>
      <c r="E3" s="65">
        <f>SUM(E2)</f>
        <v>54648</v>
      </c>
    </row>
    <row r="4" spans="1:5">
      <c r="A4" s="72" t="s">
        <v>47</v>
      </c>
      <c r="B4" s="72"/>
      <c r="C4" s="72"/>
      <c r="D4" s="72"/>
      <c r="E4" s="65">
        <f>E3*9%</f>
        <v>4918.32</v>
      </c>
    </row>
    <row r="5" spans="1:5">
      <c r="A5" s="72" t="s">
        <v>47</v>
      </c>
      <c r="B5" s="72"/>
      <c r="C5" s="72"/>
      <c r="D5" s="72"/>
      <c r="E5" s="65">
        <f>E3*9%</f>
        <v>4918.32</v>
      </c>
    </row>
    <row r="6" spans="1:5">
      <c r="A6" s="72" t="s">
        <v>12</v>
      </c>
      <c r="B6" s="72"/>
      <c r="C6" s="72"/>
      <c r="D6" s="72"/>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72" t="s">
        <v>10</v>
      </c>
      <c r="B3" s="72"/>
      <c r="C3" s="72"/>
      <c r="D3" s="72"/>
      <c r="E3" s="72"/>
      <c r="F3" s="66">
        <f>SUM(F2)</f>
        <v>28000</v>
      </c>
    </row>
    <row r="4" spans="1:6">
      <c r="A4" s="72" t="s">
        <v>11</v>
      </c>
      <c r="B4" s="72"/>
      <c r="C4" s="72"/>
      <c r="D4" s="72"/>
      <c r="E4" s="72"/>
      <c r="F4" s="66">
        <f>F3*18%</f>
        <v>5040</v>
      </c>
    </row>
    <row r="5" spans="1:6">
      <c r="A5" s="72" t="s">
        <v>12</v>
      </c>
      <c r="B5" s="72"/>
      <c r="C5" s="72"/>
      <c r="D5" s="72"/>
      <c r="E5" s="72"/>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72" t="s">
        <v>10</v>
      </c>
      <c r="B3" s="72"/>
      <c r="C3" s="72"/>
      <c r="D3" s="72"/>
      <c r="E3" s="72"/>
      <c r="F3" s="67">
        <f>SUM(F2)</f>
        <v>48000</v>
      </c>
    </row>
    <row r="4" spans="1:6">
      <c r="A4" s="72" t="s">
        <v>11</v>
      </c>
      <c r="B4" s="72"/>
      <c r="C4" s="72"/>
      <c r="D4" s="72"/>
      <c r="E4" s="72"/>
      <c r="F4" s="67">
        <f>F3*18%</f>
        <v>8640</v>
      </c>
    </row>
    <row r="5" spans="1:6">
      <c r="A5" s="72" t="s">
        <v>12</v>
      </c>
      <c r="B5" s="72"/>
      <c r="C5" s="72"/>
      <c r="D5" s="72"/>
      <c r="E5" s="72"/>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72" t="s">
        <v>10</v>
      </c>
      <c r="B3" s="72"/>
      <c r="C3" s="72"/>
      <c r="D3" s="72"/>
      <c r="E3" s="72"/>
      <c r="F3" s="68">
        <f>SUM(F2)</f>
        <v>20750</v>
      </c>
    </row>
    <row r="4" spans="1:6">
      <c r="A4" s="72" t="s">
        <v>11</v>
      </c>
      <c r="B4" s="72"/>
      <c r="C4" s="72"/>
      <c r="D4" s="72"/>
      <c r="E4" s="72"/>
      <c r="F4" s="68">
        <f>F3*18%</f>
        <v>3735</v>
      </c>
    </row>
    <row r="5" spans="1:6">
      <c r="A5" s="72" t="s">
        <v>12</v>
      </c>
      <c r="B5" s="72"/>
      <c r="C5" s="72"/>
      <c r="D5" s="72"/>
      <c r="E5" s="72"/>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6" sqref="F6"/>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72" t="s">
        <v>10</v>
      </c>
      <c r="B3" s="72"/>
      <c r="C3" s="72"/>
      <c r="D3" s="72"/>
      <c r="E3" s="72"/>
      <c r="F3" s="69">
        <f>SUM(F2)</f>
        <v>22450</v>
      </c>
    </row>
    <row r="4" spans="1:6">
      <c r="A4" s="72" t="s">
        <v>11</v>
      </c>
      <c r="B4" s="72"/>
      <c r="C4" s="72"/>
      <c r="D4" s="72"/>
      <c r="E4" s="72"/>
      <c r="F4" s="69">
        <f>F3*18%</f>
        <v>4041</v>
      </c>
    </row>
    <row r="5" spans="1:6">
      <c r="A5" s="72" t="s">
        <v>12</v>
      </c>
      <c r="B5" s="72"/>
      <c r="C5" s="72"/>
      <c r="D5" s="72"/>
      <c r="E5" s="72"/>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72" t="s">
        <v>10</v>
      </c>
      <c r="B3" s="72"/>
      <c r="C3" s="72"/>
      <c r="D3" s="72"/>
      <c r="E3" s="72"/>
      <c r="F3" s="70">
        <f>SUM(F2)</f>
        <v>8136</v>
      </c>
    </row>
    <row r="4" spans="1:6">
      <c r="A4" s="72" t="s">
        <v>11</v>
      </c>
      <c r="B4" s="72"/>
      <c r="C4" s="72"/>
      <c r="D4" s="72"/>
      <c r="E4" s="72"/>
      <c r="F4" s="70">
        <f>F3*18%</f>
        <v>1464.48</v>
      </c>
    </row>
    <row r="5" spans="1:6">
      <c r="A5" s="72" t="s">
        <v>12</v>
      </c>
      <c r="B5" s="72"/>
      <c r="C5" s="72"/>
      <c r="D5" s="72"/>
      <c r="E5" s="72"/>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72" t="s">
        <v>10</v>
      </c>
      <c r="B3" s="72"/>
      <c r="C3" s="72"/>
      <c r="D3" s="72"/>
      <c r="E3" s="72"/>
      <c r="F3" s="15">
        <f>SUM(F2:F2)</f>
        <v>22450</v>
      </c>
    </row>
    <row r="4" spans="1:6">
      <c r="A4" s="72" t="s">
        <v>11</v>
      </c>
      <c r="B4" s="72"/>
      <c r="C4" s="72"/>
      <c r="D4" s="72"/>
      <c r="E4" s="72"/>
      <c r="F4" s="15">
        <f>F3*18%</f>
        <v>4041</v>
      </c>
    </row>
    <row r="5" spans="1:6">
      <c r="A5" s="72" t="s">
        <v>12</v>
      </c>
      <c r="B5" s="72"/>
      <c r="C5" s="72"/>
      <c r="D5" s="72"/>
      <c r="E5" s="72"/>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K17" sqref="K17"/>
    </sheetView>
  </sheetViews>
  <sheetFormatPr defaultRowHeight="14.4"/>
  <cols>
    <col min="1" max="1" width="8.88671875" style="7"/>
    <col min="2" max="2" width="14" style="7" customWidth="1"/>
    <col min="3" max="3" width="28.109375" style="7" customWidth="1"/>
    <col min="4" max="5" width="8.88671875" style="7"/>
    <col min="6" max="6" width="6.44140625" style="7" customWidth="1"/>
    <col min="7" max="9" width="8.88671875" style="7"/>
    <col min="10" max="10" width="11.5546875" style="7" bestFit="1" customWidth="1"/>
    <col min="11" max="16384" width="8.88671875" style="7"/>
  </cols>
  <sheetData>
    <row r="1" spans="1:6" ht="43.2">
      <c r="A1" s="71" t="s">
        <v>0</v>
      </c>
      <c r="B1" s="71" t="s">
        <v>57</v>
      </c>
      <c r="C1" s="71" t="s">
        <v>2</v>
      </c>
      <c r="D1" s="71" t="s">
        <v>3</v>
      </c>
      <c r="E1" s="71" t="s">
        <v>4</v>
      </c>
      <c r="F1" s="71" t="s">
        <v>5</v>
      </c>
    </row>
    <row r="2" spans="1:6" ht="36.6" customHeight="1">
      <c r="A2" s="3">
        <v>1</v>
      </c>
      <c r="B2" s="39" t="s">
        <v>65</v>
      </c>
      <c r="C2" s="39" t="s">
        <v>64</v>
      </c>
      <c r="D2" s="3">
        <v>8</v>
      </c>
      <c r="E2" s="3">
        <v>1907</v>
      </c>
      <c r="F2" s="3">
        <f t="shared" ref="F2" si="0">D2*E2</f>
        <v>15256</v>
      </c>
    </row>
    <row r="3" spans="1:6">
      <c r="A3" s="73" t="s">
        <v>10</v>
      </c>
      <c r="B3" s="74"/>
      <c r="C3" s="74"/>
      <c r="D3" s="74"/>
      <c r="E3" s="75"/>
      <c r="F3" s="71">
        <f>SUM(F2)</f>
        <v>15256</v>
      </c>
    </row>
    <row r="4" spans="1:6">
      <c r="A4" s="72" t="s">
        <v>11</v>
      </c>
      <c r="B4" s="72"/>
      <c r="C4" s="72"/>
      <c r="D4" s="72"/>
      <c r="E4" s="72"/>
      <c r="F4" s="71">
        <f>F3*18%</f>
        <v>2746.08</v>
      </c>
    </row>
    <row r="5" spans="1:6">
      <c r="A5" s="72" t="s">
        <v>12</v>
      </c>
      <c r="B5" s="72"/>
      <c r="C5" s="72"/>
      <c r="D5" s="72"/>
      <c r="E5" s="72"/>
      <c r="F5" s="71">
        <f>SUM(F3:F4)</f>
        <v>18002.080000000002</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72" t="s">
        <v>10</v>
      </c>
      <c r="B3" s="72"/>
      <c r="C3" s="72"/>
      <c r="D3" s="72"/>
      <c r="E3" s="72"/>
      <c r="F3" s="16">
        <f>SUM(F2)</f>
        <v>34050</v>
      </c>
    </row>
    <row r="4" spans="1:7">
      <c r="A4" s="72" t="s">
        <v>11</v>
      </c>
      <c r="B4" s="72"/>
      <c r="C4" s="72"/>
      <c r="D4" s="72"/>
      <c r="E4" s="72"/>
      <c r="F4" s="16">
        <f>F3*18%</f>
        <v>6129</v>
      </c>
    </row>
    <row r="5" spans="1:7">
      <c r="A5" s="72" t="s">
        <v>12</v>
      </c>
      <c r="B5" s="72"/>
      <c r="C5" s="72"/>
      <c r="D5" s="72"/>
      <c r="E5" s="72"/>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73" t="s">
        <v>10</v>
      </c>
      <c r="B3" s="74"/>
      <c r="C3" s="74"/>
      <c r="D3" s="74"/>
      <c r="E3" s="75"/>
      <c r="F3" s="18">
        <f>SUM(F2)</f>
        <v>33000</v>
      </c>
    </row>
    <row r="4" spans="1:6">
      <c r="A4" s="73" t="s">
        <v>11</v>
      </c>
      <c r="B4" s="74"/>
      <c r="C4" s="74"/>
      <c r="D4" s="74"/>
      <c r="E4" s="75"/>
      <c r="F4" s="18">
        <f>F3*18%</f>
        <v>5940</v>
      </c>
    </row>
    <row r="5" spans="1:6" ht="16.8" customHeight="1">
      <c r="A5" s="73" t="s">
        <v>12</v>
      </c>
      <c r="B5" s="74"/>
      <c r="C5" s="74"/>
      <c r="D5" s="74"/>
      <c r="E5" s="75"/>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72" t="s">
        <v>10</v>
      </c>
      <c r="B3" s="72"/>
      <c r="C3" s="72"/>
      <c r="D3" s="72"/>
      <c r="E3" s="72"/>
      <c r="F3" s="17">
        <f>SUM(F2:F2)</f>
        <v>62000</v>
      </c>
      <c r="G3" s="7"/>
    </row>
    <row r="4" spans="1:7">
      <c r="A4" s="72" t="s">
        <v>11</v>
      </c>
      <c r="B4" s="72"/>
      <c r="C4" s="72"/>
      <c r="D4" s="72"/>
      <c r="E4" s="72"/>
      <c r="F4" s="17">
        <f>F3*18%</f>
        <v>11160</v>
      </c>
      <c r="G4" s="7"/>
    </row>
    <row r="5" spans="1:7">
      <c r="A5" s="72" t="s">
        <v>12</v>
      </c>
      <c r="B5" s="72"/>
      <c r="C5" s="72"/>
      <c r="D5" s="72"/>
      <c r="E5" s="72"/>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72" t="s">
        <v>10</v>
      </c>
      <c r="B3" s="72"/>
      <c r="C3" s="72"/>
      <c r="D3" s="72"/>
      <c r="E3" s="19">
        <f>SUM(E2)</f>
        <v>563380</v>
      </c>
    </row>
    <row r="4" spans="1:5">
      <c r="A4" s="72" t="s">
        <v>11</v>
      </c>
      <c r="B4" s="72"/>
      <c r="C4" s="72"/>
      <c r="D4" s="72"/>
      <c r="E4" s="19">
        <f>E3*18%</f>
        <v>101408.4</v>
      </c>
    </row>
    <row r="5" spans="1:5">
      <c r="A5" s="72" t="s">
        <v>12</v>
      </c>
      <c r="B5" s="72"/>
      <c r="C5" s="72"/>
      <c r="D5" s="72"/>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2023-09-18T10:37:56Z</dcterms:modified>
</cp:coreProperties>
</file>