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F23" i="1" l="1"/>
  <c r="F21" i="1"/>
  <c r="F25" i="2" l="1"/>
  <c r="F13" i="2"/>
  <c r="F13" i="1" l="1"/>
  <c r="F17" i="1" l="1"/>
  <c r="F19" i="1" l="1"/>
  <c r="F7" i="1" l="1"/>
  <c r="F2" i="1" l="1"/>
  <c r="F19" i="2" l="1"/>
  <c r="F21" i="2" l="1"/>
  <c r="G30" i="2" l="1"/>
  <c r="F4" i="1" l="1"/>
  <c r="F17" i="2" l="1"/>
  <c r="F15" i="2" l="1"/>
</calcChain>
</file>

<file path=xl/sharedStrings.xml><?xml version="1.0" encoding="utf-8"?>
<sst xmlns="http://schemas.openxmlformats.org/spreadsheetml/2006/main" count="82" uniqueCount="57">
  <si>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</si>
  <si>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</si>
  <si>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</si>
  <si>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</si>
  <si>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</si>
  <si>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</si>
  <si>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</si>
  <si>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</si>
  <si>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</si>
  <si>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</si>
  <si>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</si>
  <si>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</si>
  <si>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</si>
  <si>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</si>
  <si>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</si>
  <si>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</si>
  <si>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</si>
  <si>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Namrata Rubber Product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</si>
  <si>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</si>
  <si>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</si>
  <si>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</si>
  <si>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</si>
  <si>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</si>
  <si>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</si>
  <si>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Dell Technologies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</si>
  <si>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</si>
  <si>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</si>
  <si>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</si>
  <si>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</si>
  <si>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</si>
  <si>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</si>
  <si>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</si>
  <si>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2022-23/14698</t>
  </si>
  <si>
    <t>Print House</t>
  </si>
  <si>
    <t>2022-23/15121</t>
  </si>
  <si>
    <t>500/22-23</t>
  </si>
  <si>
    <t>507/22-23</t>
  </si>
  <si>
    <t>07/23-24</t>
  </si>
  <si>
    <t>b23-24MQ101</t>
  </si>
  <si>
    <t>b23-24MQ102</t>
  </si>
  <si>
    <t>B&amp;B/23-24/009</t>
  </si>
  <si>
    <t>Bits &amp; Bytes Technologies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</si>
  <si>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</si>
  <si>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</si>
  <si>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</si>
  <si>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</si>
  <si>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</si>
  <si>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</si>
  <si>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</si>
  <si>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03/23-24</t>
  </si>
  <si>
    <t>b23-24MQ107</t>
  </si>
  <si>
    <t>b23-24MQ106</t>
  </si>
  <si>
    <t>Marcfremiot</t>
  </si>
  <si>
    <t>SLH/135</t>
  </si>
  <si>
    <t>Shree Laxmi Lighting Hub</t>
  </si>
  <si>
    <t>Digi.2324/0090</t>
  </si>
  <si>
    <t>Digiserve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</si>
</sst>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7" sqref="E2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44932</v>
      </c>
      <c r="C2" s="23">
        <v>2110702569</v>
      </c>
      <c r="D2" s="23" t="s">
        <v>24</v>
      </c>
      <c r="E2" s="23">
        <v>954472.53</v>
      </c>
      <c r="F2" s="25">
        <f>E2-500000</f>
        <v>454472.53</v>
      </c>
    </row>
    <row r="4" spans="1:6" ht="14.4" x14ac:dyDescent="0.3">
      <c r="A4" s="9">
        <v>2</v>
      </c>
      <c r="B4" s="24">
        <v>44946</v>
      </c>
      <c r="C4" s="23" t="s">
        <v>26</v>
      </c>
      <c r="D4" s="23" t="s">
        <v>27</v>
      </c>
      <c r="E4" s="23">
        <v>23777</v>
      </c>
      <c r="F4" s="26">
        <f>E4</f>
        <v>23777</v>
      </c>
    </row>
    <row r="6" spans="1:6" x14ac:dyDescent="0.3">
      <c r="A6" s="9">
        <v>3</v>
      </c>
      <c r="B6" s="3">
        <v>44998</v>
      </c>
      <c r="C6" s="9" t="s">
        <v>32</v>
      </c>
      <c r="D6" s="9" t="s">
        <v>33</v>
      </c>
      <c r="E6" s="9">
        <v>6195</v>
      </c>
      <c r="F6" s="27"/>
    </row>
    <row r="7" spans="1:6" x14ac:dyDescent="0.3">
      <c r="A7" s="9"/>
      <c r="B7" s="3">
        <v>45008</v>
      </c>
      <c r="C7" s="9" t="s">
        <v>34</v>
      </c>
      <c r="D7" s="9" t="s">
        <v>33</v>
      </c>
      <c r="E7" s="9">
        <v>6195</v>
      </c>
      <c r="F7" s="27">
        <f>E6+E7</f>
        <v>12390</v>
      </c>
    </row>
    <row r="9" spans="1:6" x14ac:dyDescent="0.3">
      <c r="A9" s="9">
        <v>4</v>
      </c>
      <c r="B9" s="3">
        <v>45008</v>
      </c>
      <c r="C9" s="9" t="s">
        <v>35</v>
      </c>
      <c r="D9" s="9" t="s">
        <v>17</v>
      </c>
      <c r="E9" s="9">
        <v>38769</v>
      </c>
      <c r="F9" s="9"/>
    </row>
    <row r="10" spans="1:6" x14ac:dyDescent="0.3">
      <c r="A10" s="9"/>
      <c r="B10" s="3">
        <v>45013</v>
      </c>
      <c r="C10" s="9" t="s">
        <v>36</v>
      </c>
      <c r="D10" s="9" t="s">
        <v>17</v>
      </c>
      <c r="E10" s="9">
        <v>87745</v>
      </c>
      <c r="F10" s="27"/>
    </row>
    <row r="11" spans="1:6" x14ac:dyDescent="0.3">
      <c r="A11" s="9"/>
      <c r="B11" s="3">
        <v>45020</v>
      </c>
      <c r="C11" s="9" t="s">
        <v>37</v>
      </c>
      <c r="D11" s="9" t="s">
        <v>17</v>
      </c>
      <c r="E11" s="9">
        <v>2649</v>
      </c>
      <c r="F11" s="27"/>
    </row>
    <row r="12" spans="1:6" x14ac:dyDescent="0.3">
      <c r="A12" s="9"/>
      <c r="B12" s="3">
        <v>45028</v>
      </c>
      <c r="C12" s="9" t="s">
        <v>48</v>
      </c>
      <c r="D12" s="9" t="s">
        <v>17</v>
      </c>
      <c r="E12" s="9">
        <v>94430</v>
      </c>
      <c r="F12" s="27"/>
    </row>
    <row r="13" spans="1:6" x14ac:dyDescent="0.3">
      <c r="A13" s="9"/>
      <c r="B13" s="3">
        <v>45030</v>
      </c>
      <c r="C13" s="9" t="s">
        <v>49</v>
      </c>
      <c r="D13" s="9" t="s">
        <v>17</v>
      </c>
      <c r="E13" s="9">
        <v>26491</v>
      </c>
      <c r="F13" s="27">
        <f>E9+E10+E11+E12+E13</f>
        <v>250084</v>
      </c>
    </row>
    <row r="15" spans="1:6" ht="14.4" x14ac:dyDescent="0.3">
      <c r="A15" s="9">
        <v>5</v>
      </c>
      <c r="B15" s="24">
        <v>45015</v>
      </c>
      <c r="C15" s="23" t="s">
        <v>42</v>
      </c>
      <c r="D15" s="23" t="s">
        <v>43</v>
      </c>
      <c r="E15" s="23">
        <v>38940</v>
      </c>
      <c r="F15" s="9"/>
    </row>
    <row r="16" spans="1:6" ht="14.4" x14ac:dyDescent="0.3">
      <c r="A16" s="9"/>
      <c r="B16" s="24">
        <v>45015</v>
      </c>
      <c r="C16" s="23" t="s">
        <v>44</v>
      </c>
      <c r="D16" s="23" t="s">
        <v>43</v>
      </c>
      <c r="E16" s="23">
        <v>65490</v>
      </c>
      <c r="F16" s="9"/>
    </row>
    <row r="17" spans="1:6" x14ac:dyDescent="0.3">
      <c r="A17" s="9"/>
      <c r="B17" s="9"/>
      <c r="C17" s="9"/>
      <c r="D17" s="9"/>
      <c r="E17" s="9"/>
      <c r="F17" s="27">
        <f>E15+E16</f>
        <v>104430</v>
      </c>
    </row>
    <row r="19" spans="1:6" ht="14.4" x14ac:dyDescent="0.3">
      <c r="A19" s="9">
        <v>6</v>
      </c>
      <c r="B19" s="24">
        <v>45027</v>
      </c>
      <c r="C19" s="23" t="s">
        <v>40</v>
      </c>
      <c r="D19" s="23" t="s">
        <v>41</v>
      </c>
      <c r="E19" s="23">
        <v>3975</v>
      </c>
      <c r="F19" s="27">
        <f>E19</f>
        <v>3975</v>
      </c>
    </row>
    <row r="21" spans="1:6" ht="14.4" x14ac:dyDescent="0.3">
      <c r="A21" s="9">
        <v>7</v>
      </c>
      <c r="B21" s="24">
        <v>45029</v>
      </c>
      <c r="C21" s="23" t="s">
        <v>53</v>
      </c>
      <c r="D21" s="23" t="s">
        <v>54</v>
      </c>
      <c r="E21" s="23">
        <v>1540</v>
      </c>
      <c r="F21" s="27">
        <f>E21</f>
        <v>1540</v>
      </c>
    </row>
    <row r="23" spans="1:6" ht="14.4" x14ac:dyDescent="0.3">
      <c r="A23" s="9">
        <v>8</v>
      </c>
      <c r="B23" s="24">
        <v>45036</v>
      </c>
      <c r="C23" s="23" t="s">
        <v>55</v>
      </c>
      <c r="D23" s="23" t="s">
        <v>56</v>
      </c>
      <c r="E23" s="23">
        <v>93220</v>
      </c>
      <c r="F23" s="27">
        <f>E23</f>
        <v>93220</v>
      </c>
    </row>
    <row r="29" spans="1:6" x14ac:dyDescent="0.3">
      <c r="D29" s="2">
        <f>28933+885</f>
        <v>29818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6" sqref="F26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22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30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31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45020</v>
      </c>
      <c r="C8" s="22" t="s">
        <v>38</v>
      </c>
      <c r="D8" s="22" t="s">
        <v>14</v>
      </c>
      <c r="E8" s="22">
        <v>107945.2</v>
      </c>
      <c r="F8" s="20"/>
    </row>
    <row r="9" spans="1:6" x14ac:dyDescent="0.25">
      <c r="A9" s="6"/>
      <c r="B9" s="21">
        <v>45020</v>
      </c>
      <c r="C9" s="22" t="s">
        <v>39</v>
      </c>
      <c r="D9" s="22" t="s">
        <v>14</v>
      </c>
      <c r="E9" s="22">
        <v>290498.3</v>
      </c>
      <c r="F9" s="20"/>
    </row>
    <row r="10" spans="1:6" x14ac:dyDescent="0.25">
      <c r="A10" s="6"/>
      <c r="B10" s="21">
        <v>45033</v>
      </c>
      <c r="C10" s="22" t="s">
        <v>45</v>
      </c>
      <c r="D10" s="22" t="s">
        <v>14</v>
      </c>
      <c r="E10" s="22">
        <v>5701</v>
      </c>
      <c r="F10" s="20"/>
    </row>
    <row r="11" spans="1:6" x14ac:dyDescent="0.25">
      <c r="A11" s="6"/>
      <c r="B11" s="21">
        <v>45033</v>
      </c>
      <c r="C11" s="22" t="s">
        <v>46</v>
      </c>
      <c r="D11" s="22" t="s">
        <v>14</v>
      </c>
      <c r="E11" s="22">
        <v>294234.2</v>
      </c>
      <c r="F11" s="20"/>
    </row>
    <row r="12" spans="1:6" x14ac:dyDescent="0.25">
      <c r="A12" s="6"/>
      <c r="B12" s="21">
        <v>45033</v>
      </c>
      <c r="C12" s="22" t="s">
        <v>47</v>
      </c>
      <c r="D12" s="22" t="s">
        <v>14</v>
      </c>
      <c r="E12" s="22">
        <v>156727.6</v>
      </c>
      <c r="F12" s="20"/>
    </row>
    <row r="13" spans="1:6" x14ac:dyDescent="0.25">
      <c r="A13" s="6"/>
      <c r="B13" s="21">
        <v>45038</v>
      </c>
      <c r="C13" s="22" t="s">
        <v>50</v>
      </c>
      <c r="D13" s="22" t="s">
        <v>14</v>
      </c>
      <c r="E13" s="22">
        <v>151972</v>
      </c>
      <c r="F13" s="20">
        <f>E5+E6+E7+E8+E9+E10+E11+E12+E13</f>
        <v>1086135.94</v>
      </c>
    </row>
    <row r="15" spans="1:6" x14ac:dyDescent="0.25">
      <c r="A15" s="6">
        <v>3</v>
      </c>
      <c r="B15" s="14">
        <v>44841</v>
      </c>
      <c r="C15" s="13" t="s">
        <v>15</v>
      </c>
      <c r="D15" s="13" t="s">
        <v>16</v>
      </c>
      <c r="E15" s="15">
        <v>64917.7</v>
      </c>
      <c r="F15" s="12">
        <f>E15-50000</f>
        <v>14917.699999999997</v>
      </c>
    </row>
    <row r="16" spans="1:6" x14ac:dyDescent="0.25">
      <c r="A16" s="11"/>
      <c r="B16" s="16"/>
      <c r="C16" s="17"/>
      <c r="D16" s="17"/>
      <c r="E16" s="18"/>
      <c r="F16" s="19"/>
    </row>
    <row r="17" spans="1:10" x14ac:dyDescent="0.25">
      <c r="A17" s="6">
        <v>4</v>
      </c>
      <c r="B17" s="14">
        <v>44861</v>
      </c>
      <c r="C17" s="13" t="s">
        <v>20</v>
      </c>
      <c r="D17" s="13" t="s">
        <v>21</v>
      </c>
      <c r="E17" s="15">
        <v>2689515</v>
      </c>
      <c r="F17" s="12">
        <f>E17-2512515</f>
        <v>177000</v>
      </c>
    </row>
    <row r="18" spans="1:10" x14ac:dyDescent="0.25">
      <c r="A18" s="11"/>
      <c r="B18" s="16"/>
      <c r="C18" s="17"/>
      <c r="D18" s="17"/>
      <c r="E18" s="18"/>
      <c r="F18" s="19"/>
      <c r="J18" s="10" t="s">
        <v>23</v>
      </c>
    </row>
    <row r="19" spans="1:10" x14ac:dyDescent="0.25">
      <c r="A19" s="6">
        <v>5</v>
      </c>
      <c r="B19" s="14">
        <v>44902</v>
      </c>
      <c r="C19" s="13" t="s">
        <v>18</v>
      </c>
      <c r="D19" s="13" t="s">
        <v>19</v>
      </c>
      <c r="E19" s="15">
        <v>2021558.3</v>
      </c>
      <c r="F19" s="12">
        <f>E19-175496-500000-800000</f>
        <v>546062.30000000005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6</v>
      </c>
      <c r="B21" s="14">
        <v>44984</v>
      </c>
      <c r="C21" s="13" t="s">
        <v>28</v>
      </c>
      <c r="D21" s="13" t="s">
        <v>29</v>
      </c>
      <c r="E21" s="15">
        <v>414180</v>
      </c>
      <c r="F21" s="12">
        <f>E21</f>
        <v>414180</v>
      </c>
    </row>
    <row r="22" spans="1:10" x14ac:dyDescent="0.25">
      <c r="A22" s="11"/>
      <c r="B22" s="16"/>
      <c r="C22" s="17"/>
      <c r="D22" s="17"/>
      <c r="E22" s="18"/>
      <c r="F22" s="19"/>
    </row>
    <row r="23" spans="1:10" x14ac:dyDescent="0.25">
      <c r="A23" s="6">
        <v>7</v>
      </c>
      <c r="B23" s="14"/>
      <c r="C23" s="13"/>
      <c r="D23" s="13" t="s">
        <v>25</v>
      </c>
      <c r="E23" s="15">
        <v>2146998.2000000002</v>
      </c>
      <c r="F23" s="12"/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8</v>
      </c>
      <c r="B25" s="14">
        <v>45034</v>
      </c>
      <c r="C25" s="13" t="s">
        <v>51</v>
      </c>
      <c r="D25" s="13" t="s">
        <v>52</v>
      </c>
      <c r="E25" s="15">
        <v>21900.799999999999</v>
      </c>
      <c r="F25" s="12">
        <f>E25</f>
        <v>21900.799999999999</v>
      </c>
    </row>
    <row r="26" spans="1:10" x14ac:dyDescent="0.25">
      <c r="A26" s="11"/>
      <c r="B26" s="16"/>
      <c r="C26" s="17"/>
      <c r="D26" s="17"/>
      <c r="E26" s="18"/>
      <c r="F26" s="19"/>
    </row>
    <row r="27" spans="1:10" ht="27.6" x14ac:dyDescent="0.3">
      <c r="A27" s="5" t="s">
        <v>0</v>
      </c>
      <c r="B27" s="5" t="s">
        <v>1</v>
      </c>
      <c r="C27" s="5" t="s">
        <v>2</v>
      </c>
      <c r="D27" s="5" t="s">
        <v>4</v>
      </c>
      <c r="E27" s="5" t="s">
        <v>10</v>
      </c>
      <c r="F27" s="5" t="s">
        <v>6</v>
      </c>
      <c r="G27" s="5" t="s">
        <v>5</v>
      </c>
    </row>
    <row r="28" spans="1:10" x14ac:dyDescent="0.3">
      <c r="A28" s="6">
        <v>8</v>
      </c>
      <c r="B28" s="7">
        <v>44573</v>
      </c>
      <c r="C28" s="8" t="s">
        <v>12</v>
      </c>
      <c r="D28" s="6" t="s">
        <v>9</v>
      </c>
      <c r="E28" s="6">
        <v>20000</v>
      </c>
      <c r="F28" s="6">
        <v>29641.599999999999</v>
      </c>
      <c r="G28" s="6"/>
    </row>
    <row r="29" spans="1:10" x14ac:dyDescent="0.3">
      <c r="A29" s="6"/>
      <c r="B29" s="7">
        <v>44573</v>
      </c>
      <c r="C29" s="8" t="s">
        <v>11</v>
      </c>
      <c r="D29" s="6" t="s">
        <v>9</v>
      </c>
      <c r="E29" s="6">
        <v>10000</v>
      </c>
      <c r="F29" s="6">
        <v>52362.5</v>
      </c>
      <c r="G29" s="6"/>
    </row>
    <row r="30" spans="1:10" x14ac:dyDescent="0.3">
      <c r="A30" s="6"/>
      <c r="B30" s="7">
        <v>44954</v>
      </c>
      <c r="C30" s="6"/>
      <c r="D30" s="6"/>
      <c r="E30" s="6">
        <v>20000</v>
      </c>
      <c r="F30" s="6"/>
      <c r="G30" s="6">
        <f>F29+F28-E28-E29-E30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2023-04-24T11:46:51Z</dcterms:modified>
</cp:coreProperties>
</file>