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F21" i="1"/>
  <c r="F19" i="1" l="1"/>
  <c r="F7" i="1" l="1"/>
  <c r="F4" i="1" l="1"/>
  <c r="G20" i="2" l="1"/>
  <c r="F11" i="2" l="1"/>
  <c r="F15" i="1" l="1"/>
  <c r="F13" i="1" l="1"/>
  <c r="F11" i="1" l="1"/>
  <c r="F20" i="2" l="1"/>
  <c r="F19" i="2" l="1"/>
  <c r="F9" i="1" l="1"/>
  <c r="F17" i="2" l="1"/>
  <c r="G25" i="2" l="1"/>
  <c r="F15" i="2" l="1"/>
  <c r="F13" i="2" l="1"/>
</calcChain>
</file>

<file path=xl/sharedStrings.xml><?xml version="1.0" encoding="utf-8"?>
<sst xmlns="http://schemas.openxmlformats.org/spreadsheetml/2006/main" count="70" uniqueCount="50">
  <si>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</si>
  <si>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</si>
  <si>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</si>
  <si>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</si>
  <si>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</si>
  <si>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</si>
  <si>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</si>
  <si>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</si>
  <si>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</si>
  <si>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</si>
  <si>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</si>
  <si>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</si>
  <si>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</si>
  <si>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</si>
  <si>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</si>
  <si>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</si>
  <si>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</si>
  <si>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</si>
  <si>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</si>
  <si>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</si>
  <si>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</si>
  <si>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</si>
  <si>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</si>
  <si>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</si>
  <si>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</si>
  <si>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</si>
  <si>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</si>
  <si>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Namrata Rubber Product Pvt Ltd</t>
  </si>
  <si>
    <t>SLH/1993</t>
  </si>
  <si>
    <t>Shree Laxmi Lighting Hub</t>
  </si>
  <si>
    <t>PAN9562/23-24</t>
  </si>
  <si>
    <t>Microciti</t>
  </si>
  <si>
    <t>I-C-1-23-453322</t>
  </si>
  <si>
    <t>I-C-1-23-453414</t>
  </si>
  <si>
    <t>64/23-24</t>
  </si>
  <si>
    <t>46ID23A0987483</t>
  </si>
  <si>
    <t>Ingram Micro India Private Limited</t>
  </si>
  <si>
    <t>b23-24AQ302</t>
  </si>
  <si>
    <t>b23-24MQ303</t>
  </si>
  <si>
    <t>66/23-24</t>
  </si>
  <si>
    <t>INV/23-24/1281</t>
  </si>
  <si>
    <t>Cassun Electricals</t>
  </si>
  <si>
    <t>68/23-24</t>
  </si>
  <si>
    <t>b23-24MQ304</t>
  </si>
  <si>
    <t>b23-24AQ305</t>
  </si>
  <si>
    <t>Sanyo and Sanyo</t>
  </si>
  <si>
    <t>Chq no 089933</t>
  </si>
  <si>
    <t>Bale &amp; Sons</t>
  </si>
  <si>
    <t>VM/10538/23-24</t>
  </si>
  <si>
    <t>V M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</si>
</sst>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20" sqref="C20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ht="14.4" x14ac:dyDescent="0.3">
      <c r="A2" s="9">
        <v>1</v>
      </c>
      <c r="B2" s="24">
        <v>45230</v>
      </c>
      <c r="C2" s="23" t="s">
        <v>34</v>
      </c>
      <c r="D2" s="23" t="s">
        <v>27</v>
      </c>
      <c r="E2" s="23">
        <v>82748</v>
      </c>
      <c r="F2" s="25"/>
    </row>
    <row r="3" spans="1:6" ht="14.4" x14ac:dyDescent="0.3">
      <c r="A3" s="9"/>
      <c r="B3" s="24">
        <v>45232</v>
      </c>
      <c r="C3" s="23" t="s">
        <v>39</v>
      </c>
      <c r="D3" s="23" t="s">
        <v>27</v>
      </c>
      <c r="E3" s="23">
        <v>50917</v>
      </c>
      <c r="F3" s="25"/>
    </row>
    <row r="4" spans="1:6" ht="14.4" x14ac:dyDescent="0.3">
      <c r="A4" s="9"/>
      <c r="B4" s="24">
        <v>45237</v>
      </c>
      <c r="C4" s="23" t="s">
        <v>42</v>
      </c>
      <c r="D4" s="23" t="s">
        <v>27</v>
      </c>
      <c r="E4" s="23">
        <v>128349</v>
      </c>
      <c r="F4" s="25">
        <f>E2+E3+E4</f>
        <v>262014</v>
      </c>
    </row>
    <row r="6" spans="1:6" ht="14.4" x14ac:dyDescent="0.3">
      <c r="A6" s="9">
        <v>2</v>
      </c>
      <c r="B6" s="24">
        <v>45224</v>
      </c>
      <c r="C6" s="23" t="s">
        <v>32</v>
      </c>
      <c r="D6" s="23" t="s">
        <v>26</v>
      </c>
      <c r="E6" s="23">
        <v>52510</v>
      </c>
      <c r="F6" s="25"/>
    </row>
    <row r="7" spans="1:6" ht="14.4" x14ac:dyDescent="0.3">
      <c r="A7" s="9"/>
      <c r="B7" s="24">
        <v>45226</v>
      </c>
      <c r="C7" s="23" t="s">
        <v>33</v>
      </c>
      <c r="D7" s="23" t="s">
        <v>26</v>
      </c>
      <c r="E7" s="23">
        <v>25960</v>
      </c>
      <c r="F7" s="25">
        <f>E6+E7</f>
        <v>78470</v>
      </c>
    </row>
    <row r="9" spans="1:6" x14ac:dyDescent="0.3">
      <c r="A9" s="9">
        <v>3</v>
      </c>
      <c r="B9" s="3">
        <v>45187</v>
      </c>
      <c r="C9" s="9" t="s">
        <v>28</v>
      </c>
      <c r="D9" s="9" t="s">
        <v>29</v>
      </c>
      <c r="E9" s="9">
        <v>1432</v>
      </c>
      <c r="F9" s="25">
        <f>E9</f>
        <v>1432</v>
      </c>
    </row>
    <row r="11" spans="1:6" x14ac:dyDescent="0.3">
      <c r="A11" s="9">
        <v>4</v>
      </c>
      <c r="B11" s="3">
        <v>45216</v>
      </c>
      <c r="C11" s="9" t="s">
        <v>30</v>
      </c>
      <c r="D11" s="9" t="s">
        <v>31</v>
      </c>
      <c r="E11" s="9">
        <v>1145</v>
      </c>
      <c r="F11" s="25">
        <f>E11</f>
        <v>1145</v>
      </c>
    </row>
    <row r="13" spans="1:6" ht="14.4" x14ac:dyDescent="0.3">
      <c r="A13" s="9">
        <v>5</v>
      </c>
      <c r="B13" s="24">
        <v>45233</v>
      </c>
      <c r="C13" s="23" t="s">
        <v>35</v>
      </c>
      <c r="D13" s="23" t="s">
        <v>36</v>
      </c>
      <c r="E13" s="23">
        <v>4130</v>
      </c>
      <c r="F13" s="25">
        <f>E13</f>
        <v>4130</v>
      </c>
    </row>
    <row r="15" spans="1:6" x14ac:dyDescent="0.3">
      <c r="A15" s="9">
        <v>6</v>
      </c>
      <c r="B15" s="3">
        <v>45234</v>
      </c>
      <c r="C15" s="9" t="s">
        <v>40</v>
      </c>
      <c r="D15" s="9" t="s">
        <v>41</v>
      </c>
      <c r="E15" s="9">
        <v>14313</v>
      </c>
      <c r="F15" s="25">
        <f>E15</f>
        <v>14313</v>
      </c>
    </row>
    <row r="17" spans="1:7" x14ac:dyDescent="0.3">
      <c r="A17" s="9">
        <v>7</v>
      </c>
      <c r="B17" s="3">
        <v>45240</v>
      </c>
      <c r="C17" s="9" t="s">
        <v>48</v>
      </c>
      <c r="D17" s="9" t="s">
        <v>49</v>
      </c>
      <c r="E17" s="9">
        <v>39412</v>
      </c>
      <c r="F17" s="25">
        <f>E17</f>
        <v>39412</v>
      </c>
    </row>
    <row r="19" spans="1:7" x14ac:dyDescent="0.3">
      <c r="A19" s="9">
        <v>8</v>
      </c>
      <c r="B19" s="3">
        <v>45274</v>
      </c>
      <c r="C19" s="9">
        <v>1164</v>
      </c>
      <c r="D19" s="9" t="s">
        <v>45</v>
      </c>
      <c r="E19" s="9">
        <v>60441</v>
      </c>
      <c r="F19" s="25">
        <f>E19</f>
        <v>60441</v>
      </c>
      <c r="G19" s="9" t="s">
        <v>46</v>
      </c>
    </row>
    <row r="21" spans="1:7" x14ac:dyDescent="0.3">
      <c r="A21" s="9">
        <v>9</v>
      </c>
      <c r="B21" s="3">
        <v>45244</v>
      </c>
      <c r="C21" s="9">
        <v>3054</v>
      </c>
      <c r="D21" s="9" t="s">
        <v>47</v>
      </c>
      <c r="E21" s="9">
        <v>25620</v>
      </c>
      <c r="F21" s="25">
        <f>E21</f>
        <v>25620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9" workbookViewId="0">
      <selection activeCell="A28" sqref="A28:E34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45233</v>
      </c>
      <c r="C8" s="22" t="s">
        <v>37</v>
      </c>
      <c r="D8" s="22" t="s">
        <v>14</v>
      </c>
      <c r="E8" s="22">
        <v>112076</v>
      </c>
      <c r="F8" s="20"/>
    </row>
    <row r="9" spans="1:10" x14ac:dyDescent="0.25">
      <c r="A9" s="6"/>
      <c r="B9" s="21">
        <v>45233</v>
      </c>
      <c r="C9" s="22" t="s">
        <v>38</v>
      </c>
      <c r="D9" s="22" t="s">
        <v>14</v>
      </c>
      <c r="E9" s="22">
        <v>338370.9</v>
      </c>
      <c r="F9" s="20"/>
    </row>
    <row r="10" spans="1:10" x14ac:dyDescent="0.25">
      <c r="A10" s="6"/>
      <c r="B10" s="21">
        <v>45239</v>
      </c>
      <c r="C10" s="22" t="s">
        <v>43</v>
      </c>
      <c r="D10" s="22" t="s">
        <v>14</v>
      </c>
      <c r="E10" s="22">
        <v>304575.7</v>
      </c>
      <c r="F10" s="20"/>
    </row>
    <row r="11" spans="1:10" x14ac:dyDescent="0.25">
      <c r="A11" s="6"/>
      <c r="B11" s="21">
        <v>45239</v>
      </c>
      <c r="C11" s="22" t="s">
        <v>44</v>
      </c>
      <c r="D11" s="22" t="s">
        <v>14</v>
      </c>
      <c r="E11" s="22">
        <v>134289</v>
      </c>
      <c r="F11" s="20">
        <f>E5+E6+E7+E8+E9+E10+E11</f>
        <v>968369.24</v>
      </c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11"/>
      <c r="B18" s="16"/>
      <c r="C18" s="17"/>
      <c r="D18" s="17"/>
      <c r="E18" s="18"/>
      <c r="F18" s="19"/>
    </row>
    <row r="19" spans="1:7" x14ac:dyDescent="0.25">
      <c r="A19" s="6">
        <v>6</v>
      </c>
      <c r="B19" s="14"/>
      <c r="C19" s="13"/>
      <c r="D19" s="13" t="s">
        <v>23</v>
      </c>
      <c r="E19" s="15">
        <v>2146998.2000000002</v>
      </c>
      <c r="F19" s="26">
        <f>E19-1364617</f>
        <v>782381.20000000019</v>
      </c>
    </row>
    <row r="20" spans="1:7" x14ac:dyDescent="0.25">
      <c r="A20" s="6"/>
      <c r="B20" s="14"/>
      <c r="C20" s="13"/>
      <c r="D20" s="13"/>
      <c r="E20" s="15">
        <v>2202021.6</v>
      </c>
      <c r="F20" s="12">
        <f>E20-1364617</f>
        <v>837404.60000000009</v>
      </c>
      <c r="G20" s="29">
        <f>F20-F19</f>
        <v>55023.399999999907</v>
      </c>
    </row>
    <row r="21" spans="1:7" x14ac:dyDescent="0.25">
      <c r="A21" s="11"/>
      <c r="B21" s="16"/>
      <c r="C21" s="17"/>
      <c r="D21" s="17"/>
      <c r="E21" s="27"/>
      <c r="F21" s="28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1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2023-11-17T11:31:23Z</dcterms:modified>
</cp:coreProperties>
</file>