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1" i="1" l="1"/>
  <c r="E81" i="1"/>
  <c r="D81" i="1"/>
  <c r="H62" i="1"/>
  <c r="H76" i="1" l="1"/>
  <c r="H77" i="1"/>
  <c r="H80" i="1"/>
  <c r="H79" i="1" l="1"/>
  <c r="H81" i="1" l="1"/>
  <c r="G81" i="1"/>
  <c r="H73" i="1"/>
  <c r="H74" i="1"/>
  <c r="H75" i="1"/>
  <c r="H78" i="1"/>
  <c r="H56" i="1" l="1"/>
  <c r="G56" i="1"/>
  <c r="F56" i="1"/>
  <c r="E56" i="1"/>
  <c r="D56" i="1"/>
  <c r="H54" i="1" l="1"/>
  <c r="H55" i="1"/>
  <c r="H72" i="1" l="1"/>
  <c r="H52" i="1" l="1"/>
  <c r="H53" i="1"/>
  <c r="H60" i="1" l="1"/>
  <c r="H61" i="1"/>
  <c r="H63" i="1"/>
  <c r="H64" i="1"/>
  <c r="H65" i="1"/>
  <c r="H66" i="1"/>
  <c r="H67" i="1"/>
  <c r="H68" i="1"/>
  <c r="H69" i="1"/>
  <c r="H70" i="1"/>
  <c r="H71" i="1"/>
  <c r="H59" i="1"/>
  <c r="H48" i="1"/>
  <c r="H49" i="1"/>
  <c r="H50" i="1"/>
  <c r="H51" i="1"/>
  <c r="H47" i="1"/>
  <c r="G42" i="1" l="1"/>
  <c r="F42" i="1"/>
  <c r="E42" i="1"/>
  <c r="D42" i="1"/>
  <c r="H16" i="1"/>
  <c r="H21" i="1"/>
  <c r="H15" i="1"/>
  <c r="H41" i="1"/>
  <c r="H24" i="1"/>
  <c r="H20" i="1" l="1"/>
  <c r="H39" i="1"/>
  <c r="H30" i="1"/>
  <c r="G12" i="1"/>
  <c r="F12" i="1"/>
  <c r="D12" i="1"/>
  <c r="H129" i="1"/>
  <c r="H126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4" i="1" l="1"/>
  <c r="H125" i="1"/>
  <c r="H28" i="1"/>
  <c r="H9" i="1" l="1"/>
  <c r="H5" i="1"/>
  <c r="H27" i="1" l="1"/>
  <c r="H17" i="1" l="1"/>
  <c r="H127" i="1" l="1"/>
  <c r="H128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94" i="2"/>
  <c r="F94" i="2"/>
  <c r="E94" i="2"/>
  <c r="D94" i="2"/>
  <c r="H94" i="2"/>
  <c r="G73" i="2"/>
  <c r="F73" i="2"/>
  <c r="E73" i="2"/>
  <c r="D73" i="2"/>
  <c r="H73" i="2"/>
  <c r="G65" i="2"/>
  <c r="F65" i="2"/>
  <c r="E65" i="2"/>
  <c r="D65" i="2"/>
  <c r="H65" i="2"/>
  <c r="G39" i="2"/>
  <c r="F39" i="2"/>
  <c r="E39" i="2"/>
  <c r="D39" i="2"/>
  <c r="H39" i="2"/>
  <c r="G29" i="2"/>
  <c r="F29" i="2"/>
  <c r="E29" i="2"/>
  <c r="D29" i="2"/>
  <c r="H29" i="2"/>
  <c r="G14" i="2"/>
  <c r="F14" i="2"/>
  <c r="E14" i="2"/>
  <c r="D14" i="2"/>
  <c r="H14" i="2"/>
  <c r="G120" i="1"/>
  <c r="F120" i="1"/>
  <c r="E120" i="1"/>
  <c r="D120" i="1"/>
  <c r="H120" i="1"/>
  <c r="G94" i="1"/>
  <c r="F94" i="1"/>
  <c r="E94" i="1"/>
  <c r="D94" i="1"/>
  <c r="H94" i="1"/>
</calcChain>
</file>

<file path=xl/sharedStrings.xml><?xml version="1.0" encoding="utf-8"?>
<sst xmlns="http://schemas.openxmlformats.org/spreadsheetml/2006/main" count="463" uniqueCount="148">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</sst>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 wrapText="1"/>
    </xf>
    <xf numFmtId="14" fontId="7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14" fontId="7" fillId="0" borderId="9" xfId="0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9"/>
  <sheetViews>
    <sheetView tabSelected="1" topLeftCell="A73" workbookViewId="0">
      <selection activeCell="F82" sqref="F82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04" t="s">
        <v>0</v>
      </c>
      <c r="B2" s="105"/>
      <c r="C2" s="105"/>
      <c r="D2" s="105"/>
      <c r="E2" s="105"/>
      <c r="F2" s="105"/>
      <c r="G2" s="105"/>
      <c r="H2" s="105"/>
      <c r="I2" s="105"/>
      <c r="J2" s="106"/>
    </row>
    <row r="3" spans="1:10" ht="21">
      <c r="A3" s="98" t="s">
        <v>1</v>
      </c>
      <c r="B3" s="99"/>
      <c r="C3" s="99"/>
      <c r="D3" s="99"/>
      <c r="E3" s="99"/>
      <c r="F3" s="99"/>
      <c r="G3" s="99"/>
      <c r="H3" s="100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07" t="s">
        <v>10</v>
      </c>
      <c r="B12" s="107"/>
      <c r="C12" s="107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98" t="s">
        <v>11</v>
      </c>
      <c r="B13" s="99"/>
      <c r="C13" s="99"/>
      <c r="D13" s="99"/>
      <c r="E13" s="99"/>
      <c r="F13" s="99"/>
      <c r="G13" s="99"/>
      <c r="H13" s="99"/>
      <c r="I13" s="99"/>
      <c r="J13" s="100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81">
        <v>45017</v>
      </c>
      <c r="B15" s="82" t="s">
        <v>71</v>
      </c>
      <c r="C15" s="82" t="s">
        <v>95</v>
      </c>
      <c r="D15" s="82">
        <v>1525.41</v>
      </c>
      <c r="E15" s="82"/>
      <c r="F15" s="82">
        <v>137.29</v>
      </c>
      <c r="G15" s="82">
        <v>137.29</v>
      </c>
      <c r="H15" s="83">
        <f>D15+E15+F15+G15</f>
        <v>1799.99</v>
      </c>
      <c r="I15" s="83"/>
      <c r="J15" s="82" t="s">
        <v>72</v>
      </c>
    </row>
    <row r="16" spans="1:10" s="6" customFormat="1" ht="15">
      <c r="A16" s="81">
        <v>45017</v>
      </c>
      <c r="B16" s="82" t="s">
        <v>97</v>
      </c>
      <c r="C16" s="82" t="s">
        <v>99</v>
      </c>
      <c r="D16" s="82">
        <v>627.12</v>
      </c>
      <c r="E16" s="82"/>
      <c r="F16" s="82">
        <v>56.44</v>
      </c>
      <c r="G16" s="82">
        <v>56.44</v>
      </c>
      <c r="H16" s="83">
        <f>D16+E16+F16+G16</f>
        <v>740</v>
      </c>
      <c r="I16" s="83"/>
      <c r="J16" s="82" t="s">
        <v>98</v>
      </c>
    </row>
    <row r="17" spans="1:10" s="80" customFormat="1" ht="15">
      <c r="A17" s="81">
        <v>45019</v>
      </c>
      <c r="B17" s="82" t="s">
        <v>48</v>
      </c>
      <c r="C17" s="82" t="s">
        <v>49</v>
      </c>
      <c r="D17" s="82">
        <v>105</v>
      </c>
      <c r="E17" s="82"/>
      <c r="F17" s="82">
        <v>9.4499999999999993</v>
      </c>
      <c r="G17" s="82">
        <v>9.4499999999999993</v>
      </c>
      <c r="H17" s="83">
        <f>D17+E17+F17+G17</f>
        <v>123.9</v>
      </c>
      <c r="I17" s="83"/>
      <c r="J17" s="83" t="s">
        <v>50</v>
      </c>
    </row>
    <row r="18" spans="1:10" s="5" customFormat="1" ht="15.6">
      <c r="A18" s="81">
        <v>45020</v>
      </c>
      <c r="B18" s="82" t="s">
        <v>29</v>
      </c>
      <c r="C18" s="82" t="s">
        <v>30</v>
      </c>
      <c r="D18" s="82">
        <v>2245</v>
      </c>
      <c r="E18" s="82">
        <v>404.1</v>
      </c>
      <c r="F18" s="82"/>
      <c r="G18" s="82"/>
      <c r="H18" s="83">
        <f>D18+E18+F18+G18</f>
        <v>2649.1</v>
      </c>
      <c r="I18" s="83"/>
      <c r="J18" s="83" t="s">
        <v>31</v>
      </c>
    </row>
    <row r="19" spans="1:10" s="5" customFormat="1" ht="15.6">
      <c r="A19" s="81">
        <v>45022</v>
      </c>
      <c r="B19" s="82" t="s">
        <v>32</v>
      </c>
      <c r="C19" s="84" t="s">
        <v>33</v>
      </c>
      <c r="D19" s="82">
        <v>5677.14</v>
      </c>
      <c r="E19" s="82"/>
      <c r="F19" s="82">
        <v>510.94</v>
      </c>
      <c r="G19" s="82">
        <v>510.94</v>
      </c>
      <c r="H19" s="83">
        <f t="shared" ref="H19:H41" si="1">D19+E19+F19+G19</f>
        <v>6699.0199999999995</v>
      </c>
      <c r="I19" s="83"/>
      <c r="J19" s="83" t="s">
        <v>34</v>
      </c>
    </row>
    <row r="20" spans="1:10" s="5" customFormat="1" ht="15.6">
      <c r="A20" s="81">
        <v>45022</v>
      </c>
      <c r="B20" s="82" t="s">
        <v>86</v>
      </c>
      <c r="C20" s="82" t="s">
        <v>88</v>
      </c>
      <c r="D20" s="82">
        <v>8424</v>
      </c>
      <c r="E20" s="82">
        <v>1516.32</v>
      </c>
      <c r="F20" s="82"/>
      <c r="G20" s="82"/>
      <c r="H20" s="83">
        <f t="shared" si="1"/>
        <v>9940.32</v>
      </c>
      <c r="I20" s="83"/>
      <c r="J20" s="82" t="s">
        <v>87</v>
      </c>
    </row>
    <row r="21" spans="1:10" s="5" customFormat="1" ht="15.6">
      <c r="A21" s="81">
        <v>45022</v>
      </c>
      <c r="B21" s="82" t="s">
        <v>71</v>
      </c>
      <c r="C21" s="85" t="s">
        <v>96</v>
      </c>
      <c r="D21" s="82">
        <v>1562.5</v>
      </c>
      <c r="E21" s="82"/>
      <c r="F21" s="82">
        <v>218.75</v>
      </c>
      <c r="G21" s="82">
        <v>218.75</v>
      </c>
      <c r="H21" s="83">
        <f t="shared" si="1"/>
        <v>2000</v>
      </c>
      <c r="I21" s="83"/>
      <c r="J21" s="82" t="s">
        <v>72</v>
      </c>
    </row>
    <row r="22" spans="1:10" s="5" customFormat="1" ht="15.6">
      <c r="A22" s="81">
        <v>45024</v>
      </c>
      <c r="B22" s="82" t="s">
        <v>35</v>
      </c>
      <c r="C22" s="82" t="s">
        <v>36</v>
      </c>
      <c r="D22" s="82">
        <v>1712.01</v>
      </c>
      <c r="E22" s="82"/>
      <c r="F22" s="82">
        <v>154.08000000000001</v>
      </c>
      <c r="G22" s="82">
        <v>154.08000000000001</v>
      </c>
      <c r="H22" s="83">
        <f t="shared" si="1"/>
        <v>2020.1699999999998</v>
      </c>
      <c r="I22" s="83"/>
      <c r="J22" s="83" t="s">
        <v>37</v>
      </c>
    </row>
    <row r="23" spans="1:10" s="6" customFormat="1" ht="15">
      <c r="A23" s="81">
        <v>45024</v>
      </c>
      <c r="B23" s="82" t="s">
        <v>38</v>
      </c>
      <c r="C23" s="82" t="s">
        <v>39</v>
      </c>
      <c r="D23" s="82">
        <v>2013</v>
      </c>
      <c r="E23" s="82">
        <v>242</v>
      </c>
      <c r="F23" s="82"/>
      <c r="G23" s="82"/>
      <c r="H23" s="83">
        <f t="shared" si="1"/>
        <v>2255</v>
      </c>
      <c r="I23" s="82"/>
      <c r="J23" s="82" t="s">
        <v>40</v>
      </c>
    </row>
    <row r="24" spans="1:10" s="6" customFormat="1" ht="15">
      <c r="A24" s="81">
        <v>45024</v>
      </c>
      <c r="B24" s="82" t="s">
        <v>89</v>
      </c>
      <c r="C24" s="82" t="s">
        <v>91</v>
      </c>
      <c r="D24" s="82">
        <v>280</v>
      </c>
      <c r="E24" s="82">
        <v>14</v>
      </c>
      <c r="F24" s="82"/>
      <c r="G24" s="82"/>
      <c r="H24" s="83">
        <f t="shared" si="1"/>
        <v>294</v>
      </c>
      <c r="I24" s="82"/>
      <c r="J24" s="85" t="s">
        <v>90</v>
      </c>
    </row>
    <row r="25" spans="1:10" s="6" customFormat="1" ht="15">
      <c r="A25" s="81">
        <v>45027</v>
      </c>
      <c r="B25" s="82" t="s">
        <v>41</v>
      </c>
      <c r="C25" s="82" t="s">
        <v>42</v>
      </c>
      <c r="D25" s="82">
        <v>3368.7</v>
      </c>
      <c r="E25" s="82"/>
      <c r="F25" s="82">
        <v>303.18</v>
      </c>
      <c r="G25" s="82">
        <v>303.18</v>
      </c>
      <c r="H25" s="83">
        <f t="shared" si="1"/>
        <v>3975.0599999999995</v>
      </c>
      <c r="I25" s="82"/>
      <c r="J25" s="82" t="s">
        <v>43</v>
      </c>
    </row>
    <row r="26" spans="1:10" s="6" customFormat="1" ht="15.6">
      <c r="A26" s="81">
        <v>45028</v>
      </c>
      <c r="B26" s="19" t="s">
        <v>105</v>
      </c>
      <c r="C26" s="82" t="s">
        <v>60</v>
      </c>
      <c r="D26" s="82">
        <v>80025</v>
      </c>
      <c r="E26" s="82">
        <v>14404.5</v>
      </c>
      <c r="F26" s="82"/>
      <c r="G26" s="82"/>
      <c r="H26" s="83">
        <v>94430</v>
      </c>
      <c r="I26" s="82"/>
      <c r="J26" s="82" t="s">
        <v>61</v>
      </c>
    </row>
    <row r="27" spans="1:10" s="6" customFormat="1" ht="15">
      <c r="A27" s="81">
        <v>45029</v>
      </c>
      <c r="B27" s="82" t="s">
        <v>48</v>
      </c>
      <c r="C27" s="82" t="s">
        <v>51</v>
      </c>
      <c r="D27" s="82">
        <v>1305</v>
      </c>
      <c r="E27" s="82"/>
      <c r="F27" s="82">
        <v>117.45</v>
      </c>
      <c r="G27" s="82">
        <v>117.45</v>
      </c>
      <c r="H27" s="83">
        <f t="shared" si="1"/>
        <v>1539.9</v>
      </c>
      <c r="I27" s="82"/>
      <c r="J27" s="82" t="s">
        <v>50</v>
      </c>
    </row>
    <row r="28" spans="1:10" s="6" customFormat="1" ht="15.6">
      <c r="A28" s="81">
        <v>45030</v>
      </c>
      <c r="B28" s="19" t="s">
        <v>105</v>
      </c>
      <c r="C28" s="82" t="s">
        <v>55</v>
      </c>
      <c r="D28" s="82">
        <v>22450</v>
      </c>
      <c r="E28" s="82">
        <v>4041</v>
      </c>
      <c r="F28" s="82"/>
      <c r="G28" s="82"/>
      <c r="H28" s="83">
        <f t="shared" si="1"/>
        <v>26491</v>
      </c>
      <c r="I28" s="82"/>
      <c r="J28" s="82" t="s">
        <v>61</v>
      </c>
    </row>
    <row r="29" spans="1:10" s="6" customFormat="1" ht="15">
      <c r="A29" s="81">
        <v>45030</v>
      </c>
      <c r="B29" s="82" t="s">
        <v>71</v>
      </c>
      <c r="C29" s="82" t="s">
        <v>73</v>
      </c>
      <c r="D29" s="82">
        <v>2812.5</v>
      </c>
      <c r="E29" s="82"/>
      <c r="F29" s="82">
        <v>393.75</v>
      </c>
      <c r="G29" s="82">
        <v>393.75</v>
      </c>
      <c r="H29" s="83">
        <f t="shared" si="1"/>
        <v>3600</v>
      </c>
      <c r="I29" s="82"/>
      <c r="J29" s="82" t="s">
        <v>72</v>
      </c>
    </row>
    <row r="30" spans="1:10" s="6" customFormat="1" ht="30">
      <c r="A30" s="81">
        <v>45033</v>
      </c>
      <c r="B30" s="82" t="s">
        <v>84</v>
      </c>
      <c r="C30" s="82">
        <v>2881075833</v>
      </c>
      <c r="D30" s="82">
        <v>1250</v>
      </c>
      <c r="E30" s="82">
        <v>62.5</v>
      </c>
      <c r="F30" s="82"/>
      <c r="G30" s="82"/>
      <c r="H30" s="83">
        <f t="shared" si="1"/>
        <v>1312.5</v>
      </c>
      <c r="I30" s="82"/>
      <c r="J30" s="82" t="s">
        <v>85</v>
      </c>
    </row>
    <row r="31" spans="1:10" s="6" customFormat="1" ht="15">
      <c r="A31" s="81">
        <v>45036</v>
      </c>
      <c r="B31" s="82" t="s">
        <v>56</v>
      </c>
      <c r="C31" s="82" t="s">
        <v>57</v>
      </c>
      <c r="D31" s="82">
        <v>79000</v>
      </c>
      <c r="E31" s="82"/>
      <c r="F31" s="82">
        <v>7110</v>
      </c>
      <c r="G31" s="82">
        <v>7110</v>
      </c>
      <c r="H31" s="83">
        <f t="shared" si="1"/>
        <v>93220</v>
      </c>
      <c r="I31" s="82"/>
      <c r="J31" s="82" t="s">
        <v>58</v>
      </c>
    </row>
    <row r="32" spans="1:10" s="6" customFormat="1" ht="15">
      <c r="A32" s="81">
        <v>45036</v>
      </c>
      <c r="B32" s="82" t="s">
        <v>64</v>
      </c>
      <c r="C32" s="82" t="s">
        <v>65</v>
      </c>
      <c r="D32" s="82">
        <v>33000</v>
      </c>
      <c r="E32" s="82">
        <v>5940</v>
      </c>
      <c r="F32" s="82"/>
      <c r="G32" s="82"/>
      <c r="H32" s="83">
        <f t="shared" si="1"/>
        <v>38940</v>
      </c>
      <c r="I32" s="82"/>
      <c r="J32" s="82" t="s">
        <v>66</v>
      </c>
    </row>
    <row r="33" spans="1:10" s="6" customFormat="1" ht="15">
      <c r="A33" s="81">
        <v>45040</v>
      </c>
      <c r="B33" s="82" t="s">
        <v>77</v>
      </c>
      <c r="C33" s="82" t="s">
        <v>79</v>
      </c>
      <c r="D33" s="82">
        <v>6355.08</v>
      </c>
      <c r="E33" s="82">
        <v>1141.9100000000001</v>
      </c>
      <c r="F33" s="82"/>
      <c r="G33" s="82"/>
      <c r="H33" s="83">
        <f t="shared" si="1"/>
        <v>7496.99</v>
      </c>
      <c r="I33" s="82"/>
      <c r="J33" s="85" t="s">
        <v>78</v>
      </c>
    </row>
    <row r="34" spans="1:10" s="6" customFormat="1" ht="15.6">
      <c r="A34" s="81">
        <v>45041</v>
      </c>
      <c r="B34" s="19" t="s">
        <v>105</v>
      </c>
      <c r="C34" s="82" t="s">
        <v>59</v>
      </c>
      <c r="D34" s="82">
        <v>96050</v>
      </c>
      <c r="E34" s="82">
        <v>17289</v>
      </c>
      <c r="F34" s="82"/>
      <c r="G34" s="82"/>
      <c r="H34" s="83">
        <f t="shared" si="1"/>
        <v>113339</v>
      </c>
      <c r="I34" s="82"/>
      <c r="J34" s="82" t="s">
        <v>61</v>
      </c>
    </row>
    <row r="35" spans="1:10" s="6" customFormat="1" ht="15">
      <c r="A35" s="81">
        <v>45043</v>
      </c>
      <c r="B35" s="82" t="s">
        <v>67</v>
      </c>
      <c r="C35" s="82">
        <v>620024</v>
      </c>
      <c r="D35" s="82">
        <v>53344</v>
      </c>
      <c r="E35" s="82">
        <v>9601.92</v>
      </c>
      <c r="F35" s="82"/>
      <c r="G35" s="82"/>
      <c r="H35" s="83">
        <f t="shared" si="1"/>
        <v>62945.919999999998</v>
      </c>
      <c r="I35" s="82"/>
      <c r="J35" s="82" t="s">
        <v>68</v>
      </c>
    </row>
    <row r="36" spans="1:10" s="6" customFormat="1" ht="15">
      <c r="A36" s="81">
        <v>45043</v>
      </c>
      <c r="B36" s="82" t="s">
        <v>69</v>
      </c>
      <c r="C36" s="82">
        <v>453</v>
      </c>
      <c r="D36" s="82">
        <v>2533.9</v>
      </c>
      <c r="E36" s="82"/>
      <c r="F36" s="82">
        <v>228.05</v>
      </c>
      <c r="G36" s="82">
        <v>228.05</v>
      </c>
      <c r="H36" s="83">
        <f t="shared" si="1"/>
        <v>2990.0000000000005</v>
      </c>
      <c r="I36" s="82"/>
      <c r="J36" s="82" t="s">
        <v>70</v>
      </c>
    </row>
    <row r="37" spans="1:10" s="6" customFormat="1" ht="15.6">
      <c r="A37" s="81">
        <v>45044</v>
      </c>
      <c r="B37" s="19" t="s">
        <v>105</v>
      </c>
      <c r="C37" s="82" t="s">
        <v>30</v>
      </c>
      <c r="D37" s="82">
        <v>65230</v>
      </c>
      <c r="E37" s="82">
        <v>11741</v>
      </c>
      <c r="F37" s="82"/>
      <c r="G37" s="82"/>
      <c r="H37" s="83">
        <f t="shared" si="1"/>
        <v>76971</v>
      </c>
      <c r="I37" s="82"/>
      <c r="J37" s="82" t="s">
        <v>61</v>
      </c>
    </row>
    <row r="38" spans="1:10" s="6" customFormat="1" ht="15">
      <c r="A38" s="81">
        <v>45044</v>
      </c>
      <c r="B38" s="85" t="s">
        <v>74</v>
      </c>
      <c r="C38" s="82" t="s">
        <v>76</v>
      </c>
      <c r="D38" s="82">
        <v>9275.0400000000009</v>
      </c>
      <c r="E38" s="82">
        <v>1669.51</v>
      </c>
      <c r="F38" s="82"/>
      <c r="G38" s="82"/>
      <c r="H38" s="83">
        <v>10945</v>
      </c>
      <c r="I38" s="82"/>
      <c r="J38" s="82" t="s">
        <v>75</v>
      </c>
    </row>
    <row r="39" spans="1:10" s="6" customFormat="1" ht="30">
      <c r="A39" s="81">
        <v>45044</v>
      </c>
      <c r="B39" s="82" t="s">
        <v>84</v>
      </c>
      <c r="C39" s="82">
        <v>2881076398</v>
      </c>
      <c r="D39" s="82">
        <v>750</v>
      </c>
      <c r="E39" s="82">
        <v>37.5</v>
      </c>
      <c r="F39" s="82"/>
      <c r="G39" s="82"/>
      <c r="H39" s="83">
        <f>D39+E39+F39+G39</f>
        <v>787.5</v>
      </c>
      <c r="I39" s="82"/>
      <c r="J39" s="82" t="s">
        <v>85</v>
      </c>
    </row>
    <row r="40" spans="1:10" s="6" customFormat="1" ht="15">
      <c r="A40" s="81">
        <v>45045</v>
      </c>
      <c r="B40" s="82" t="s">
        <v>69</v>
      </c>
      <c r="C40" s="82">
        <v>481</v>
      </c>
      <c r="D40" s="82">
        <v>4800.8999999999996</v>
      </c>
      <c r="E40" s="82"/>
      <c r="F40" s="82">
        <v>432.08</v>
      </c>
      <c r="G40" s="82">
        <v>432.08</v>
      </c>
      <c r="H40" s="83">
        <f t="shared" si="1"/>
        <v>5665.0599999999995</v>
      </c>
      <c r="I40" s="82"/>
      <c r="J40" s="82" t="s">
        <v>70</v>
      </c>
    </row>
    <row r="41" spans="1:10" s="6" customFormat="1" ht="18" customHeight="1">
      <c r="A41" s="81">
        <v>45046</v>
      </c>
      <c r="B41" s="85" t="s">
        <v>92</v>
      </c>
      <c r="C41" s="82" t="s">
        <v>94</v>
      </c>
      <c r="D41" s="82">
        <v>1000</v>
      </c>
      <c r="E41" s="82"/>
      <c r="F41" s="82">
        <v>90</v>
      </c>
      <c r="G41" s="82">
        <v>90</v>
      </c>
      <c r="H41" s="83">
        <f t="shared" si="1"/>
        <v>1180</v>
      </c>
      <c r="I41" s="82"/>
      <c r="J41" s="82" t="s">
        <v>93</v>
      </c>
    </row>
    <row r="42" spans="1:10" s="6" customFormat="1" ht="21">
      <c r="A42" s="108" t="s">
        <v>10</v>
      </c>
      <c r="B42" s="109"/>
      <c r="C42" s="110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574350.42999999993</v>
      </c>
      <c r="I42" s="29"/>
      <c r="J42" s="29"/>
    </row>
    <row r="44" spans="1:10" ht="21">
      <c r="A44" s="104" t="s">
        <v>16</v>
      </c>
      <c r="B44" s="105"/>
      <c r="C44" s="105"/>
      <c r="D44" s="105"/>
      <c r="E44" s="105"/>
      <c r="F44" s="105"/>
      <c r="G44" s="105"/>
      <c r="H44" s="105"/>
      <c r="I44" s="105"/>
      <c r="J44" s="106"/>
    </row>
    <row r="45" spans="1:10" ht="21">
      <c r="A45" s="98" t="s">
        <v>1</v>
      </c>
      <c r="B45" s="99"/>
      <c r="C45" s="99"/>
      <c r="D45" s="99"/>
      <c r="E45" s="99"/>
      <c r="F45" s="99"/>
      <c r="G45" s="99"/>
      <c r="H45" s="100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97" t="s">
        <v>10</v>
      </c>
      <c r="B56" s="97"/>
      <c r="C56" s="97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98" t="s">
        <v>11</v>
      </c>
      <c r="B57" s="99"/>
      <c r="C57" s="99"/>
      <c r="D57" s="99"/>
      <c r="E57" s="99"/>
      <c r="F57" s="99"/>
      <c r="G57" s="99"/>
      <c r="H57" s="99"/>
      <c r="I57" s="99"/>
      <c r="J57" s="100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.6">
      <c r="A59" s="7">
        <v>45048</v>
      </c>
      <c r="B59" s="19" t="s">
        <v>105</v>
      </c>
      <c r="C59" s="8" t="s">
        <v>106</v>
      </c>
      <c r="D59" s="8">
        <v>24695</v>
      </c>
      <c r="E59" s="8">
        <v>4445.1000000000004</v>
      </c>
      <c r="F59" s="8"/>
      <c r="G59" s="8"/>
      <c r="H59" s="8">
        <f>D59+E59+F59+G59</f>
        <v>29140.1</v>
      </c>
      <c r="I59" s="8"/>
      <c r="J59" s="8" t="s">
        <v>61</v>
      </c>
    </row>
    <row r="60" spans="1:10" s="6" customFormat="1" ht="15.6">
      <c r="A60" s="7">
        <v>45050</v>
      </c>
      <c r="B60" s="8" t="s">
        <v>107</v>
      </c>
      <c r="C60" s="8" t="s">
        <v>108</v>
      </c>
      <c r="D60" s="8">
        <v>146900</v>
      </c>
      <c r="E60" s="8">
        <v>26442</v>
      </c>
      <c r="F60" s="8"/>
      <c r="G60" s="8"/>
      <c r="H60" s="8">
        <f t="shared" ref="H60:H80" si="3">D60+E60+F60+G60</f>
        <v>173342</v>
      </c>
      <c r="I60" s="8"/>
      <c r="J60" s="8" t="s">
        <v>109</v>
      </c>
    </row>
    <row r="61" spans="1:10" s="6" customFormat="1" ht="15.6">
      <c r="A61" s="31">
        <v>45050</v>
      </c>
      <c r="B61" s="32" t="s">
        <v>110</v>
      </c>
      <c r="C61" s="32" t="s">
        <v>111</v>
      </c>
      <c r="D61" s="32">
        <v>19800</v>
      </c>
      <c r="E61" s="32">
        <v>3564</v>
      </c>
      <c r="F61" s="32"/>
      <c r="G61" s="32"/>
      <c r="H61" s="8">
        <f t="shared" si="3"/>
        <v>23364</v>
      </c>
      <c r="I61" s="32"/>
      <c r="J61" s="32" t="s">
        <v>112</v>
      </c>
    </row>
    <row r="62" spans="1:10" s="6" customFormat="1" ht="15.6">
      <c r="A62" s="31">
        <v>45051</v>
      </c>
      <c r="B62" s="32" t="s">
        <v>107</v>
      </c>
      <c r="C62" s="8" t="s">
        <v>147</v>
      </c>
      <c r="D62" s="32">
        <v>8000</v>
      </c>
      <c r="E62" s="32">
        <v>1440</v>
      </c>
      <c r="F62" s="32"/>
      <c r="G62" s="32"/>
      <c r="H62" s="8">
        <f t="shared" si="3"/>
        <v>9440</v>
      </c>
      <c r="I62" s="32"/>
      <c r="J62" s="8" t="s">
        <v>109</v>
      </c>
    </row>
    <row r="63" spans="1:10" s="6" customFormat="1" ht="15.6">
      <c r="A63" s="11">
        <v>45052</v>
      </c>
      <c r="B63" s="22" t="s">
        <v>107</v>
      </c>
      <c r="C63" s="22" t="s">
        <v>113</v>
      </c>
      <c r="D63" s="12">
        <v>16000</v>
      </c>
      <c r="E63" s="12">
        <v>2880</v>
      </c>
      <c r="F63" s="12"/>
      <c r="G63" s="12"/>
      <c r="H63" s="8">
        <f t="shared" si="3"/>
        <v>18880</v>
      </c>
      <c r="I63" s="12"/>
      <c r="J63" s="28" t="s">
        <v>109</v>
      </c>
    </row>
    <row r="64" spans="1:10" s="6" customFormat="1" ht="15.6">
      <c r="A64" s="11">
        <v>45052</v>
      </c>
      <c r="B64" s="22" t="s">
        <v>86</v>
      </c>
      <c r="C64" s="22" t="s">
        <v>114</v>
      </c>
      <c r="D64" s="12">
        <v>8424</v>
      </c>
      <c r="E64" s="12">
        <v>1516.32</v>
      </c>
      <c r="F64" s="12"/>
      <c r="G64" s="12"/>
      <c r="H64" s="8">
        <f t="shared" si="3"/>
        <v>9940.32</v>
      </c>
      <c r="I64" s="12"/>
      <c r="J64" s="22" t="s">
        <v>87</v>
      </c>
    </row>
    <row r="65" spans="1:10" s="6" customFormat="1" ht="15.6">
      <c r="A65" s="11">
        <v>45054</v>
      </c>
      <c r="B65" s="12" t="s">
        <v>115</v>
      </c>
      <c r="C65" s="12" t="s">
        <v>116</v>
      </c>
      <c r="D65" s="12">
        <v>1026.27</v>
      </c>
      <c r="E65" s="12"/>
      <c r="F65" s="12">
        <v>92.37</v>
      </c>
      <c r="G65" s="12">
        <v>92.37</v>
      </c>
      <c r="H65" s="8">
        <f t="shared" si="3"/>
        <v>1211.0099999999998</v>
      </c>
      <c r="I65" s="12"/>
      <c r="J65" s="12" t="s">
        <v>37</v>
      </c>
    </row>
    <row r="66" spans="1:10" s="6" customFormat="1" ht="15.6">
      <c r="A66" s="11">
        <v>45054</v>
      </c>
      <c r="B66" s="22" t="s">
        <v>115</v>
      </c>
      <c r="C66" s="12" t="s">
        <v>117</v>
      </c>
      <c r="D66" s="12">
        <v>2987.34</v>
      </c>
      <c r="E66" s="12"/>
      <c r="F66" s="12">
        <v>268.86</v>
      </c>
      <c r="G66" s="12">
        <v>268.86</v>
      </c>
      <c r="H66" s="8">
        <f t="shared" si="3"/>
        <v>3525.0600000000004</v>
      </c>
      <c r="I66" s="12"/>
      <c r="J66" s="12" t="s">
        <v>37</v>
      </c>
    </row>
    <row r="67" spans="1:10" s="6" customFormat="1" ht="15.6">
      <c r="A67" s="11">
        <v>45057</v>
      </c>
      <c r="B67" s="12" t="s">
        <v>118</v>
      </c>
      <c r="C67" s="12" t="s">
        <v>119</v>
      </c>
      <c r="D67" s="12">
        <v>23760</v>
      </c>
      <c r="E67" s="12"/>
      <c r="F67" s="12">
        <v>2138.4</v>
      </c>
      <c r="G67" s="12">
        <v>2138.4</v>
      </c>
      <c r="H67" s="8">
        <f t="shared" si="3"/>
        <v>28036.800000000003</v>
      </c>
      <c r="I67" s="12"/>
      <c r="J67" s="12" t="s">
        <v>120</v>
      </c>
    </row>
    <row r="68" spans="1:10" s="6" customFormat="1" ht="15.6">
      <c r="A68" s="11">
        <v>45057</v>
      </c>
      <c r="B68" s="12" t="s">
        <v>121</v>
      </c>
      <c r="C68" s="12" t="s">
        <v>122</v>
      </c>
      <c r="D68" s="12">
        <v>32650</v>
      </c>
      <c r="E68" s="12">
        <v>5877</v>
      </c>
      <c r="F68" s="12"/>
      <c r="G68" s="12"/>
      <c r="H68" s="8">
        <f t="shared" si="3"/>
        <v>38527</v>
      </c>
      <c r="I68" s="12"/>
      <c r="J68" s="12" t="s">
        <v>123</v>
      </c>
    </row>
    <row r="69" spans="1:10" s="6" customFormat="1" ht="15.6">
      <c r="A69" s="11">
        <v>45057</v>
      </c>
      <c r="B69" s="12" t="s">
        <v>121</v>
      </c>
      <c r="C69" s="12" t="s">
        <v>124</v>
      </c>
      <c r="D69" s="12">
        <v>48975</v>
      </c>
      <c r="E69" s="12">
        <v>8815.5</v>
      </c>
      <c r="F69" s="12"/>
      <c r="G69" s="12"/>
      <c r="H69" s="8">
        <f t="shared" si="3"/>
        <v>57790.5</v>
      </c>
      <c r="I69" s="12"/>
      <c r="J69" s="12" t="s">
        <v>123</v>
      </c>
    </row>
    <row r="70" spans="1:10" s="6" customFormat="1" ht="20.25" customHeight="1">
      <c r="A70" s="11">
        <v>45058</v>
      </c>
      <c r="B70" s="22" t="s">
        <v>125</v>
      </c>
      <c r="C70" s="22" t="s">
        <v>126</v>
      </c>
      <c r="D70" s="12">
        <v>3375</v>
      </c>
      <c r="E70" s="12"/>
      <c r="F70" s="12">
        <v>303.75</v>
      </c>
      <c r="G70" s="12">
        <v>303.75</v>
      </c>
      <c r="H70" s="8">
        <f t="shared" si="3"/>
        <v>3982.5</v>
      </c>
      <c r="I70" s="12"/>
      <c r="J70" s="22" t="s">
        <v>127</v>
      </c>
    </row>
    <row r="71" spans="1:10" s="6" customFormat="1" ht="15.6">
      <c r="A71" s="11">
        <v>45059</v>
      </c>
      <c r="B71" s="12" t="s">
        <v>105</v>
      </c>
      <c r="C71" s="12" t="s">
        <v>128</v>
      </c>
      <c r="D71" s="12">
        <v>32405</v>
      </c>
      <c r="E71" s="12">
        <v>5832.9</v>
      </c>
      <c r="F71" s="12"/>
      <c r="G71" s="12"/>
      <c r="H71" s="8">
        <f t="shared" si="3"/>
        <v>38237.9</v>
      </c>
      <c r="I71" s="12"/>
      <c r="J71" s="12" t="s">
        <v>61</v>
      </c>
    </row>
    <row r="72" spans="1:10" s="6" customFormat="1" ht="30">
      <c r="A72" s="86">
        <v>45062</v>
      </c>
      <c r="B72" s="88" t="s">
        <v>131</v>
      </c>
      <c r="C72" s="88" t="s">
        <v>133</v>
      </c>
      <c r="D72" s="87">
        <v>2300</v>
      </c>
      <c r="E72" s="87"/>
      <c r="F72" s="87">
        <v>207</v>
      </c>
      <c r="G72" s="87">
        <v>207</v>
      </c>
      <c r="H72" s="87">
        <f t="shared" si="3"/>
        <v>2714</v>
      </c>
      <c r="I72" s="87"/>
      <c r="J72" s="88" t="s">
        <v>132</v>
      </c>
    </row>
    <row r="73" spans="1:10" s="6" customFormat="1" ht="15">
      <c r="A73" s="86">
        <v>45064</v>
      </c>
      <c r="B73" s="88" t="s">
        <v>105</v>
      </c>
      <c r="C73" s="88" t="s">
        <v>136</v>
      </c>
      <c r="D73" s="87">
        <v>57520</v>
      </c>
      <c r="E73" s="87">
        <v>10353.6</v>
      </c>
      <c r="F73" s="87"/>
      <c r="G73" s="87"/>
      <c r="H73" s="87">
        <f t="shared" si="3"/>
        <v>67873.600000000006</v>
      </c>
      <c r="I73" s="87"/>
      <c r="J73" s="88" t="s">
        <v>61</v>
      </c>
    </row>
    <row r="74" spans="1:10" s="6" customFormat="1" ht="15">
      <c r="A74" s="86">
        <v>45065</v>
      </c>
      <c r="B74" s="88" t="s">
        <v>137</v>
      </c>
      <c r="C74" s="88">
        <v>2110731981</v>
      </c>
      <c r="D74" s="87">
        <v>640591.62</v>
      </c>
      <c r="E74" s="87">
        <v>115306.51</v>
      </c>
      <c r="F74" s="87"/>
      <c r="G74" s="87"/>
      <c r="H74" s="87">
        <f t="shared" si="3"/>
        <v>755898.13</v>
      </c>
      <c r="I74" s="87"/>
      <c r="J74" s="88" t="s">
        <v>138</v>
      </c>
    </row>
    <row r="75" spans="1:10" s="6" customFormat="1" ht="15">
      <c r="A75" s="90">
        <v>45065</v>
      </c>
      <c r="B75" s="91" t="s">
        <v>64</v>
      </c>
      <c r="C75" s="91" t="s">
        <v>139</v>
      </c>
      <c r="D75" s="92">
        <v>31150</v>
      </c>
      <c r="E75" s="92">
        <v>5607</v>
      </c>
      <c r="F75" s="92"/>
      <c r="G75" s="92"/>
      <c r="H75" s="92">
        <f t="shared" si="3"/>
        <v>36757</v>
      </c>
      <c r="I75" s="92"/>
      <c r="J75" s="91" t="s">
        <v>66</v>
      </c>
    </row>
    <row r="76" spans="1:10" s="6" customFormat="1" ht="15">
      <c r="A76" s="89">
        <v>45065</v>
      </c>
      <c r="B76" s="96" t="s">
        <v>71</v>
      </c>
      <c r="C76" s="57" t="s">
        <v>145</v>
      </c>
      <c r="D76" s="58">
        <v>2425.85</v>
      </c>
      <c r="E76" s="58"/>
      <c r="F76" s="58">
        <v>312.08</v>
      </c>
      <c r="G76" s="58">
        <v>312.08</v>
      </c>
      <c r="H76" s="58">
        <f t="shared" si="3"/>
        <v>3050.0099999999998</v>
      </c>
      <c r="I76" s="58"/>
      <c r="J76" s="57" t="s">
        <v>72</v>
      </c>
    </row>
    <row r="77" spans="1:10" s="6" customFormat="1" ht="15">
      <c r="A77" s="89">
        <v>45067</v>
      </c>
      <c r="B77" s="96" t="s">
        <v>71</v>
      </c>
      <c r="C77" s="57" t="s">
        <v>146</v>
      </c>
      <c r="D77" s="58">
        <v>2425.85</v>
      </c>
      <c r="E77" s="58"/>
      <c r="F77" s="58">
        <v>312.08</v>
      </c>
      <c r="G77" s="58">
        <v>312.08</v>
      </c>
      <c r="H77" s="58">
        <f t="shared" si="3"/>
        <v>3050.0099999999998</v>
      </c>
      <c r="I77" s="58"/>
      <c r="J77" s="57" t="s">
        <v>72</v>
      </c>
    </row>
    <row r="78" spans="1:10" s="6" customFormat="1" ht="15">
      <c r="A78" s="93">
        <v>45069</v>
      </c>
      <c r="B78" s="94" t="s">
        <v>56</v>
      </c>
      <c r="C78" s="94" t="s">
        <v>140</v>
      </c>
      <c r="D78" s="95">
        <v>82200</v>
      </c>
      <c r="E78" s="95"/>
      <c r="F78" s="95">
        <v>7398</v>
      </c>
      <c r="G78" s="95">
        <v>7398</v>
      </c>
      <c r="H78" s="95">
        <f t="shared" si="3"/>
        <v>96996</v>
      </c>
      <c r="I78" s="95"/>
      <c r="J78" s="94" t="s">
        <v>58</v>
      </c>
    </row>
    <row r="79" spans="1:10" s="6" customFormat="1" ht="15">
      <c r="A79" s="86">
        <v>45070</v>
      </c>
      <c r="B79" s="88" t="s">
        <v>141</v>
      </c>
      <c r="C79" s="88" t="s">
        <v>142</v>
      </c>
      <c r="D79" s="87">
        <v>104350</v>
      </c>
      <c r="E79" s="87">
        <v>18783</v>
      </c>
      <c r="F79" s="87"/>
      <c r="G79" s="87"/>
      <c r="H79" s="87">
        <f t="shared" si="3"/>
        <v>123133</v>
      </c>
      <c r="I79" s="87"/>
      <c r="J79" s="88" t="s">
        <v>143</v>
      </c>
    </row>
    <row r="80" spans="1:10" s="6" customFormat="1" ht="15">
      <c r="A80" s="86">
        <v>45071</v>
      </c>
      <c r="B80" s="88" t="s">
        <v>141</v>
      </c>
      <c r="C80" s="88" t="s">
        <v>144</v>
      </c>
      <c r="D80" s="87">
        <v>31200</v>
      </c>
      <c r="E80" s="87">
        <v>5616</v>
      </c>
      <c r="F80" s="87"/>
      <c r="G80" s="87"/>
      <c r="H80" s="87">
        <f t="shared" si="3"/>
        <v>36816</v>
      </c>
      <c r="I80" s="87"/>
      <c r="J80" s="88" t="s">
        <v>143</v>
      </c>
    </row>
    <row r="81" spans="1:10" s="6" customFormat="1" ht="21">
      <c r="A81" s="101" t="s">
        <v>10</v>
      </c>
      <c r="B81" s="102"/>
      <c r="C81" s="103"/>
      <c r="D81" s="30">
        <f>SUM(D59:D80)</f>
        <v>1323160.9300000002</v>
      </c>
      <c r="E81" s="30">
        <f>SUM(E59:E80)</f>
        <v>216478.93</v>
      </c>
      <c r="F81" s="30">
        <f>SUM(F59:F80)</f>
        <v>11032.54</v>
      </c>
      <c r="G81" s="30">
        <f>SUM(G59:G78)</f>
        <v>11032.54</v>
      </c>
      <c r="H81" s="30">
        <f>SUM(H59:H78)</f>
        <v>1401755.94</v>
      </c>
      <c r="I81" s="30"/>
      <c r="J81" s="30"/>
    </row>
    <row r="83" spans="1:10" ht="21">
      <c r="A83" s="104" t="s">
        <v>17</v>
      </c>
      <c r="B83" s="105"/>
      <c r="C83" s="105"/>
      <c r="D83" s="105"/>
      <c r="E83" s="105"/>
      <c r="F83" s="105"/>
      <c r="G83" s="105"/>
      <c r="H83" s="105"/>
      <c r="I83" s="105"/>
      <c r="J83" s="106"/>
    </row>
    <row r="84" spans="1:10" ht="21">
      <c r="A84" s="98" t="s">
        <v>1</v>
      </c>
      <c r="B84" s="99"/>
      <c r="C84" s="99"/>
      <c r="D84" s="99"/>
      <c r="E84" s="99"/>
      <c r="F84" s="99"/>
      <c r="G84" s="99"/>
      <c r="H84" s="100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.6">
      <c r="A86" s="18"/>
      <c r="B86" s="19"/>
      <c r="C86" s="19"/>
      <c r="D86" s="19"/>
      <c r="E86" s="19"/>
      <c r="F86" s="19"/>
      <c r="G86" s="19"/>
      <c r="H86" s="19"/>
      <c r="I86" s="5"/>
      <c r="J86" s="5"/>
    </row>
    <row r="87" spans="1:10" s="6" customFormat="1" ht="15" customHeight="1">
      <c r="A87" s="18"/>
      <c r="B87" s="39"/>
      <c r="C87" s="19"/>
      <c r="D87" s="19"/>
      <c r="E87" s="19"/>
      <c r="F87" s="19"/>
      <c r="G87" s="19"/>
      <c r="H87" s="19"/>
      <c r="I87" s="5"/>
      <c r="J87" s="5"/>
    </row>
    <row r="88" spans="1:10" s="6" customFormat="1" ht="15.6">
      <c r="A88" s="18"/>
      <c r="B88" s="19"/>
      <c r="C88" s="19"/>
      <c r="D88" s="19"/>
      <c r="E88" s="19"/>
      <c r="F88" s="19"/>
      <c r="G88" s="19"/>
      <c r="H88" s="19"/>
      <c r="I88" s="5"/>
      <c r="J88" s="5"/>
    </row>
    <row r="89" spans="1:10" s="6" customFormat="1" ht="15.6">
      <c r="A89" s="18"/>
      <c r="B89" s="19"/>
      <c r="C89" s="19"/>
      <c r="D89" s="19"/>
      <c r="E89" s="19"/>
      <c r="F89" s="19"/>
      <c r="G89" s="19"/>
      <c r="H89" s="19"/>
      <c r="I89" s="5"/>
      <c r="J89" s="5"/>
    </row>
    <row r="90" spans="1:10" s="6" customFormat="1" ht="15.6">
      <c r="A90" s="18"/>
      <c r="B90" s="19"/>
      <c r="C90" s="19"/>
      <c r="D90" s="19"/>
      <c r="E90" s="19"/>
      <c r="F90" s="19"/>
      <c r="G90" s="19"/>
      <c r="H90" s="19"/>
      <c r="I90" s="5"/>
      <c r="J90" s="5"/>
    </row>
    <row r="91" spans="1:10" s="6" customFormat="1" ht="15.6">
      <c r="A91" s="18"/>
      <c r="B91" s="19"/>
      <c r="C91" s="19"/>
      <c r="D91" s="19"/>
      <c r="E91" s="19"/>
      <c r="F91" s="19"/>
      <c r="G91" s="19"/>
      <c r="H91" s="19"/>
      <c r="I91" s="5"/>
      <c r="J91" s="5"/>
    </row>
    <row r="92" spans="1:10" s="6" customFormat="1" ht="15.6">
      <c r="A92" s="18"/>
      <c r="B92" s="19"/>
      <c r="C92" s="19"/>
      <c r="D92" s="19"/>
      <c r="E92" s="19"/>
      <c r="F92" s="19"/>
      <c r="G92" s="19"/>
      <c r="H92" s="19"/>
      <c r="I92" s="5"/>
      <c r="J92" s="5"/>
    </row>
    <row r="93" spans="1:10" s="6" customFormat="1" ht="15.6">
      <c r="A93" s="18"/>
      <c r="B93" s="19"/>
      <c r="C93" s="19"/>
      <c r="D93" s="19"/>
      <c r="E93" s="19"/>
      <c r="F93" s="19"/>
      <c r="G93" s="19"/>
      <c r="H93" s="19"/>
      <c r="I93" s="5"/>
      <c r="J93" s="5"/>
    </row>
    <row r="94" spans="1:10" s="6" customFormat="1" ht="21">
      <c r="A94" s="97" t="s">
        <v>10</v>
      </c>
      <c r="B94" s="97"/>
      <c r="C94" s="97"/>
      <c r="D94" s="30">
        <f>SUM(D86:D93)</f>
        <v>0</v>
      </c>
      <c r="E94" s="30">
        <f>SUM(E86:E93)</f>
        <v>0</v>
      </c>
      <c r="F94" s="30">
        <f>SUM(F86:F93)</f>
        <v>0</v>
      </c>
      <c r="G94" s="30">
        <f>SUM(G86:G93)</f>
        <v>0</v>
      </c>
      <c r="H94" s="30">
        <f>SUM(H86:H93)</f>
        <v>0</v>
      </c>
      <c r="I94" s="5"/>
      <c r="J94" s="5"/>
    </row>
    <row r="95" spans="1:10" ht="21">
      <c r="A95" s="98" t="s">
        <v>11</v>
      </c>
      <c r="B95" s="99"/>
      <c r="C95" s="99"/>
      <c r="D95" s="99"/>
      <c r="E95" s="99"/>
      <c r="F95" s="99"/>
      <c r="G95" s="99"/>
      <c r="H95" s="99"/>
      <c r="I95" s="99"/>
      <c r="J95" s="100"/>
    </row>
    <row r="96" spans="1:10" s="6" customFormat="1">
      <c r="A96" s="16" t="s">
        <v>2</v>
      </c>
      <c r="B96" s="16" t="s">
        <v>3</v>
      </c>
      <c r="C96" s="16" t="s">
        <v>12</v>
      </c>
      <c r="D96" s="16" t="s">
        <v>5</v>
      </c>
      <c r="E96" s="16" t="s">
        <v>13</v>
      </c>
      <c r="F96" s="16" t="s">
        <v>7</v>
      </c>
      <c r="G96" s="16" t="s">
        <v>8</v>
      </c>
      <c r="H96" s="17" t="s">
        <v>9</v>
      </c>
      <c r="I96" s="17" t="s">
        <v>14</v>
      </c>
      <c r="J96" s="17" t="s">
        <v>15</v>
      </c>
    </row>
    <row r="97" spans="1:10" s="6" customFormat="1" ht="15.6">
      <c r="A97" s="31"/>
      <c r="B97" s="40"/>
      <c r="C97" s="32"/>
      <c r="D97" s="32"/>
      <c r="E97" s="32"/>
      <c r="F97" s="32"/>
      <c r="G97" s="32"/>
      <c r="H97" s="32"/>
      <c r="I97" s="32"/>
      <c r="J97" s="32"/>
    </row>
    <row r="98" spans="1:10" s="6" customFormat="1" ht="15.6">
      <c r="A98" s="11"/>
      <c r="B98" s="22"/>
      <c r="C98" s="22"/>
      <c r="D98" s="12"/>
      <c r="E98" s="12"/>
      <c r="F98" s="12"/>
      <c r="G98" s="12"/>
      <c r="H98" s="12"/>
      <c r="I98" s="12"/>
      <c r="J98" s="28"/>
    </row>
    <row r="99" spans="1:10" s="6" customFormat="1" ht="15.6">
      <c r="A99" s="37"/>
      <c r="B99" s="38"/>
      <c r="C99" s="38"/>
      <c r="D99" s="38"/>
      <c r="E99" s="38"/>
      <c r="F99" s="38"/>
      <c r="G99" s="38"/>
      <c r="H99" s="38"/>
      <c r="I99" s="38"/>
      <c r="J99" s="38"/>
    </row>
    <row r="100" spans="1:10" s="6" customFormat="1" ht="15.6">
      <c r="A100" s="7"/>
      <c r="B100" s="8"/>
      <c r="C100" s="8"/>
      <c r="D100" s="8"/>
      <c r="E100" s="8"/>
      <c r="F100" s="8"/>
      <c r="G100" s="8"/>
      <c r="H100" s="8"/>
      <c r="I100" s="8"/>
      <c r="J100" s="8"/>
    </row>
    <row r="101" spans="1:10" s="6" customFormat="1" ht="15.6">
      <c r="A101" s="7"/>
      <c r="B101" s="8"/>
      <c r="C101" s="8"/>
      <c r="D101" s="8"/>
      <c r="E101" s="8"/>
      <c r="F101" s="8"/>
      <c r="G101" s="8"/>
      <c r="H101" s="8"/>
      <c r="I101" s="8"/>
      <c r="J101" s="8"/>
    </row>
    <row r="102" spans="1:10" s="6" customFormat="1" ht="15.6">
      <c r="A102" s="7"/>
      <c r="B102" s="38"/>
      <c r="C102" s="8"/>
      <c r="D102" s="8"/>
      <c r="E102" s="8"/>
      <c r="F102" s="8"/>
      <c r="G102" s="8"/>
      <c r="H102" s="8"/>
      <c r="I102" s="8"/>
      <c r="J102" s="8"/>
    </row>
    <row r="103" spans="1:10" s="6" customFormat="1" ht="15.6">
      <c r="A103" s="7"/>
      <c r="B103" s="38"/>
      <c r="C103" s="8"/>
      <c r="D103" s="8"/>
      <c r="E103" s="8"/>
      <c r="F103" s="8"/>
      <c r="G103" s="8"/>
      <c r="H103" s="8"/>
      <c r="I103" s="8"/>
      <c r="J103" s="8"/>
    </row>
    <row r="104" spans="1:10" s="6" customFormat="1" ht="15.6">
      <c r="A104" s="7"/>
      <c r="B104" s="38"/>
      <c r="C104" s="8"/>
      <c r="D104" s="8"/>
      <c r="E104" s="8"/>
      <c r="F104" s="8"/>
      <c r="G104" s="8"/>
      <c r="H104" s="8"/>
      <c r="I104" s="8"/>
      <c r="J104" s="8"/>
    </row>
    <row r="105" spans="1:10" s="6" customFormat="1" ht="15.6">
      <c r="A105" s="7"/>
      <c r="B105" s="38"/>
      <c r="C105" s="8"/>
      <c r="D105" s="8"/>
      <c r="E105" s="8"/>
      <c r="F105" s="8"/>
      <c r="G105" s="8"/>
      <c r="H105" s="8"/>
      <c r="I105" s="8"/>
      <c r="J105" s="8"/>
    </row>
    <row r="106" spans="1:10" s="6" customFormat="1" ht="15.6">
      <c r="A106" s="7"/>
      <c r="B106" s="38"/>
      <c r="C106" s="8"/>
      <c r="D106" s="8"/>
      <c r="E106" s="8"/>
      <c r="F106" s="8"/>
      <c r="G106" s="8"/>
      <c r="H106" s="8"/>
      <c r="I106" s="8"/>
      <c r="J106" s="8"/>
    </row>
    <row r="107" spans="1:10" s="6" customFormat="1" ht="15.6">
      <c r="A107" s="7"/>
      <c r="B107" s="38"/>
      <c r="C107" s="8"/>
      <c r="D107" s="8"/>
      <c r="E107" s="8"/>
      <c r="F107" s="8"/>
      <c r="G107" s="8"/>
      <c r="H107" s="8"/>
      <c r="I107" s="8"/>
      <c r="J107" s="8"/>
    </row>
    <row r="108" spans="1:10" s="6" customFormat="1" ht="15.6">
      <c r="A108" s="7"/>
      <c r="B108" s="38"/>
      <c r="C108" s="8"/>
      <c r="D108" s="8"/>
      <c r="E108" s="8"/>
      <c r="F108" s="8"/>
      <c r="G108" s="8"/>
      <c r="H108" s="8"/>
      <c r="I108" s="8"/>
      <c r="J108" s="8"/>
    </row>
    <row r="109" spans="1:10" s="6" customFormat="1" ht="15.6">
      <c r="A109" s="7"/>
      <c r="B109" s="38"/>
      <c r="C109" s="8"/>
      <c r="D109" s="8"/>
      <c r="E109" s="8"/>
      <c r="F109" s="8"/>
      <c r="G109" s="8"/>
      <c r="H109" s="8"/>
      <c r="I109" s="8"/>
      <c r="J109" s="8"/>
    </row>
    <row r="110" spans="1:10" s="6" customFormat="1" ht="15.6">
      <c r="A110" s="7"/>
      <c r="B110" s="38"/>
      <c r="C110" s="8"/>
      <c r="D110" s="8"/>
      <c r="E110" s="8"/>
      <c r="F110" s="8"/>
      <c r="G110" s="8"/>
      <c r="H110" s="8"/>
      <c r="I110" s="8"/>
      <c r="J110" s="8"/>
    </row>
    <row r="111" spans="1:10" s="6" customFormat="1" ht="15.6">
      <c r="A111" s="7"/>
      <c r="B111" s="38"/>
      <c r="C111" s="8"/>
      <c r="D111" s="8"/>
      <c r="E111" s="8"/>
      <c r="F111" s="8"/>
      <c r="G111" s="8"/>
      <c r="H111" s="8"/>
      <c r="I111" s="8"/>
      <c r="J111" s="8"/>
    </row>
    <row r="112" spans="1:10" s="6" customFormat="1" ht="15.6">
      <c r="A112" s="7"/>
      <c r="B112" s="38"/>
      <c r="C112" s="8"/>
      <c r="D112" s="41"/>
      <c r="E112" s="8"/>
      <c r="F112" s="8"/>
      <c r="G112" s="8"/>
      <c r="H112" s="8"/>
      <c r="I112" s="8"/>
      <c r="J112" s="8"/>
    </row>
    <row r="113" spans="1:10" s="6" customFormat="1" ht="15.6">
      <c r="A113" s="7"/>
      <c r="B113" s="38"/>
      <c r="C113" s="8"/>
      <c r="D113" s="41"/>
      <c r="E113" s="8"/>
      <c r="F113" s="8"/>
      <c r="G113" s="8"/>
      <c r="H113" s="8"/>
      <c r="I113" s="8"/>
      <c r="J113" s="8"/>
    </row>
    <row r="114" spans="1:10" s="6" customFormat="1" ht="15.6">
      <c r="A114" s="7"/>
      <c r="B114" s="38"/>
      <c r="C114" s="8"/>
      <c r="D114" s="41"/>
      <c r="E114" s="8"/>
      <c r="F114" s="8"/>
      <c r="G114" s="8"/>
      <c r="H114" s="8"/>
      <c r="I114" s="8"/>
      <c r="J114" s="8"/>
    </row>
    <row r="115" spans="1:10" s="6" customFormat="1" ht="15.6">
      <c r="A115" s="7"/>
      <c r="B115" s="38"/>
      <c r="C115" s="8"/>
      <c r="D115" s="41"/>
      <c r="E115" s="8"/>
      <c r="F115" s="8"/>
      <c r="G115" s="8"/>
      <c r="H115" s="8"/>
      <c r="I115" s="8"/>
      <c r="J115" s="8"/>
    </row>
    <row r="116" spans="1:10" s="6" customFormat="1" ht="15.75" customHeight="1">
      <c r="A116" s="7"/>
      <c r="B116" s="19"/>
      <c r="C116" s="8"/>
      <c r="D116" s="41"/>
      <c r="E116" s="8"/>
      <c r="F116" s="8"/>
      <c r="G116" s="8"/>
      <c r="H116" s="8"/>
      <c r="I116" s="8"/>
      <c r="J116" s="8"/>
    </row>
    <row r="117" spans="1:10" s="6" customFormat="1" ht="15.6">
      <c r="A117" s="7"/>
      <c r="B117" s="38"/>
      <c r="C117" s="8"/>
      <c r="D117" s="8"/>
      <c r="E117" s="8"/>
      <c r="F117" s="8"/>
      <c r="G117" s="8"/>
      <c r="H117" s="8"/>
      <c r="I117" s="8"/>
      <c r="J117" s="8"/>
    </row>
    <row r="118" spans="1:10" s="6" customFormat="1" ht="20.25" customHeight="1">
      <c r="A118" s="7"/>
      <c r="B118" s="19"/>
      <c r="C118" s="19"/>
      <c r="D118" s="8"/>
      <c r="E118" s="8"/>
      <c r="F118" s="8"/>
      <c r="G118" s="8"/>
      <c r="H118" s="8"/>
      <c r="I118" s="8"/>
      <c r="J118" s="19"/>
    </row>
    <row r="119" spans="1:10" s="6" customFormat="1" ht="15.6">
      <c r="A119" s="7"/>
      <c r="B119" s="8"/>
      <c r="C119" s="8"/>
      <c r="D119" s="8"/>
      <c r="E119" s="8"/>
      <c r="F119" s="8"/>
      <c r="G119" s="8"/>
      <c r="H119" s="8"/>
      <c r="I119" s="8"/>
      <c r="J119" s="8"/>
    </row>
    <row r="120" spans="1:10" s="6" customFormat="1" ht="21">
      <c r="A120" s="101" t="s">
        <v>10</v>
      </c>
      <c r="B120" s="102"/>
      <c r="C120" s="103"/>
      <c r="D120" s="30">
        <f>SUM(D97:D119)</f>
        <v>0</v>
      </c>
      <c r="E120" s="30">
        <f>SUM(E97:E119)</f>
        <v>0</v>
      </c>
      <c r="F120" s="30">
        <f>SUM(F97:F119)</f>
        <v>0</v>
      </c>
      <c r="G120" s="30">
        <f>SUM(G97:G119)</f>
        <v>0</v>
      </c>
      <c r="H120" s="30">
        <f>SUM(H97:H119)</f>
        <v>0</v>
      </c>
      <c r="I120" s="30"/>
      <c r="J120" s="30"/>
    </row>
    <row r="121" spans="1:10" s="6" customFormat="1" ht="21">
      <c r="A121" s="78"/>
      <c r="B121" s="78"/>
      <c r="C121" s="78"/>
      <c r="D121" s="79"/>
      <c r="E121" s="79"/>
      <c r="F121" s="79"/>
      <c r="G121" s="79"/>
      <c r="H121" s="79"/>
      <c r="I121" s="79"/>
      <c r="J121" s="79"/>
    </row>
    <row r="124" spans="1:10" s="10" customFormat="1" ht="17.399999999999999" customHeight="1">
      <c r="A124" s="21">
        <v>44840</v>
      </c>
      <c r="B124" s="23" t="s">
        <v>25</v>
      </c>
      <c r="C124" s="23" t="s">
        <v>26</v>
      </c>
      <c r="D124" s="23">
        <v>1850</v>
      </c>
      <c r="E124" s="8"/>
      <c r="F124" s="8">
        <v>166.5</v>
      </c>
      <c r="G124" s="8">
        <v>166.5</v>
      </c>
      <c r="H124" s="8">
        <f t="shared" ref="H124:H129" si="4">D124+E124+F124+G124</f>
        <v>2183</v>
      </c>
      <c r="I124" s="9" t="s">
        <v>44</v>
      </c>
      <c r="J124" s="9"/>
    </row>
    <row r="125" spans="1:10" s="10" customFormat="1" ht="15.6">
      <c r="A125" s="21">
        <v>44841</v>
      </c>
      <c r="B125" s="23" t="s">
        <v>21</v>
      </c>
      <c r="C125" s="23" t="s">
        <v>22</v>
      </c>
      <c r="D125" s="23">
        <v>55015</v>
      </c>
      <c r="E125" s="8"/>
      <c r="F125" s="8">
        <v>4951.3500000000004</v>
      </c>
      <c r="G125" s="8">
        <v>4951.3500000000004</v>
      </c>
      <c r="H125" s="8">
        <f t="shared" si="4"/>
        <v>64917.7</v>
      </c>
      <c r="I125" s="9"/>
      <c r="J125" s="9"/>
    </row>
    <row r="126" spans="1:10" s="10" customFormat="1" ht="15.6">
      <c r="A126" s="21">
        <v>44875</v>
      </c>
      <c r="B126" s="23" t="s">
        <v>80</v>
      </c>
      <c r="C126" s="23" t="s">
        <v>81</v>
      </c>
      <c r="D126" s="23">
        <v>2279250</v>
      </c>
      <c r="E126" s="8"/>
      <c r="F126" s="8">
        <v>205132.5</v>
      </c>
      <c r="G126" s="8">
        <v>205132.5</v>
      </c>
      <c r="H126" s="8">
        <f t="shared" si="4"/>
        <v>2689515</v>
      </c>
      <c r="I126" s="9"/>
      <c r="J126" s="9"/>
    </row>
    <row r="127" spans="1:10" s="10" customFormat="1" ht="15.6">
      <c r="A127" s="21">
        <v>44932</v>
      </c>
      <c r="B127" s="23" t="s">
        <v>23</v>
      </c>
      <c r="C127" s="23" t="s">
        <v>24</v>
      </c>
      <c r="D127" s="23">
        <v>900</v>
      </c>
      <c r="E127" s="8"/>
      <c r="F127" s="8">
        <v>81</v>
      </c>
      <c r="G127" s="8">
        <v>81</v>
      </c>
      <c r="H127" s="8">
        <f t="shared" si="4"/>
        <v>1062</v>
      </c>
      <c r="I127" s="9"/>
      <c r="J127" s="9"/>
    </row>
    <row r="128" spans="1:10" s="10" customFormat="1" ht="17.399999999999999" customHeight="1">
      <c r="A128" s="21">
        <v>44965</v>
      </c>
      <c r="B128" s="23" t="s">
        <v>27</v>
      </c>
      <c r="C128" s="23" t="s">
        <v>28</v>
      </c>
      <c r="D128" s="23">
        <v>7200</v>
      </c>
      <c r="E128" s="8"/>
      <c r="F128" s="8">
        <v>648</v>
      </c>
      <c r="G128" s="8">
        <v>648</v>
      </c>
      <c r="H128" s="8">
        <f t="shared" si="4"/>
        <v>8496</v>
      </c>
      <c r="I128" s="9" t="s">
        <v>45</v>
      </c>
      <c r="J128" s="9"/>
    </row>
    <row r="129" spans="1:10" s="10" customFormat="1" ht="15.6">
      <c r="A129" s="21">
        <v>44977</v>
      </c>
      <c r="B129" s="23" t="s">
        <v>82</v>
      </c>
      <c r="C129" s="23" t="s">
        <v>83</v>
      </c>
      <c r="D129" s="23">
        <v>1819490</v>
      </c>
      <c r="E129" s="8"/>
      <c r="F129" s="8">
        <v>163754.1</v>
      </c>
      <c r="G129" s="8">
        <v>163754.1</v>
      </c>
      <c r="H129" s="8">
        <f t="shared" si="4"/>
        <v>2146998.2000000002</v>
      </c>
      <c r="I129" s="9"/>
      <c r="J129" s="9"/>
    </row>
  </sheetData>
  <mergeCells count="15">
    <mergeCell ref="A94:C94"/>
    <mergeCell ref="A95:J95"/>
    <mergeCell ref="A120:C120"/>
    <mergeCell ref="A84:H84"/>
    <mergeCell ref="A2:J2"/>
    <mergeCell ref="A3:H3"/>
    <mergeCell ref="A12:C12"/>
    <mergeCell ref="A13:J13"/>
    <mergeCell ref="A42:C42"/>
    <mergeCell ref="A83:J83"/>
    <mergeCell ref="A44:J44"/>
    <mergeCell ref="A45:H45"/>
    <mergeCell ref="A56:C56"/>
    <mergeCell ref="A57:J57"/>
    <mergeCell ref="A81:C8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107" sqref="B10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04" t="s">
        <v>18</v>
      </c>
      <c r="B2" s="105"/>
      <c r="C2" s="105"/>
      <c r="D2" s="105"/>
      <c r="E2" s="105"/>
      <c r="F2" s="105"/>
      <c r="G2" s="105"/>
      <c r="H2" s="105"/>
      <c r="I2" s="105"/>
      <c r="J2" s="106"/>
    </row>
    <row r="3" spans="1:10" ht="21">
      <c r="A3" s="98" t="s">
        <v>1</v>
      </c>
      <c r="B3" s="99"/>
      <c r="C3" s="99"/>
      <c r="D3" s="99"/>
      <c r="E3" s="99"/>
      <c r="F3" s="99"/>
      <c r="G3" s="99"/>
      <c r="H3" s="100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11" t="s">
        <v>10</v>
      </c>
      <c r="B14" s="111"/>
      <c r="C14" s="111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98" t="s">
        <v>11</v>
      </c>
      <c r="B15" s="99"/>
      <c r="C15" s="99"/>
      <c r="D15" s="99"/>
      <c r="E15" s="99"/>
      <c r="F15" s="99"/>
      <c r="G15" s="99"/>
      <c r="H15" s="99"/>
      <c r="I15" s="99"/>
      <c r="J15" s="100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12" t="s">
        <v>10</v>
      </c>
      <c r="B29" s="112"/>
      <c r="C29" s="112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04" t="s">
        <v>19</v>
      </c>
      <c r="B31" s="105"/>
      <c r="C31" s="105"/>
      <c r="D31" s="105"/>
      <c r="E31" s="105"/>
      <c r="F31" s="105"/>
      <c r="G31" s="105"/>
      <c r="H31" s="105"/>
      <c r="I31" s="105"/>
      <c r="J31" s="106"/>
    </row>
    <row r="32" spans="1:10" ht="21">
      <c r="A32" s="98" t="s">
        <v>1</v>
      </c>
      <c r="B32" s="99"/>
      <c r="C32" s="99"/>
      <c r="D32" s="99"/>
      <c r="E32" s="99"/>
      <c r="F32" s="99"/>
      <c r="G32" s="99"/>
      <c r="H32" s="100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11" t="s">
        <v>10</v>
      </c>
      <c r="B39" s="111"/>
      <c r="C39" s="111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98" t="s">
        <v>11</v>
      </c>
      <c r="B40" s="99"/>
      <c r="C40" s="99"/>
      <c r="D40" s="99"/>
      <c r="E40" s="99"/>
      <c r="F40" s="99"/>
      <c r="G40" s="99"/>
      <c r="H40" s="99"/>
      <c r="I40" s="99"/>
      <c r="J40" s="100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14" t="s">
        <v>10</v>
      </c>
      <c r="B65" s="114"/>
      <c r="C65" s="114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04" t="s">
        <v>20</v>
      </c>
      <c r="B67" s="105"/>
      <c r="C67" s="105"/>
      <c r="D67" s="105"/>
      <c r="E67" s="105"/>
      <c r="F67" s="105"/>
      <c r="G67" s="105"/>
      <c r="H67" s="105"/>
      <c r="I67" s="105"/>
      <c r="J67" s="106"/>
    </row>
    <row r="68" spans="1:10" ht="21">
      <c r="A68" s="98" t="s">
        <v>1</v>
      </c>
      <c r="B68" s="99"/>
      <c r="C68" s="99"/>
      <c r="D68" s="99"/>
      <c r="E68" s="99"/>
      <c r="F68" s="99"/>
      <c r="G68" s="99"/>
      <c r="H68" s="100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11" t="s">
        <v>10</v>
      </c>
      <c r="B73" s="111"/>
      <c r="C73" s="111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98" t="s">
        <v>11</v>
      </c>
      <c r="B74" s="99"/>
      <c r="C74" s="99"/>
      <c r="D74" s="99"/>
      <c r="E74" s="99"/>
      <c r="F74" s="99"/>
      <c r="G74" s="99"/>
      <c r="H74" s="99"/>
      <c r="I74" s="99"/>
      <c r="J74" s="100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13" t="s">
        <v>10</v>
      </c>
      <c r="B94" s="113"/>
      <c r="C94" s="113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B19" sqref="B19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104" t="s">
        <v>0</v>
      </c>
      <c r="B2" s="105"/>
      <c r="C2" s="105"/>
      <c r="D2" s="105"/>
      <c r="E2" s="105"/>
      <c r="F2" s="105"/>
      <c r="G2" s="105"/>
      <c r="H2" s="105"/>
      <c r="I2" s="105"/>
      <c r="J2" s="106"/>
    </row>
    <row r="3" spans="1:10" ht="21">
      <c r="A3" s="98" t="s">
        <v>1</v>
      </c>
      <c r="B3" s="99"/>
      <c r="C3" s="99"/>
      <c r="D3" s="99"/>
      <c r="E3" s="99"/>
      <c r="F3" s="99"/>
      <c r="G3" s="99"/>
      <c r="H3" s="100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07" t="s">
        <v>10</v>
      </c>
      <c r="B12" s="107"/>
      <c r="C12" s="107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98" t="s">
        <v>11</v>
      </c>
      <c r="B13" s="99"/>
      <c r="C13" s="99"/>
      <c r="D13" s="99"/>
      <c r="E13" s="99"/>
      <c r="F13" s="99"/>
      <c r="G13" s="99"/>
      <c r="H13" s="99"/>
      <c r="I13" s="99"/>
      <c r="J13" s="100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108" t="s">
        <v>10</v>
      </c>
      <c r="B22" s="109"/>
      <c r="C22" s="110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104" t="s">
        <v>16</v>
      </c>
      <c r="B24" s="105"/>
      <c r="C24" s="105"/>
      <c r="D24" s="105"/>
      <c r="E24" s="105"/>
      <c r="F24" s="105"/>
      <c r="G24" s="105"/>
      <c r="H24" s="105"/>
      <c r="I24" s="105"/>
      <c r="J24" s="106"/>
    </row>
    <row r="25" spans="1:10" ht="21">
      <c r="A25" s="98" t="s">
        <v>1</v>
      </c>
      <c r="B25" s="99"/>
      <c r="C25" s="99"/>
      <c r="D25" s="99"/>
      <c r="E25" s="99"/>
      <c r="F25" s="99"/>
      <c r="G25" s="99"/>
      <c r="H25" s="100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97" t="s">
        <v>10</v>
      </c>
      <c r="B33" s="97"/>
      <c r="C33" s="97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98" t="s">
        <v>11</v>
      </c>
      <c r="B34" s="99"/>
      <c r="C34" s="99"/>
      <c r="D34" s="99"/>
      <c r="E34" s="99"/>
      <c r="F34" s="99"/>
      <c r="G34" s="99"/>
      <c r="H34" s="99"/>
      <c r="I34" s="99"/>
      <c r="J34" s="100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101" t="s">
        <v>10</v>
      </c>
      <c r="B59" s="102"/>
      <c r="C59" s="103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104" t="s">
        <v>17</v>
      </c>
      <c r="B61" s="105"/>
      <c r="C61" s="105"/>
      <c r="D61" s="105"/>
      <c r="E61" s="105"/>
      <c r="F61" s="105"/>
      <c r="G61" s="105"/>
      <c r="H61" s="105"/>
      <c r="I61" s="105"/>
      <c r="J61" s="106"/>
    </row>
    <row r="62" spans="1:10" ht="21">
      <c r="A62" s="98" t="s">
        <v>1</v>
      </c>
      <c r="B62" s="99"/>
      <c r="C62" s="99"/>
      <c r="D62" s="99"/>
      <c r="E62" s="99"/>
      <c r="F62" s="99"/>
      <c r="G62" s="99"/>
      <c r="H62" s="100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97" t="s">
        <v>10</v>
      </c>
      <c r="B72" s="97"/>
      <c r="C72" s="97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98" t="s">
        <v>11</v>
      </c>
      <c r="B73" s="99"/>
      <c r="C73" s="99"/>
      <c r="D73" s="99"/>
      <c r="E73" s="99"/>
      <c r="F73" s="99"/>
      <c r="G73" s="99"/>
      <c r="H73" s="99"/>
      <c r="I73" s="99"/>
      <c r="J73" s="100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101" t="s">
        <v>10</v>
      </c>
      <c r="B98" s="102"/>
      <c r="C98" s="103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15"/>
      <c r="B100" s="115"/>
      <c r="C100" s="115"/>
      <c r="D100" s="115"/>
      <c r="E100" s="115"/>
    </row>
    <row r="108" spans="1:10">
      <c r="A108" s="115"/>
      <c r="B108" s="115"/>
      <c r="C108" s="115"/>
      <c r="D108" s="115"/>
      <c r="E108" s="115"/>
    </row>
  </sheetData>
  <mergeCells count="17">
    <mergeCell ref="A72:C72"/>
    <mergeCell ref="A73:J73"/>
    <mergeCell ref="A98:C98"/>
    <mergeCell ref="A100:E100"/>
    <mergeCell ref="A108:E108"/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7" sqref="B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04" t="s">
        <v>18</v>
      </c>
      <c r="B2" s="105"/>
      <c r="C2" s="105"/>
      <c r="D2" s="105"/>
      <c r="E2" s="105"/>
      <c r="F2" s="105"/>
      <c r="G2" s="105"/>
      <c r="H2" s="105"/>
      <c r="I2" s="105"/>
      <c r="J2" s="106"/>
    </row>
    <row r="3" spans="1:10" ht="21">
      <c r="A3" s="98" t="s">
        <v>1</v>
      </c>
      <c r="B3" s="99"/>
      <c r="C3" s="99"/>
      <c r="D3" s="99"/>
      <c r="E3" s="99"/>
      <c r="F3" s="99"/>
      <c r="G3" s="99"/>
      <c r="H3" s="100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11" t="s">
        <v>10</v>
      </c>
      <c r="B14" s="111"/>
      <c r="C14" s="111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98" t="s">
        <v>11</v>
      </c>
      <c r="B15" s="99"/>
      <c r="C15" s="99"/>
      <c r="D15" s="99"/>
      <c r="E15" s="99"/>
      <c r="F15" s="99"/>
      <c r="G15" s="99"/>
      <c r="H15" s="99"/>
      <c r="I15" s="99"/>
      <c r="J15" s="100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12" t="s">
        <v>10</v>
      </c>
      <c r="B29" s="112"/>
      <c r="C29" s="112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04" t="s">
        <v>19</v>
      </c>
      <c r="B31" s="105"/>
      <c r="C31" s="105"/>
      <c r="D31" s="105"/>
      <c r="E31" s="105"/>
      <c r="F31" s="105"/>
      <c r="G31" s="105"/>
      <c r="H31" s="105"/>
      <c r="I31" s="105"/>
      <c r="J31" s="106"/>
    </row>
    <row r="32" spans="1:10" ht="21">
      <c r="A32" s="98" t="s">
        <v>1</v>
      </c>
      <c r="B32" s="99"/>
      <c r="C32" s="99"/>
      <c r="D32" s="99"/>
      <c r="E32" s="99"/>
      <c r="F32" s="99"/>
      <c r="G32" s="99"/>
      <c r="H32" s="100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11" t="s">
        <v>10</v>
      </c>
      <c r="B39" s="111"/>
      <c r="C39" s="111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98" t="s">
        <v>11</v>
      </c>
      <c r="B40" s="99"/>
      <c r="C40" s="99"/>
      <c r="D40" s="99"/>
      <c r="E40" s="99"/>
      <c r="F40" s="99"/>
      <c r="G40" s="99"/>
      <c r="H40" s="99"/>
      <c r="I40" s="99"/>
      <c r="J40" s="100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14" t="s">
        <v>10</v>
      </c>
      <c r="B65" s="114"/>
      <c r="C65" s="114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04" t="s">
        <v>20</v>
      </c>
      <c r="B67" s="105"/>
      <c r="C67" s="105"/>
      <c r="D67" s="105"/>
      <c r="E67" s="105"/>
      <c r="F67" s="105"/>
      <c r="G67" s="105"/>
      <c r="H67" s="105"/>
      <c r="I67" s="105"/>
      <c r="J67" s="106"/>
    </row>
    <row r="68" spans="1:10" ht="21">
      <c r="A68" s="98" t="s">
        <v>1</v>
      </c>
      <c r="B68" s="99"/>
      <c r="C68" s="99"/>
      <c r="D68" s="99"/>
      <c r="E68" s="99"/>
      <c r="F68" s="99"/>
      <c r="G68" s="99"/>
      <c r="H68" s="100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11" t="s">
        <v>10</v>
      </c>
      <c r="B73" s="111"/>
      <c r="C73" s="111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98" t="s">
        <v>11</v>
      </c>
      <c r="B74" s="99"/>
      <c r="C74" s="99"/>
      <c r="D74" s="99"/>
      <c r="E74" s="99"/>
      <c r="F74" s="99"/>
      <c r="G74" s="99"/>
      <c r="H74" s="99"/>
      <c r="I74" s="99"/>
      <c r="J74" s="100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13" t="s">
        <v>10</v>
      </c>
      <c r="B94" s="113"/>
      <c r="C94" s="113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2023-05-29T10:32:43Z</dcterms:modified>
</cp:coreProperties>
</file>