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23" i="1" l="1"/>
  <c r="F12" i="2" l="1"/>
  <c r="F23" i="2"/>
  <c r="F17" i="2"/>
  <c r="F10" i="2"/>
  <c r="F4" i="1" l="1"/>
  <c r="F6" i="1" l="1"/>
  <c r="F27" i="2" l="1"/>
  <c r="F21" i="1" l="1"/>
  <c r="E19" i="1" l="1"/>
  <c r="F19" i="1" s="1"/>
  <c r="F25" i="2" l="1"/>
  <c r="F16" i="1" l="1"/>
  <c r="F12" i="1" l="1"/>
  <c r="F10" i="1" l="1"/>
  <c r="F8" i="1" l="1"/>
  <c r="F21" i="2" l="1"/>
  <c r="F20" i="2" l="1"/>
  <c r="G21" i="2" s="1"/>
  <c r="F16" i="2" l="1"/>
  <c r="F18" i="2" s="1"/>
  <c r="G32" i="2" l="1"/>
  <c r="F14" i="2" l="1"/>
</calcChain>
</file>

<file path=xl/sharedStrings.xml><?xml version="1.0" encoding="utf-8"?>
<sst xmlns="http://schemas.openxmlformats.org/spreadsheetml/2006/main" count="76" uniqueCount="58">
  <si>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</si>
  <si>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</si>
  <si>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</si>
  <si>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</si>
  <si>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</si>
  <si>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</si>
  <si>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</si>
  <si>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</si>
  <si>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</si>
  <si>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</si>
  <si>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</si>
  <si>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</si>
  <si>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</si>
  <si>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</si>
  <si>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</si>
  <si>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</si>
  <si>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</si>
  <si>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</si>
  <si>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</si>
  <si>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</si>
  <si>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</si>
  <si>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</si>
  <si>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</si>
  <si>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</si>
  <si>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</si>
  <si>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</si>
  <si>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</si>
  <si>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</si>
  <si>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</si>
  <si>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</si>
  <si>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</si>
  <si>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</si>
  <si>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</si>
  <si>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</si>
  <si>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</si>
  <si>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</si>
  <si>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</si>
  <si>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</si>
  <si>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</si>
  <si>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</si>
  <si>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</si>
  <si>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</si>
  <si>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</si>
  <si>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</si>
  <si>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</si>
  <si>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</si>
  <si>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</si>
  <si>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</si>
  <si>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</si>
  <si>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</si>
  <si>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</si>
  <si>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</si>
  <si>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</si>
  <si>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</si>
  <si>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</si>
  <si>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b23-24MQ309</t>
  </si>
  <si>
    <t>Create</t>
  </si>
  <si>
    <t>Asha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</si>
</sst>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G23" sqref="G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45283</v>
      </c>
      <c r="C3" s="23" t="s">
        <v>39</v>
      </c>
      <c r="D3" s="23" t="s">
        <v>26</v>
      </c>
      <c r="E3" s="23">
        <v>52982</v>
      </c>
      <c r="F3" s="25"/>
    </row>
    <row r="4" spans="1:7" ht="14.4" x14ac:dyDescent="0.3">
      <c r="A4" s="9"/>
      <c r="B4" s="24">
        <v>45295</v>
      </c>
      <c r="C4" s="23" t="s">
        <v>49</v>
      </c>
      <c r="D4" s="23" t="s">
        <v>26</v>
      </c>
      <c r="E4" s="23">
        <v>146733</v>
      </c>
      <c r="F4" s="25">
        <f>E3+E4</f>
        <v>199715</v>
      </c>
    </row>
    <row r="5" spans="1:7" ht="14.4" x14ac:dyDescent="0.3">
      <c r="A5" s="34"/>
      <c r="B5" s="35"/>
      <c r="C5" s="36"/>
      <c r="D5" s="36"/>
      <c r="E5" s="36"/>
      <c r="F5" s="4"/>
    </row>
    <row r="6" spans="1:7" x14ac:dyDescent="0.3">
      <c r="A6" s="9">
        <v>2</v>
      </c>
      <c r="B6" s="3">
        <v>45187</v>
      </c>
      <c r="C6" s="9" t="s">
        <v>27</v>
      </c>
      <c r="D6" s="9" t="s">
        <v>28</v>
      </c>
      <c r="E6" s="9">
        <v>1432</v>
      </c>
      <c r="F6" s="25">
        <f>E6</f>
        <v>1432</v>
      </c>
    </row>
    <row r="8" spans="1:7" ht="14.4" x14ac:dyDescent="0.3">
      <c r="A8" s="9">
        <v>3</v>
      </c>
      <c r="B8" s="24">
        <v>45233</v>
      </c>
      <c r="C8" s="23" t="s">
        <v>29</v>
      </c>
      <c r="D8" s="23" t="s">
        <v>30</v>
      </c>
      <c r="E8" s="23">
        <v>4130</v>
      </c>
      <c r="F8" s="25">
        <f>E8</f>
        <v>4130</v>
      </c>
    </row>
    <row r="10" spans="1:7" x14ac:dyDescent="0.3">
      <c r="A10" s="9">
        <v>4</v>
      </c>
      <c r="B10" s="3">
        <v>45240</v>
      </c>
      <c r="C10" s="9" t="s">
        <v>31</v>
      </c>
      <c r="D10" s="9" t="s">
        <v>32</v>
      </c>
      <c r="E10" s="9">
        <v>39412</v>
      </c>
      <c r="F10" s="25">
        <f>E10</f>
        <v>39412</v>
      </c>
    </row>
    <row r="12" spans="1:7" x14ac:dyDescent="0.3">
      <c r="A12" s="9">
        <v>5</v>
      </c>
      <c r="B12" s="3">
        <v>45254</v>
      </c>
      <c r="C12" s="9" t="s">
        <v>33</v>
      </c>
      <c r="D12" s="9" t="s">
        <v>34</v>
      </c>
      <c r="E12" s="9">
        <v>342</v>
      </c>
      <c r="F12" s="25">
        <f>E12</f>
        <v>342</v>
      </c>
    </row>
    <row r="14" spans="1:7" ht="14.4" x14ac:dyDescent="0.3">
      <c r="A14" s="9">
        <v>6</v>
      </c>
      <c r="B14" s="24">
        <v>45292</v>
      </c>
      <c r="C14" s="23" t="s">
        <v>43</v>
      </c>
      <c r="D14" s="23" t="s">
        <v>44</v>
      </c>
      <c r="E14" s="23">
        <v>6048</v>
      </c>
      <c r="F14" s="31">
        <f>E14</f>
        <v>6048</v>
      </c>
      <c r="G14" s="36"/>
    </row>
    <row r="16" spans="1:7" ht="14.4" x14ac:dyDescent="0.3">
      <c r="A16" s="9">
        <v>7</v>
      </c>
      <c r="B16" s="24">
        <v>45276</v>
      </c>
      <c r="C16" s="23" t="s">
        <v>37</v>
      </c>
      <c r="D16" s="23" t="s">
        <v>38</v>
      </c>
      <c r="E16" s="23">
        <v>131275</v>
      </c>
      <c r="F16" s="25">
        <f>E16</f>
        <v>131275</v>
      </c>
    </row>
    <row r="18" spans="1:6" ht="14.4" x14ac:dyDescent="0.3">
      <c r="A18" s="9">
        <v>8</v>
      </c>
      <c r="B18" s="24">
        <v>45287</v>
      </c>
      <c r="C18" s="23" t="s">
        <v>40</v>
      </c>
      <c r="D18" s="23" t="s">
        <v>41</v>
      </c>
      <c r="E18" s="23">
        <v>23364</v>
      </c>
      <c r="F18" s="25"/>
    </row>
    <row r="19" spans="1:6" ht="14.4" x14ac:dyDescent="0.3">
      <c r="A19" s="9"/>
      <c r="B19" s="24">
        <v>45290</v>
      </c>
      <c r="C19" s="23" t="s">
        <v>42</v>
      </c>
      <c r="D19" s="23" t="s">
        <v>41</v>
      </c>
      <c r="E19" s="23">
        <f>24019-12974</f>
        <v>11045</v>
      </c>
      <c r="F19" s="25">
        <f>E18+E19</f>
        <v>34409</v>
      </c>
    </row>
    <row r="21" spans="1:6" x14ac:dyDescent="0.3">
      <c r="A21" s="9">
        <v>9</v>
      </c>
      <c r="B21" s="3">
        <v>45295</v>
      </c>
      <c r="C21" s="9" t="s">
        <v>45</v>
      </c>
      <c r="D21" s="9" t="s">
        <v>46</v>
      </c>
      <c r="E21" s="9">
        <v>12000</v>
      </c>
      <c r="F21" s="25">
        <f>E21</f>
        <v>12000</v>
      </c>
    </row>
    <row r="23" spans="1:6" x14ac:dyDescent="0.3">
      <c r="A23" s="9">
        <v>10</v>
      </c>
      <c r="B23" s="3">
        <v>45295</v>
      </c>
      <c r="C23" s="9">
        <v>2117</v>
      </c>
      <c r="D23" s="9" t="s">
        <v>57</v>
      </c>
      <c r="E23" s="9">
        <v>1569</v>
      </c>
      <c r="F23" s="25">
        <f>E23</f>
        <v>1569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27" sqref="D27:E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50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51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52</v>
      </c>
      <c r="D10" s="22" t="s">
        <v>14</v>
      </c>
      <c r="E10" s="22">
        <v>17700</v>
      </c>
      <c r="F10" s="20">
        <f>E5+E6+E7+E8+E9+E10</f>
        <v>718045.64</v>
      </c>
    </row>
    <row r="11" spans="1:10" x14ac:dyDescent="0.25">
      <c r="A11" s="11"/>
      <c r="B11" s="28"/>
      <c r="C11" s="29"/>
      <c r="D11" s="29"/>
      <c r="E11" s="29"/>
      <c r="F11" s="30"/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6"/>
      <c r="B17" s="21">
        <v>45292</v>
      </c>
      <c r="C17" s="22" t="s">
        <v>53</v>
      </c>
      <c r="D17" s="22" t="s">
        <v>54</v>
      </c>
      <c r="E17" s="22">
        <v>223588</v>
      </c>
      <c r="F17" s="12">
        <f>E17</f>
        <v>223588</v>
      </c>
    </row>
    <row r="18" spans="1:7" x14ac:dyDescent="0.25">
      <c r="A18" s="6"/>
      <c r="B18" s="21"/>
      <c r="C18" s="22"/>
      <c r="D18" s="22"/>
      <c r="E18" s="22"/>
      <c r="F18" s="12">
        <f>F16+F17</f>
        <v>769650.3</v>
      </c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6</v>
      </c>
      <c r="B20" s="14"/>
      <c r="C20" s="13"/>
      <c r="D20" s="13" t="s">
        <v>23</v>
      </c>
      <c r="E20" s="15">
        <v>2146998.2000000002</v>
      </c>
      <c r="F20" s="26">
        <f>E20-1364617</f>
        <v>782381.20000000019</v>
      </c>
    </row>
    <row r="21" spans="1:7" x14ac:dyDescent="0.25">
      <c r="A21" s="6"/>
      <c r="B21" s="14"/>
      <c r="C21" s="13"/>
      <c r="D21" s="13"/>
      <c r="E21" s="15">
        <v>2202021.6</v>
      </c>
      <c r="F21" s="12">
        <f>E21-1364617</f>
        <v>837404.60000000009</v>
      </c>
      <c r="G21" s="27">
        <f>F21-F20</f>
        <v>55023.399999999907</v>
      </c>
    </row>
    <row r="22" spans="1:7" x14ac:dyDescent="0.25">
      <c r="A22" s="11"/>
      <c r="B22" s="38"/>
      <c r="C22" s="39"/>
      <c r="D22" s="39"/>
      <c r="E22" s="40"/>
      <c r="F22" s="33"/>
      <c r="G22" s="27"/>
    </row>
    <row r="23" spans="1:7" x14ac:dyDescent="0.25">
      <c r="A23" s="6">
        <v>7</v>
      </c>
      <c r="B23" s="14">
        <v>45252</v>
      </c>
      <c r="C23" s="15" t="s">
        <v>55</v>
      </c>
      <c r="D23" s="15" t="s">
        <v>56</v>
      </c>
      <c r="E23" s="15">
        <v>153645</v>
      </c>
      <c r="F23" s="12">
        <f>E23</f>
        <v>153645</v>
      </c>
      <c r="G23" s="27"/>
    </row>
    <row r="24" spans="1:7" x14ac:dyDescent="0.25">
      <c r="A24" s="11"/>
      <c r="B24" s="41"/>
      <c r="C24" s="42"/>
      <c r="D24" s="42"/>
      <c r="E24" s="42"/>
      <c r="F24" s="12"/>
      <c r="G24" s="27"/>
    </row>
    <row r="25" spans="1:7" x14ac:dyDescent="0.25">
      <c r="A25" s="6">
        <v>8</v>
      </c>
      <c r="B25" s="14">
        <v>45257</v>
      </c>
      <c r="C25" s="13" t="s">
        <v>35</v>
      </c>
      <c r="D25" s="13" t="s">
        <v>36</v>
      </c>
      <c r="E25" s="15">
        <v>42000</v>
      </c>
      <c r="F25" s="12">
        <f>E25-20000</f>
        <v>22000</v>
      </c>
      <c r="G25" s="27"/>
    </row>
    <row r="26" spans="1:7" x14ac:dyDescent="0.25">
      <c r="A26" s="11"/>
      <c r="B26" s="16"/>
      <c r="C26" s="17"/>
      <c r="D26" s="17"/>
      <c r="E26" s="32"/>
      <c r="F26" s="33"/>
      <c r="G26" s="27"/>
    </row>
    <row r="27" spans="1:7" x14ac:dyDescent="0.25">
      <c r="A27" s="6">
        <v>9</v>
      </c>
      <c r="B27" s="21">
        <v>45293</v>
      </c>
      <c r="C27" s="22" t="s">
        <v>47</v>
      </c>
      <c r="D27" s="22" t="s">
        <v>48</v>
      </c>
      <c r="E27" s="22">
        <v>82234.2</v>
      </c>
      <c r="F27" s="12">
        <f>E27</f>
        <v>82234.2</v>
      </c>
      <c r="G27" s="27"/>
    </row>
    <row r="28" spans="1:7" x14ac:dyDescent="0.25">
      <c r="A28" s="11"/>
      <c r="B28" s="28"/>
      <c r="C28" s="29"/>
      <c r="D28" s="29"/>
      <c r="E28" s="37"/>
      <c r="F28" s="33"/>
      <c r="G28" s="27"/>
    </row>
    <row r="29" spans="1:7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7" x14ac:dyDescent="0.3">
      <c r="A30" s="6">
        <v>1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7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7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2024-01-09T11:28:34Z</dcterms:modified>
</cp:coreProperties>
</file>