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10" i="2" l="1"/>
  <c r="F22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22" i="2" l="1"/>
  <c r="F16" i="2" l="1"/>
  <c r="F18" i="2" l="1"/>
  <c r="G27" i="2" l="1"/>
  <c r="F14" i="2" l="1"/>
  <c r="F12" i="2" l="1"/>
</calcChain>
</file>

<file path=xl/sharedStrings.xml><?xml version="1.0" encoding="utf-8"?>
<sst xmlns="http://schemas.openxmlformats.org/spreadsheetml/2006/main" count="83" uniqueCount="51">
  <si>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</si>
  <si>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</si>
  <si>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</si>
  <si>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</si>
  <si>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</si>
  <si>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</si>
  <si>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</si>
  <si>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</si>
  <si>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</si>
  <si>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</si>
  <si>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</si>
  <si>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</si>
  <si>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</si>
  <si>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</si>
  <si>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</si>
  <si>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</si>
  <si>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</si>
  <si>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</si>
  <si>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</si>
  <si>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</si>
  <si>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</si>
  <si>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</si>
  <si>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</si>
  <si>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</si>
  <si>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</si>
  <si>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</si>
  <si>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</si>
  <si>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</si>
  <si>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</si>
  <si>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</si>
  <si>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</si>
  <si>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</si>
  <si>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</si>
  <si>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</si>
  <si>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</si>
  <si>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</si>
  <si>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</si>
  <si>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</si>
  <si>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</si>
  <si>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</si>
  <si>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</si>
  <si>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</si>
  <si>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</si>
  <si>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</si>
  <si>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</si>
  <si>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</si>
  <si>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</si>
  <si>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</si>
  <si>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b23-24MQ201</t>
  </si>
  <si>
    <t>b23-24AQ202</t>
  </si>
  <si>
    <t>33/23-24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</si>
</sst>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6" sqref="A2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47</v>
      </c>
      <c r="D17" s="28" t="s">
        <v>35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45131</v>
      </c>
      <c r="C18" s="23" t="s">
        <v>50</v>
      </c>
      <c r="D18" s="23" t="s">
        <v>35</v>
      </c>
      <c r="E18" s="23">
        <v>23842</v>
      </c>
      <c r="F18" s="9">
        <f>F17+E18</f>
        <v>168365</v>
      </c>
    </row>
    <row r="19" spans="1:6" ht="14.4" x14ac:dyDescent="0.3">
      <c r="A19" s="9"/>
      <c r="B19" s="24">
        <v>45138</v>
      </c>
      <c r="C19" s="23"/>
      <c r="D19" s="23" t="s">
        <v>35</v>
      </c>
      <c r="E19" s="23">
        <v>50000</v>
      </c>
      <c r="F19" s="25">
        <f>F18-E19</f>
        <v>118365</v>
      </c>
    </row>
    <row r="21" spans="1:6" ht="14.4" x14ac:dyDescent="0.3">
      <c r="A21" s="9">
        <v>2</v>
      </c>
      <c r="B21" s="24">
        <v>45065</v>
      </c>
      <c r="C21" s="23" t="s">
        <v>40</v>
      </c>
      <c r="D21" s="23" t="s">
        <v>28</v>
      </c>
      <c r="E21" s="23">
        <v>36757</v>
      </c>
      <c r="F21" s="25"/>
    </row>
    <row r="22" spans="1:6" ht="14.4" x14ac:dyDescent="0.3">
      <c r="A22" s="9"/>
      <c r="B22" s="24">
        <v>45072</v>
      </c>
      <c r="C22" s="23" t="s">
        <v>42</v>
      </c>
      <c r="D22" s="23" t="s">
        <v>28</v>
      </c>
      <c r="E22" s="23">
        <v>64900</v>
      </c>
      <c r="F22" s="25">
        <f>E21+E22</f>
        <v>101657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1" workbookViewId="0">
      <selection activeCell="C34" sqref="C3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45122</v>
      </c>
      <c r="C9" s="22" t="s">
        <v>48</v>
      </c>
      <c r="D9" s="22" t="s">
        <v>14</v>
      </c>
      <c r="E9" s="22">
        <v>133954</v>
      </c>
      <c r="F9" s="20"/>
    </row>
    <row r="10" spans="1:10" x14ac:dyDescent="0.25">
      <c r="A10" s="6"/>
      <c r="B10" s="21">
        <v>45122</v>
      </c>
      <c r="C10" s="22" t="s">
        <v>49</v>
      </c>
      <c r="D10" s="22" t="s">
        <v>14</v>
      </c>
      <c r="E10" s="22">
        <v>22899</v>
      </c>
      <c r="F10" s="20">
        <f>E5+E6+E7+E8+E9+E10</f>
        <v>605855.64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>
        <v>44984</v>
      </c>
      <c r="C18" s="13" t="s">
        <v>24</v>
      </c>
      <c r="D18" s="13" t="s">
        <v>25</v>
      </c>
      <c r="E18" s="15">
        <v>414180</v>
      </c>
      <c r="F18" s="12">
        <f>E18</f>
        <v>414180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/>
      <c r="C20" s="13"/>
      <c r="D20" s="13" t="s">
        <v>23</v>
      </c>
      <c r="E20" s="15">
        <v>2146998.2000000002</v>
      </c>
      <c r="F20" s="12"/>
    </row>
    <row r="21" spans="1:7" x14ac:dyDescent="0.25">
      <c r="A21" s="11"/>
      <c r="B21" s="16"/>
      <c r="C21" s="17"/>
      <c r="D21" s="17"/>
      <c r="E21" s="18"/>
      <c r="F21" s="19"/>
    </row>
    <row r="22" spans="1:7" x14ac:dyDescent="0.25">
      <c r="A22" s="6">
        <v>8</v>
      </c>
      <c r="B22" s="14">
        <v>45034</v>
      </c>
      <c r="C22" s="13" t="s">
        <v>31</v>
      </c>
      <c r="D22" s="13" t="s">
        <v>32</v>
      </c>
      <c r="E22" s="15">
        <v>21900.799999999999</v>
      </c>
      <c r="F22" s="12">
        <f>E22</f>
        <v>21900.799999999999</v>
      </c>
    </row>
    <row r="23" spans="1:7" x14ac:dyDescent="0.25">
      <c r="A23" s="11"/>
      <c r="B23" s="16"/>
      <c r="C23" s="17"/>
      <c r="D23" s="17"/>
      <c r="E23" s="18"/>
      <c r="F23" s="19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9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2023-07-31T07:37:20Z</dcterms:modified>
</cp:coreProperties>
</file>