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1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4" i="8" l="1"/>
  <c r="F162" i="8" l="1"/>
  <c r="F163" i="8"/>
  <c r="F161" i="8"/>
  <c r="F160" i="8"/>
  <c r="F156" i="8"/>
  <c r="F157" i="8" s="1"/>
  <c r="F158" i="8" s="1"/>
  <c r="F159" i="8" l="1"/>
  <c r="F155" i="8" l="1"/>
  <c r="I189" i="9" l="1"/>
  <c r="I188" i="9" l="1"/>
  <c r="I174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<sst xmlns="http://schemas.openxmlformats.org/spreadsheetml/2006/main" count="1537" uniqueCount="553">
  <si>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</si>
  <si>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</si>
  <si>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</si>
  <si>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</si>
  <si>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</si>
  <si>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</si>
  <si>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</si>
  <si>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</si>
  <si>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</si>
  <si>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</si>
  <si>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</si>
  <si>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</si>
  <si>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</si>
  <si>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</si>
  <si>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</si>
  <si>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</si>
  <si>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</si>
  <si>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</si>
  <si>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</si>
  <si>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</si>
  <si>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</si>
  <si>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</si>
  <si>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</si>
  <si>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</si>
  <si>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</si>
  <si>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</si>
  <si>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</si>
  <si>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</si>
  <si>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</si>
  <si>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</si>
  <si>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</si>
  <si>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</si>
  <si>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</si>
  <si>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</si>
  <si>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</si>
  <si>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</si>
  <si>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</si>
  <si>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</si>
  <si>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</si>
  <si>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</si>
  <si>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</si>
  <si>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</si>
  <si>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</si>
  <si>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</si>
  <si>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</si>
  <si>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</si>
  <si>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</si>
  <si>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</si>
  <si>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</si>
  <si>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</si>
  <si>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</si>
  <si>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</si>
  <si>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</si>
  <si>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</si>
  <si>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</si>
  <si>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</si>
  <si>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</si>
  <si>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</si>
  <si>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</si>
  <si>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</si>
  <si>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</si>
  <si>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</si>
  <si>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</si>
  <si>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</si>
  <si>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</si>
  <si>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</si>
  <si>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</si>
  <si>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</si>
  <si>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</si>
  <si>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</si>
  <si>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</si>
  <si>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</si>
  <si>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</si>
  <si>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</si>
  <si>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</si>
  <si>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</si>
  <si>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</si>
  <si>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</si>
  <si>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</si>
  <si>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</si>
  <si>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</si>
  <si>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</si>
  <si>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</si>
  <si>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</si>
  <si>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</si>
  <si>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</si>
  <si>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</si>
  <si>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</si>
  <si>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</si>
  <si>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</si>
  <si>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</si>
  <si>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</si>
  <si>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</si>
  <si>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</si>
  <si>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</si>
  <si>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</si>
  <si>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</si>
  <si>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</si>
  <si>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</si>
  <si>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</si>
  <si>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</si>
  <si>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</si>
  <si>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</si>
  <si>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</si>
  <si>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</si>
  <si>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</si>
  <si>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</si>
  <si>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</si>
  <si>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</si>
  <si>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</si>
  <si>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</si>
  <si>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</si>
  <si>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</si>
  <si>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</si>
  <si>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</si>
  <si>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</si>
  <si>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</si>
  <si>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</si>
  <si>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</si>
  <si>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</si>
  <si>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</si>
  <si>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</si>
  <si>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</si>
  <si>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</si>
  <si>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</si>
  <si>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</si>
  <si>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</si>
  <si>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</si>
  <si>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</si>
  <si>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</si>
  <si>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</si>
  <si>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</si>
  <si>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</si>
  <si>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</si>
  <si>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</si>
  <si>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</si>
  <si>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</si>
  <si>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</si>
  <si>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</si>
  <si>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</si>
  <si>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</si>
  <si>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</si>
  <si>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</si>
  <si>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</si>
  <si>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</si>
  <si>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</si>
  <si>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</si>
  <si>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</si>
  <si>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</si>
  <si>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</si>
  <si>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</si>
  <si>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</si>
  <si>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</si>
  <si>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</si>
  <si>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</si>
  <si>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</si>
  <si>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</si>
  <si>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</si>
  <si>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</si>
  <si>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</si>
  <si>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</si>
  <si>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</si>
  <si>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</si>
  <si>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</si>
  <si>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</si>
  <si>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</si>
  <si>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</si>
  <si>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</si>
  <si>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</si>
  <si>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</si>
  <si>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</si>
  <si>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</si>
  <si>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</si>
  <si>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</si>
  <si>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</si>
  <si>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</si>
  <si>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</si>
  <si>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</si>
  <si>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</si>
  <si>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</si>
  <si>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</si>
  <si>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</si>
  <si>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</si>
  <si>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</si>
  <si>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</si>
  <si>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</si>
  <si>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</si>
  <si>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</si>
  <si>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</si>
  <si>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</si>
  <si>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</si>
  <si>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</si>
  <si>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</si>
  <si>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</si>
  <si>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</si>
  <si>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</si>
  <si>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</si>
  <si>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</si>
  <si>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</si>
  <si>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</si>
  <si>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</si>
  <si>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</si>
  <si>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</si>
  <si>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</si>
  <si>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</si>
  <si>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</si>
  <si>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</si>
  <si>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</si>
  <si>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</si>
  <si>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</si>
  <si>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</si>
  <si>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</si>
  <si>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</si>
  <si>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</si>
  <si>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</si>
  <si>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</si>
  <si>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</si>
  <si>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</si>
  <si>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</si>
  <si>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</si>
  <si>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</si>
  <si>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</si>
  <si>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</si>
  <si>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</si>
  <si>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</si>
  <si>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</si>
  <si>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</si>
  <si>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</si>
  <si>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</si>
  <si>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</si>
  <si>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</si>
  <si>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</si>
  <si>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</si>
  <si>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</si>
  <si>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</si>
  <si>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</si>
  <si>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</si>
  <si>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</si>
  <si>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</si>
  <si>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</si>
  <si>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</si>
  <si>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</si>
  <si>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</si>
  <si>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</si>
  <si>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</si>
  <si>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</si>
  <si>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</si>
  <si>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</si>
  <si>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</si>
  <si>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</si>
  <si>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</si>
  <si>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</si>
  <si>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</si>
  <si>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</si>
  <si>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</si>
  <si>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</si>
  <si>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</si>
  <si>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</si>
  <si>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</si>
  <si>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</si>
  <si>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</si>
  <si>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</si>
  <si>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</si>
  <si>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</si>
  <si>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</si>
  <si>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</si>
  <si>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</si>
  <si>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</si>
  <si>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</si>
  <si>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</si>
  <si>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</si>
  <si>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</si>
  <si>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</si>
  <si>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</si>
  <si>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</si>
  <si>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</si>
  <si>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</si>
  <si>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</si>
  <si>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</si>
  <si>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</si>
  <si>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</si>
  <si>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</si>
  <si>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</si>
  <si>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</si>
  <si>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</si>
  <si>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</si>
  <si>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</si>
  <si>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</si>
  <si>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</si>
  <si>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</si>
  <si>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</si>
  <si>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</si>
  <si>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</si>
  <si>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</si>
  <si>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</si>
  <si>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</si>
  <si>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</si>
  <si>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</si>
  <si>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</si>
  <si>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</si>
  <si>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</si>
  <si>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</si>
  <si>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</si>
  <si>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</si>
  <si>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</si>
  <si>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</si>
  <si>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</si>
  <si>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</si>
  <si>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</si>
  <si>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</si>
  <si>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</si>
  <si>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</si>
  <si>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</si>
  <si>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</si>
  <si>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</si>
  <si>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</si>
  <si>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</si>
  <si>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</si>
  <si>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</si>
  <si>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</si>
  <si>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</si>
  <si>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</si>
  <si>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</si>
  <si>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</si>
  <si>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</si>
  <si>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</si>
  <si>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</si>
  <si>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</si>
  <si>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</si>
  <si>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</si>
  <si>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</si>
  <si>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</si>
  <si>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</si>
  <si>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</si>
  <si>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</si>
  <si>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</si>
  <si>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</si>
  <si>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</si>
  <si>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</si>
  <si>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</si>
  <si>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</si>
  <si>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</si>
  <si>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</si>
  <si>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</si>
  <si>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</si>
  <si>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</si>
  <si>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</si>
  <si>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</si>
  <si>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</si>
  <si>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</si>
  <si>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</si>
  <si>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</si>
  <si>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</si>
  <si>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</si>
  <si>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</si>
  <si>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</si>
  <si>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</si>
  <si>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</si>
  <si>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</si>
  <si>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</si>
  <si>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</si>
  <si>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</si>
  <si>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</si>
  <si>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</si>
  <si>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</si>
  <si>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</si>
  <si>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</si>
  <si>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</si>
  <si>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</si>
  <si>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</si>
  <si>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</si>
  <si>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</si>
  <si>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</si>
  <si>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</si>
  <si>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</si>
  <si>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</si>
  <si>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</si>
  <si>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</si>
  <si>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</si>
  <si>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</si>
  <si>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</si>
  <si>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</si>
  <si>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</si>
  <si>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</si>
  <si>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</si>
  <si>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</si>
  <si>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</si>
  <si>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</si>
  <si>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</si>
  <si>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</si>
  <si>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</si>
  <si>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</si>
  <si>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</si>
  <si>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</si>
  <si>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</si>
  <si>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</si>
  <si>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</si>
  <si>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</si>
  <si>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</si>
  <si>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</si>
  <si>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</si>
  <si>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</si>
  <si>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</si>
  <si>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</si>
  <si>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</si>
  <si>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</si>
  <si>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</si>
  <si>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</si>
  <si>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</si>
  <si>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</si>
  <si>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</si>
  <si>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</si>
  <si>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</si>
  <si>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</si>
  <si>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</si>
  <si>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</si>
  <si>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</si>
  <si>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</si>
  <si>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</si>
  <si>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</si>
  <si>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</si>
  <si>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</si>
  <si>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</si>
  <si>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</si>
  <si>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</si>
  <si>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</si>
  <si>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</si>
  <si>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</si>
  <si>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</si>
  <si>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</si>
  <si>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</si>
  <si>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</si>
  <si>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</si>
  <si>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</si>
  <si>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</si>
  <si>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</si>
  <si>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</si>
  <si>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</si>
  <si>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</si>
  <si>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</si>
  <si>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</si>
  <si>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</si>
  <si>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</si>
  <si>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</si>
  <si>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</si>
  <si>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</si>
  <si>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</si>
  <si>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</si>
  <si>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</si>
  <si>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</si>
  <si>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</si>
  <si>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</si>
  <si>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</si>
  <si>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</si>
  <si>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</si>
  <si>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</si>
  <si>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</si>
  <si>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</si>
  <si>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</si>
  <si>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</si>
  <si>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</si>
  <si>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</si>
  <si>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</si>
  <si>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</si>
  <si>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</si>
  <si>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</si>
  <si>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</si>
  <si>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</si>
  <si>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</si>
  <si>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</si>
  <si>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</si>
  <si>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</si>
  <si>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</si>
  <si>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</si>
  <si>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</si>
  <si>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</si>
  <si>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</si>
  <si>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</si>
  <si>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</si>
  <si>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</si>
  <si>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</si>
  <si>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</si>
  <si>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</si>
  <si>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</si>
  <si>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</si>
  <si>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</si>
  <si>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</si>
  <si>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</si>
  <si>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</si>
  <si>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</si>
  <si>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</si>
  <si>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</si>
  <si>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</si>
  <si>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</si>
  <si>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</si>
  <si>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Pur. Doc.</t>
  </si>
  <si>
    <t>Doc. Date</t>
  </si>
  <si>
    <t>Item</t>
  </si>
  <si>
    <t>Vendor/supplying plant</t>
  </si>
  <si>
    <t>Short Text</t>
  </si>
  <si>
    <t>Plnt</t>
  </si>
  <si>
    <t>SLoc</t>
  </si>
  <si>
    <t>To be del.</t>
  </si>
  <si>
    <t>26.04.2023</t>
  </si>
  <si>
    <t>6581451    JP TECHATRONIC</t>
  </si>
  <si>
    <t>BPLN</t>
  </si>
  <si>
    <t>05.05.2023</t>
  </si>
  <si>
    <t>Cement Hop. Bellow_Silic_dia 205x4x400mm</t>
  </si>
  <si>
    <t>Limit switch_63110480.000</t>
  </si>
  <si>
    <t>Screw Conveyor Bellow_Dia 224x4x500mm</t>
  </si>
  <si>
    <t>Bellow_Butterfly-Valve_310x4x400mm</t>
  </si>
  <si>
    <t>31.05.2023</t>
  </si>
  <si>
    <t>14.06.2023</t>
  </si>
  <si>
    <t>PC UPS</t>
  </si>
  <si>
    <t>Status</t>
  </si>
  <si>
    <t>Already dispatched Invoice number - b23-24MQ114</t>
  </si>
  <si>
    <t>Already dispatched Invoice number - b23-24AQ119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</si>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</sst>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A111" zoomScaleNormal="100" workbookViewId="0">
      <selection activeCell="B125" sqref="B125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46" t="s">
        <v>2</v>
      </c>
      <c r="B1" s="146"/>
      <c r="C1" s="146"/>
      <c r="D1" s="146"/>
      <c r="E1" s="146"/>
      <c r="F1" s="146"/>
      <c r="G1" s="146"/>
      <c r="H1" s="33"/>
      <c r="I1" s="147" t="s">
        <v>3</v>
      </c>
      <c r="J1" s="147"/>
      <c r="K1" s="147"/>
      <c r="L1" s="147"/>
      <c r="M1" s="147"/>
      <c r="N1" s="147"/>
      <c r="O1" s="147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43">
        <v>45020</v>
      </c>
      <c r="J4" s="142" t="s">
        <v>261</v>
      </c>
      <c r="K4" s="142" t="s">
        <v>297</v>
      </c>
      <c r="L4" s="62" t="s">
        <v>298</v>
      </c>
      <c r="M4" s="62">
        <v>5</v>
      </c>
      <c r="N4" s="142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3"/>
      <c r="J5" s="142"/>
      <c r="K5" s="142"/>
      <c r="L5" s="62" t="s">
        <v>299</v>
      </c>
      <c r="M5" s="62">
        <v>5</v>
      </c>
      <c r="N5" s="142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43"/>
      <c r="J6" s="142"/>
      <c r="K6" s="142"/>
      <c r="L6" s="62" t="s">
        <v>300</v>
      </c>
      <c r="M6" s="62">
        <v>6</v>
      </c>
      <c r="N6" s="142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3"/>
      <c r="J7" s="142"/>
      <c r="K7" s="142"/>
      <c r="L7" s="62" t="s">
        <v>301</v>
      </c>
      <c r="M7" s="62">
        <v>2</v>
      </c>
      <c r="N7" s="142"/>
      <c r="O7" s="19"/>
    </row>
    <row r="8" spans="1:15" s="49" customFormat="1" ht="28.8" customHeight="1" x14ac:dyDescent="0.3">
      <c r="A8" s="143">
        <v>45033</v>
      </c>
      <c r="B8" s="142" t="s">
        <v>287</v>
      </c>
      <c r="C8" s="142" t="s">
        <v>288</v>
      </c>
      <c r="D8" s="49" t="s">
        <v>289</v>
      </c>
      <c r="E8" s="49">
        <v>10</v>
      </c>
      <c r="F8" s="142" t="s">
        <v>278</v>
      </c>
      <c r="G8" s="142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3"/>
      <c r="B9" s="142"/>
      <c r="C9" s="142"/>
      <c r="D9" s="49" t="s">
        <v>290</v>
      </c>
      <c r="E9" s="49">
        <v>20</v>
      </c>
      <c r="F9" s="142"/>
      <c r="G9" s="142"/>
      <c r="H9" s="21"/>
      <c r="I9" s="143">
        <v>45020</v>
      </c>
      <c r="J9" s="142" t="s">
        <v>262</v>
      </c>
      <c r="K9" s="142" t="s">
        <v>297</v>
      </c>
      <c r="L9" s="62" t="s">
        <v>301</v>
      </c>
      <c r="M9" s="62">
        <v>10</v>
      </c>
      <c r="N9" s="142" t="s">
        <v>295</v>
      </c>
      <c r="O9" s="19"/>
    </row>
    <row r="10" spans="1:15" s="49" customFormat="1" x14ac:dyDescent="0.3">
      <c r="A10" s="143"/>
      <c r="B10" s="142"/>
      <c r="C10" s="142"/>
      <c r="D10" s="49" t="s">
        <v>291</v>
      </c>
      <c r="E10" s="49">
        <v>5</v>
      </c>
      <c r="F10" s="142"/>
      <c r="G10" s="142"/>
      <c r="H10" s="21"/>
      <c r="I10" s="143"/>
      <c r="J10" s="142"/>
      <c r="K10" s="142"/>
      <c r="L10" s="62" t="s">
        <v>302</v>
      </c>
      <c r="M10" s="62">
        <v>10</v>
      </c>
      <c r="N10" s="142"/>
      <c r="O10" s="19"/>
    </row>
    <row r="11" spans="1:15" s="49" customFormat="1" x14ac:dyDescent="0.3">
      <c r="A11" s="143"/>
      <c r="B11" s="142"/>
      <c r="C11" s="142"/>
      <c r="D11" s="49" t="s">
        <v>293</v>
      </c>
      <c r="E11" s="49">
        <v>5</v>
      </c>
      <c r="F11" s="142"/>
      <c r="G11" s="142"/>
      <c r="H11" s="21"/>
      <c r="I11" s="143"/>
      <c r="J11" s="142"/>
      <c r="K11" s="142"/>
      <c r="L11" s="62" t="s">
        <v>303</v>
      </c>
      <c r="M11" s="62">
        <v>19</v>
      </c>
      <c r="N11" s="142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3"/>
      <c r="J12" s="142"/>
      <c r="K12" s="142"/>
      <c r="L12" s="62" t="s">
        <v>304</v>
      </c>
      <c r="M12" s="62">
        <v>2</v>
      </c>
      <c r="N12" s="142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43"/>
      <c r="J13" s="142"/>
      <c r="K13" s="142"/>
      <c r="L13" s="62" t="s">
        <v>305</v>
      </c>
      <c r="M13" s="62">
        <v>2</v>
      </c>
      <c r="N13" s="142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3"/>
      <c r="J14" s="142"/>
      <c r="K14" s="142"/>
      <c r="L14" s="62" t="s">
        <v>306</v>
      </c>
      <c r="M14" s="62">
        <v>10</v>
      </c>
      <c r="N14" s="142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43">
        <v>45033</v>
      </c>
      <c r="B17" s="142" t="s">
        <v>283</v>
      </c>
      <c r="C17" s="142" t="s">
        <v>282</v>
      </c>
      <c r="D17" s="60" t="s">
        <v>294</v>
      </c>
      <c r="E17" s="60">
        <v>10</v>
      </c>
      <c r="F17" s="142" t="s">
        <v>295</v>
      </c>
      <c r="G17" s="142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3"/>
      <c r="B18" s="142"/>
      <c r="C18" s="142"/>
      <c r="D18" s="60" t="s">
        <v>296</v>
      </c>
      <c r="E18" s="60">
        <v>100</v>
      </c>
      <c r="F18" s="142"/>
      <c r="G18" s="142"/>
      <c r="H18" s="55"/>
      <c r="I18" s="143">
        <v>45033</v>
      </c>
      <c r="J18" s="142" t="s">
        <v>285</v>
      </c>
      <c r="K18" s="142" t="s">
        <v>297</v>
      </c>
      <c r="L18" s="62" t="s">
        <v>303</v>
      </c>
      <c r="M18" s="62">
        <v>10</v>
      </c>
      <c r="N18" s="142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3"/>
      <c r="J19" s="142"/>
      <c r="K19" s="142"/>
      <c r="L19" s="62" t="s">
        <v>298</v>
      </c>
      <c r="M19" s="62">
        <v>15</v>
      </c>
      <c r="N19" s="142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43"/>
      <c r="J20" s="142"/>
      <c r="K20" s="142"/>
      <c r="L20" s="62" t="s">
        <v>300</v>
      </c>
      <c r="M20" s="62">
        <v>9</v>
      </c>
      <c r="N20" s="142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3"/>
      <c r="J21" s="142"/>
      <c r="K21" s="142"/>
      <c r="L21" s="62" t="s">
        <v>306</v>
      </c>
      <c r="M21" s="62">
        <v>5</v>
      </c>
      <c r="N21" s="142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43"/>
      <c r="J22" s="142"/>
      <c r="K22" s="142"/>
      <c r="L22" s="62" t="s">
        <v>302</v>
      </c>
      <c r="M22" s="62">
        <v>20</v>
      </c>
      <c r="N22" s="142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3"/>
      <c r="J23" s="142"/>
      <c r="K23" s="142"/>
      <c r="L23" s="62" t="s">
        <v>307</v>
      </c>
      <c r="M23" s="62">
        <v>30.5</v>
      </c>
      <c r="N23" s="142"/>
      <c r="O23" s="19"/>
    </row>
    <row r="24" spans="1:15" s="49" customFormat="1" ht="43.2" x14ac:dyDescent="0.3">
      <c r="A24" s="143">
        <v>45042</v>
      </c>
      <c r="B24" s="142" t="s">
        <v>323</v>
      </c>
      <c r="C24" s="142" t="s">
        <v>288</v>
      </c>
      <c r="D24" s="74" t="s">
        <v>324</v>
      </c>
      <c r="E24" s="74">
        <v>15</v>
      </c>
      <c r="F24" s="142" t="s">
        <v>317</v>
      </c>
      <c r="G24" s="142" t="s">
        <v>278</v>
      </c>
      <c r="H24" s="21"/>
      <c r="I24" s="143"/>
      <c r="J24" s="142"/>
      <c r="K24" s="142"/>
      <c r="L24" s="62" t="s">
        <v>308</v>
      </c>
      <c r="M24" s="62">
        <v>10</v>
      </c>
      <c r="N24" s="142"/>
      <c r="O24" s="19"/>
    </row>
    <row r="25" spans="1:15" s="49" customFormat="1" x14ac:dyDescent="0.3">
      <c r="A25" s="143"/>
      <c r="B25" s="142"/>
      <c r="C25" s="142"/>
      <c r="D25" s="74" t="s">
        <v>291</v>
      </c>
      <c r="E25" s="74">
        <v>17</v>
      </c>
      <c r="F25" s="142"/>
      <c r="G25" s="142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3">
        <v>45033</v>
      </c>
      <c r="J26" s="142" t="s">
        <v>286</v>
      </c>
      <c r="K26" s="142" t="s">
        <v>297</v>
      </c>
      <c r="L26" s="62" t="s">
        <v>309</v>
      </c>
      <c r="M26" s="62">
        <v>40</v>
      </c>
      <c r="N26" s="142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43"/>
      <c r="J27" s="142"/>
      <c r="K27" s="142"/>
      <c r="L27" s="62" t="s">
        <v>310</v>
      </c>
      <c r="M27" s="62">
        <v>100</v>
      </c>
      <c r="N27" s="142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43">
        <v>45038</v>
      </c>
      <c r="J29" s="142" t="s">
        <v>321</v>
      </c>
      <c r="K29" s="142" t="s">
        <v>297</v>
      </c>
      <c r="L29" s="82" t="s">
        <v>301</v>
      </c>
      <c r="M29" s="82">
        <v>12</v>
      </c>
      <c r="N29" s="142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3"/>
      <c r="J30" s="142"/>
      <c r="K30" s="142"/>
      <c r="L30" s="82" t="s">
        <v>335</v>
      </c>
      <c r="M30" s="82">
        <v>10</v>
      </c>
      <c r="N30" s="142"/>
      <c r="O30" s="19"/>
    </row>
    <row r="31" spans="1:15" s="49" customFormat="1" ht="14.4" customHeight="1" x14ac:dyDescent="0.3">
      <c r="A31" s="143">
        <v>45049</v>
      </c>
      <c r="B31" s="142" t="s">
        <v>260</v>
      </c>
      <c r="C31" s="142" t="s">
        <v>288</v>
      </c>
      <c r="D31" s="80" t="s">
        <v>293</v>
      </c>
      <c r="E31" s="80">
        <v>20</v>
      </c>
      <c r="F31" s="142" t="s">
        <v>317</v>
      </c>
      <c r="G31" s="142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3"/>
      <c r="B32" s="142"/>
      <c r="C32" s="142"/>
      <c r="D32" s="80" t="s">
        <v>324</v>
      </c>
      <c r="E32" s="80">
        <v>5</v>
      </c>
      <c r="F32" s="142"/>
      <c r="G32" s="142"/>
      <c r="H32" s="21"/>
      <c r="I32" s="143">
        <v>45043</v>
      </c>
      <c r="J32" s="142" t="s">
        <v>322</v>
      </c>
      <c r="K32" s="142" t="s">
        <v>297</v>
      </c>
      <c r="L32" s="82" t="s">
        <v>306</v>
      </c>
      <c r="M32" s="82">
        <v>17</v>
      </c>
      <c r="N32" s="142" t="s">
        <v>295</v>
      </c>
      <c r="O32" s="19"/>
    </row>
    <row r="33" spans="1:15" s="49" customFormat="1" x14ac:dyDescent="0.3">
      <c r="A33" s="143"/>
      <c r="B33" s="142"/>
      <c r="C33" s="142"/>
      <c r="D33" s="80" t="s">
        <v>293</v>
      </c>
      <c r="E33" s="80">
        <v>4</v>
      </c>
      <c r="F33" s="142"/>
      <c r="G33" s="142"/>
      <c r="H33" s="21"/>
      <c r="I33" s="143"/>
      <c r="J33" s="142"/>
      <c r="K33" s="142"/>
      <c r="L33" s="82" t="s">
        <v>304</v>
      </c>
      <c r="M33" s="82" t="s">
        <v>336</v>
      </c>
      <c r="N33" s="142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43">
        <v>45051</v>
      </c>
      <c r="J35" s="142" t="s">
        <v>338</v>
      </c>
      <c r="K35" s="142" t="s">
        <v>297</v>
      </c>
      <c r="L35" s="83" t="s">
        <v>300</v>
      </c>
      <c r="M35" s="83">
        <v>20</v>
      </c>
      <c r="N35" s="142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3"/>
      <c r="J36" s="142"/>
      <c r="K36" s="142"/>
      <c r="L36" s="83" t="s">
        <v>306</v>
      </c>
      <c r="M36" s="83">
        <v>3</v>
      </c>
      <c r="N36" s="142"/>
      <c r="O36" s="19"/>
    </row>
    <row r="37" spans="1:15" s="49" customFormat="1" x14ac:dyDescent="0.3">
      <c r="A37" s="143">
        <v>45051</v>
      </c>
      <c r="B37" s="142" t="s">
        <v>344</v>
      </c>
      <c r="C37" s="142" t="s">
        <v>345</v>
      </c>
      <c r="D37" s="87" t="s">
        <v>370</v>
      </c>
      <c r="E37" s="87">
        <v>33</v>
      </c>
      <c r="F37" s="142" t="s">
        <v>317</v>
      </c>
      <c r="G37" s="142" t="s">
        <v>278</v>
      </c>
      <c r="H37" s="21"/>
      <c r="I37" s="143"/>
      <c r="J37" s="142"/>
      <c r="K37" s="142"/>
      <c r="L37" s="83" t="s">
        <v>309</v>
      </c>
      <c r="M37" s="83">
        <v>30</v>
      </c>
      <c r="N37" s="142"/>
      <c r="O37" s="19"/>
    </row>
    <row r="38" spans="1:15" s="49" customFormat="1" x14ac:dyDescent="0.3">
      <c r="A38" s="143"/>
      <c r="B38" s="142"/>
      <c r="C38" s="142"/>
      <c r="D38" s="87" t="s">
        <v>371</v>
      </c>
      <c r="E38" s="87">
        <v>1</v>
      </c>
      <c r="F38" s="142"/>
      <c r="G38" s="142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3"/>
      <c r="B39" s="142"/>
      <c r="C39" s="142"/>
      <c r="D39" s="87" t="s">
        <v>372</v>
      </c>
      <c r="E39" s="87">
        <v>1</v>
      </c>
      <c r="F39" s="142"/>
      <c r="G39" s="142"/>
      <c r="H39" s="21"/>
      <c r="I39" s="143">
        <v>45051</v>
      </c>
      <c r="J39" s="142" t="s">
        <v>339</v>
      </c>
      <c r="K39" s="142" t="s">
        <v>297</v>
      </c>
      <c r="L39" s="83" t="s">
        <v>300</v>
      </c>
      <c r="M39" s="83">
        <v>15</v>
      </c>
      <c r="N39" s="142" t="s">
        <v>295</v>
      </c>
      <c r="O39" s="19"/>
    </row>
    <row r="40" spans="1:15" s="49" customFormat="1" x14ac:dyDescent="0.3">
      <c r="A40" s="143"/>
      <c r="B40" s="142"/>
      <c r="C40" s="142"/>
      <c r="D40" s="87" t="s">
        <v>373</v>
      </c>
      <c r="E40" s="87">
        <v>1</v>
      </c>
      <c r="F40" s="142"/>
      <c r="G40" s="142"/>
      <c r="H40" s="21"/>
      <c r="I40" s="143"/>
      <c r="J40" s="142"/>
      <c r="K40" s="142"/>
      <c r="L40" s="83" t="s">
        <v>304</v>
      </c>
      <c r="M40" s="83">
        <v>5</v>
      </c>
      <c r="N40" s="142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3"/>
      <c r="J41" s="142"/>
      <c r="K41" s="142"/>
      <c r="L41" s="83" t="s">
        <v>341</v>
      </c>
      <c r="M41" s="83">
        <v>2</v>
      </c>
      <c r="N41" s="142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3">
        <v>45058</v>
      </c>
      <c r="J45" s="142" t="s">
        <v>364</v>
      </c>
      <c r="K45" s="142" t="s">
        <v>297</v>
      </c>
      <c r="L45" s="100" t="s">
        <v>301</v>
      </c>
      <c r="M45" s="100">
        <v>1</v>
      </c>
      <c r="N45" s="142" t="s">
        <v>295</v>
      </c>
      <c r="O45" s="19"/>
    </row>
    <row r="46" spans="1:15" s="49" customFormat="1" ht="28.8" x14ac:dyDescent="0.3">
      <c r="A46" s="144">
        <v>45056</v>
      </c>
      <c r="B46" s="145" t="s">
        <v>375</v>
      </c>
      <c r="C46" s="145" t="s">
        <v>353</v>
      </c>
      <c r="D46" s="91" t="s">
        <v>376</v>
      </c>
      <c r="E46" s="91">
        <v>1</v>
      </c>
      <c r="F46" s="145" t="s">
        <v>317</v>
      </c>
      <c r="G46" s="145" t="s">
        <v>278</v>
      </c>
      <c r="H46" s="55"/>
      <c r="I46" s="143"/>
      <c r="J46" s="142"/>
      <c r="K46" s="142"/>
      <c r="L46" s="100" t="s">
        <v>389</v>
      </c>
      <c r="M46" s="100">
        <v>4</v>
      </c>
      <c r="N46" s="142"/>
      <c r="O46" s="19"/>
    </row>
    <row r="47" spans="1:15" s="49" customFormat="1" x14ac:dyDescent="0.3">
      <c r="A47" s="144"/>
      <c r="B47" s="145"/>
      <c r="C47" s="145"/>
      <c r="D47" s="92" t="s">
        <v>377</v>
      </c>
      <c r="E47" s="91" t="s">
        <v>378</v>
      </c>
      <c r="F47" s="145"/>
      <c r="G47" s="145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3">
        <v>45063</v>
      </c>
      <c r="J50" s="142" t="s">
        <v>387</v>
      </c>
      <c r="K50" s="142" t="s">
        <v>297</v>
      </c>
      <c r="L50" s="100" t="s">
        <v>300</v>
      </c>
      <c r="M50" s="100">
        <v>8</v>
      </c>
      <c r="N50" s="142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43"/>
      <c r="J51" s="142"/>
      <c r="K51" s="142"/>
      <c r="L51" s="100" t="s">
        <v>302</v>
      </c>
      <c r="M51" s="100">
        <v>7</v>
      </c>
      <c r="N51" s="142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3"/>
      <c r="J52" s="142"/>
      <c r="K52" s="142"/>
      <c r="L52" s="100" t="s">
        <v>304</v>
      </c>
      <c r="M52" s="100">
        <v>5</v>
      </c>
      <c r="N52" s="142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43"/>
      <c r="J53" s="142"/>
      <c r="K53" s="142"/>
      <c r="L53" s="100" t="s">
        <v>390</v>
      </c>
      <c r="M53" s="100">
        <v>25</v>
      </c>
      <c r="N53" s="142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3">
        <v>45061</v>
      </c>
      <c r="B57" s="142" t="s">
        <v>383</v>
      </c>
      <c r="C57" s="142" t="s">
        <v>288</v>
      </c>
      <c r="D57" s="89" t="s">
        <v>293</v>
      </c>
      <c r="E57" s="89">
        <v>4</v>
      </c>
      <c r="F57" s="142" t="s">
        <v>317</v>
      </c>
      <c r="G57" s="142" t="s">
        <v>278</v>
      </c>
      <c r="H57" s="21"/>
      <c r="I57" s="143">
        <v>45070</v>
      </c>
      <c r="J57" s="142" t="s">
        <v>398</v>
      </c>
      <c r="K57" s="142" t="s">
        <v>297</v>
      </c>
      <c r="L57" s="102" t="s">
        <v>400</v>
      </c>
      <c r="M57" s="101">
        <v>14</v>
      </c>
      <c r="N57" s="142" t="s">
        <v>295</v>
      </c>
      <c r="O57" s="19"/>
    </row>
    <row r="58" spans="1:15" s="49" customFormat="1" ht="70.2" customHeight="1" x14ac:dyDescent="0.3">
      <c r="A58" s="143"/>
      <c r="B58" s="142"/>
      <c r="C58" s="142"/>
      <c r="D58" s="89" t="s">
        <v>290</v>
      </c>
      <c r="E58" s="89">
        <v>7</v>
      </c>
      <c r="F58" s="142"/>
      <c r="G58" s="142"/>
      <c r="H58" s="21"/>
      <c r="I58" s="143"/>
      <c r="J58" s="142"/>
      <c r="K58" s="142"/>
      <c r="L58" s="102" t="s">
        <v>401</v>
      </c>
      <c r="M58" s="101">
        <v>10</v>
      </c>
      <c r="N58" s="142"/>
      <c r="O58" s="19"/>
    </row>
    <row r="59" spans="1:15" s="49" customFormat="1" x14ac:dyDescent="0.3">
      <c r="A59" s="143"/>
      <c r="B59" s="142"/>
      <c r="C59" s="142"/>
      <c r="D59" s="89" t="s">
        <v>324</v>
      </c>
      <c r="E59" s="89">
        <v>5</v>
      </c>
      <c r="F59" s="142"/>
      <c r="G59" s="142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3">
        <v>45070</v>
      </c>
      <c r="J60" s="142" t="s">
        <v>399</v>
      </c>
      <c r="K60" s="142" t="s">
        <v>297</v>
      </c>
      <c r="L60" s="102" t="s">
        <v>402</v>
      </c>
      <c r="M60" s="101">
        <v>3</v>
      </c>
      <c r="N60" s="142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43"/>
      <c r="J61" s="142"/>
      <c r="K61" s="142"/>
      <c r="L61" s="103" t="s">
        <v>300</v>
      </c>
      <c r="M61" s="101">
        <v>2</v>
      </c>
      <c r="N61" s="142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3"/>
      <c r="J62" s="142"/>
      <c r="K62" s="142"/>
      <c r="L62" s="103" t="s">
        <v>302</v>
      </c>
      <c r="M62" s="101">
        <v>7</v>
      </c>
      <c r="N62" s="142"/>
      <c r="O62" s="19"/>
    </row>
    <row r="63" spans="1:15" s="49" customFormat="1" x14ac:dyDescent="0.3">
      <c r="A63" s="143">
        <v>45065</v>
      </c>
      <c r="B63" s="142" t="s">
        <v>395</v>
      </c>
      <c r="C63" s="142" t="s">
        <v>288</v>
      </c>
      <c r="D63" s="105" t="s">
        <v>293</v>
      </c>
      <c r="E63" s="105">
        <v>6</v>
      </c>
      <c r="F63" s="142" t="s">
        <v>348</v>
      </c>
      <c r="G63" s="142" t="s">
        <v>278</v>
      </c>
      <c r="H63" s="55"/>
      <c r="I63" s="143"/>
      <c r="J63" s="142"/>
      <c r="K63" s="142"/>
      <c r="L63" s="102" t="s">
        <v>403</v>
      </c>
      <c r="M63" s="101">
        <v>10</v>
      </c>
      <c r="N63" s="142"/>
      <c r="O63" s="19"/>
    </row>
    <row r="64" spans="1:15" s="49" customFormat="1" x14ac:dyDescent="0.3">
      <c r="A64" s="143"/>
      <c r="B64" s="142"/>
      <c r="C64" s="142"/>
      <c r="D64" s="105" t="s">
        <v>290</v>
      </c>
      <c r="E64" s="105">
        <v>8</v>
      </c>
      <c r="F64" s="142"/>
      <c r="G64" s="142"/>
      <c r="H64" s="55"/>
      <c r="I64" s="143"/>
      <c r="J64" s="142"/>
      <c r="K64" s="142"/>
      <c r="L64" s="103" t="s">
        <v>404</v>
      </c>
      <c r="M64" s="101">
        <v>3</v>
      </c>
      <c r="N64" s="142"/>
      <c r="O64" s="19"/>
    </row>
    <row r="65" spans="1:15" s="49" customFormat="1" x14ac:dyDescent="0.3">
      <c r="A65" s="143"/>
      <c r="B65" s="142"/>
      <c r="C65" s="142"/>
      <c r="D65" s="105" t="s">
        <v>410</v>
      </c>
      <c r="E65" s="105">
        <v>10</v>
      </c>
      <c r="F65" s="142"/>
      <c r="G65" s="142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3"/>
      <c r="B66" s="142"/>
      <c r="C66" s="142"/>
      <c r="D66" s="105" t="s">
        <v>411</v>
      </c>
      <c r="E66" s="105">
        <v>3</v>
      </c>
      <c r="F66" s="142"/>
      <c r="G66" s="142"/>
      <c r="H66" s="55"/>
      <c r="I66" s="143">
        <v>45080</v>
      </c>
      <c r="J66" s="142" t="s">
        <v>433</v>
      </c>
      <c r="K66" s="142" t="s">
        <v>297</v>
      </c>
      <c r="L66" s="119" t="s">
        <v>298</v>
      </c>
      <c r="M66" s="119">
        <v>50</v>
      </c>
      <c r="N66" s="142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3"/>
      <c r="J67" s="142"/>
      <c r="K67" s="142"/>
      <c r="L67" s="119" t="s">
        <v>341</v>
      </c>
      <c r="M67" s="119">
        <v>54</v>
      </c>
      <c r="N67" s="142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43"/>
      <c r="J68" s="142"/>
      <c r="K68" s="142"/>
      <c r="L68" s="119" t="s">
        <v>310</v>
      </c>
      <c r="M68" s="119">
        <v>70</v>
      </c>
      <c r="N68" s="142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3"/>
      <c r="J69" s="142"/>
      <c r="K69" s="142"/>
      <c r="L69" s="103" t="s">
        <v>302</v>
      </c>
      <c r="M69" s="119">
        <v>19</v>
      </c>
      <c r="N69" s="142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43"/>
      <c r="J70" s="142"/>
      <c r="K70" s="142"/>
      <c r="L70" s="119" t="s">
        <v>465</v>
      </c>
      <c r="M70" s="119">
        <v>10</v>
      </c>
      <c r="N70" s="142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3"/>
      <c r="J71" s="142"/>
      <c r="K71" s="142"/>
      <c r="L71" s="119" t="s">
        <v>306</v>
      </c>
      <c r="M71" s="119">
        <v>13</v>
      </c>
      <c r="N71" s="142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43"/>
      <c r="J72" s="142"/>
      <c r="K72" s="142"/>
      <c r="L72" s="119" t="s">
        <v>303</v>
      </c>
      <c r="M72" s="119">
        <v>10</v>
      </c>
      <c r="N72" s="142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3"/>
      <c r="J73" s="142"/>
      <c r="K73" s="142"/>
      <c r="L73" s="119" t="s">
        <v>309</v>
      </c>
      <c r="M73" s="119">
        <v>50</v>
      </c>
      <c r="N73" s="142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3">
        <v>45080</v>
      </c>
      <c r="J75" s="142" t="s">
        <v>434</v>
      </c>
      <c r="K75" s="142" t="s">
        <v>297</v>
      </c>
      <c r="L75" s="119" t="s">
        <v>341</v>
      </c>
      <c r="M75" s="119">
        <v>7</v>
      </c>
      <c r="N75" s="142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43"/>
      <c r="J76" s="142"/>
      <c r="K76" s="142"/>
      <c r="L76" s="103" t="s">
        <v>300</v>
      </c>
      <c r="M76" s="119">
        <v>4</v>
      </c>
      <c r="N76" s="142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3"/>
      <c r="J77" s="142"/>
      <c r="K77" s="142"/>
      <c r="L77" s="103" t="s">
        <v>302</v>
      </c>
      <c r="M77" s="119">
        <v>1</v>
      </c>
      <c r="N77" s="142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43"/>
      <c r="J78" s="142"/>
      <c r="K78" s="142"/>
      <c r="L78" s="119" t="s">
        <v>301</v>
      </c>
      <c r="M78" s="119">
        <v>1</v>
      </c>
      <c r="N78" s="142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3">
        <v>45078</v>
      </c>
      <c r="B80" s="142" t="s">
        <v>421</v>
      </c>
      <c r="C80" s="142" t="s">
        <v>288</v>
      </c>
      <c r="D80" s="108" t="s">
        <v>422</v>
      </c>
      <c r="E80" s="108">
        <v>10</v>
      </c>
      <c r="F80" s="142" t="s">
        <v>317</v>
      </c>
      <c r="G80" s="142" t="s">
        <v>278</v>
      </c>
      <c r="H80" s="21"/>
      <c r="I80" s="143">
        <v>45090</v>
      </c>
      <c r="J80" s="142" t="s">
        <v>462</v>
      </c>
      <c r="K80" s="142" t="s">
        <v>297</v>
      </c>
      <c r="L80" s="119" t="s">
        <v>306</v>
      </c>
      <c r="M80" s="119">
        <v>17</v>
      </c>
      <c r="N80" s="142" t="s">
        <v>295</v>
      </c>
      <c r="O80" s="19"/>
    </row>
    <row r="81" spans="1:15" s="49" customFormat="1" x14ac:dyDescent="0.3">
      <c r="A81" s="143"/>
      <c r="B81" s="142"/>
      <c r="C81" s="142"/>
      <c r="D81" s="108" t="s">
        <v>290</v>
      </c>
      <c r="E81" s="108">
        <v>19</v>
      </c>
      <c r="F81" s="142"/>
      <c r="G81" s="142"/>
      <c r="H81" s="21"/>
      <c r="I81" s="143"/>
      <c r="J81" s="142"/>
      <c r="K81" s="142"/>
      <c r="L81" s="103" t="s">
        <v>302</v>
      </c>
      <c r="M81" s="119">
        <v>35</v>
      </c>
      <c r="N81" s="142"/>
      <c r="O81" s="19"/>
    </row>
    <row r="82" spans="1:15" s="49" customFormat="1" ht="28.8" x14ac:dyDescent="0.3">
      <c r="A82" s="143"/>
      <c r="B82" s="142"/>
      <c r="C82" s="142"/>
      <c r="D82" s="108" t="s">
        <v>289</v>
      </c>
      <c r="E82" s="108">
        <v>10</v>
      </c>
      <c r="F82" s="142"/>
      <c r="G82" s="142"/>
      <c r="H82" s="21"/>
      <c r="I82" s="143"/>
      <c r="J82" s="142"/>
      <c r="K82" s="142"/>
      <c r="L82" s="119" t="s">
        <v>466</v>
      </c>
      <c r="M82" s="119">
        <v>1</v>
      </c>
      <c r="N82" s="142"/>
      <c r="O82" s="19"/>
    </row>
    <row r="83" spans="1:15" s="49" customFormat="1" x14ac:dyDescent="0.3">
      <c r="A83" s="143"/>
      <c r="B83" s="142"/>
      <c r="C83" s="142"/>
      <c r="D83" s="108" t="s">
        <v>291</v>
      </c>
      <c r="E83" s="108">
        <v>13</v>
      </c>
      <c r="F83" s="142"/>
      <c r="G83" s="142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3">
        <v>45090</v>
      </c>
      <c r="J84" s="142" t="s">
        <v>463</v>
      </c>
      <c r="K84" s="142" t="s">
        <v>297</v>
      </c>
      <c r="L84" s="103" t="s">
        <v>300</v>
      </c>
      <c r="M84" s="119">
        <v>16</v>
      </c>
      <c r="N84" s="142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43"/>
      <c r="J85" s="142"/>
      <c r="K85" s="142"/>
      <c r="L85" s="119" t="s">
        <v>467</v>
      </c>
      <c r="M85" s="119">
        <v>10</v>
      </c>
      <c r="N85" s="142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3"/>
      <c r="J86" s="142"/>
      <c r="K86" s="142"/>
      <c r="L86" s="119" t="s">
        <v>301</v>
      </c>
      <c r="M86" s="119">
        <v>14</v>
      </c>
      <c r="N86" s="142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43"/>
      <c r="J87" s="142"/>
      <c r="K87" s="142"/>
      <c r="L87" s="119" t="s">
        <v>468</v>
      </c>
      <c r="M87" s="119">
        <v>3</v>
      </c>
      <c r="N87" s="142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3"/>
      <c r="J88" s="142"/>
      <c r="K88" s="142"/>
      <c r="L88" s="103" t="s">
        <v>302</v>
      </c>
      <c r="M88" s="119">
        <v>10</v>
      </c>
      <c r="N88" s="142"/>
      <c r="O88" s="19"/>
    </row>
    <row r="89" spans="1:15" s="49" customFormat="1" x14ac:dyDescent="0.3">
      <c r="A89" s="143">
        <v>45084</v>
      </c>
      <c r="B89" s="142" t="s">
        <v>438</v>
      </c>
      <c r="C89" s="142" t="s">
        <v>288</v>
      </c>
      <c r="D89" s="112" t="s">
        <v>290</v>
      </c>
      <c r="E89" s="112">
        <v>35</v>
      </c>
      <c r="F89" s="142" t="s">
        <v>317</v>
      </c>
      <c r="G89" s="142" t="s">
        <v>278</v>
      </c>
      <c r="H89" s="21"/>
      <c r="I89" s="143"/>
      <c r="J89" s="142"/>
      <c r="K89" s="142"/>
      <c r="L89" s="119" t="s">
        <v>306</v>
      </c>
      <c r="M89" s="119">
        <v>8</v>
      </c>
      <c r="N89" s="142"/>
      <c r="O89" s="19"/>
    </row>
    <row r="90" spans="1:15" s="49" customFormat="1" ht="14.4" customHeight="1" x14ac:dyDescent="0.3">
      <c r="A90" s="143"/>
      <c r="B90" s="142"/>
      <c r="C90" s="142"/>
      <c r="D90" s="112" t="s">
        <v>291</v>
      </c>
      <c r="E90" s="112">
        <v>17</v>
      </c>
      <c r="F90" s="142"/>
      <c r="G90" s="142"/>
      <c r="H90" s="21"/>
      <c r="I90" s="143"/>
      <c r="J90" s="142"/>
      <c r="K90" s="142"/>
      <c r="L90" s="119" t="s">
        <v>469</v>
      </c>
      <c r="M90" s="119">
        <v>10</v>
      </c>
      <c r="N90" s="142"/>
      <c r="O90" s="19"/>
    </row>
    <row r="91" spans="1:15" s="49" customFormat="1" x14ac:dyDescent="0.3">
      <c r="A91" s="143"/>
      <c r="B91" s="142"/>
      <c r="C91" s="142"/>
      <c r="D91" s="112" t="s">
        <v>293</v>
      </c>
      <c r="E91" s="112">
        <v>10</v>
      </c>
      <c r="F91" s="142"/>
      <c r="G91" s="142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3"/>
      <c r="B92" s="142"/>
      <c r="C92" s="142"/>
      <c r="D92" s="112" t="s">
        <v>439</v>
      </c>
      <c r="E92" s="112">
        <v>5</v>
      </c>
      <c r="F92" s="142"/>
      <c r="G92" s="142"/>
      <c r="H92" s="21"/>
      <c r="I92" s="143">
        <v>45097</v>
      </c>
      <c r="J92" s="142" t="s">
        <v>479</v>
      </c>
      <c r="K92" s="142" t="s">
        <v>297</v>
      </c>
      <c r="L92" s="124" t="s">
        <v>484</v>
      </c>
      <c r="M92" s="124">
        <v>3</v>
      </c>
      <c r="N92" s="142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3"/>
      <c r="J93" s="142"/>
      <c r="K93" s="142"/>
      <c r="L93" s="124" t="s">
        <v>306</v>
      </c>
      <c r="M93" s="124">
        <v>12</v>
      </c>
      <c r="N93" s="142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43"/>
      <c r="J94" s="142"/>
      <c r="K94" s="142"/>
      <c r="L94" s="103" t="s">
        <v>302</v>
      </c>
      <c r="M94" s="124">
        <v>10</v>
      </c>
      <c r="N94" s="142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3"/>
      <c r="J95" s="142"/>
      <c r="K95" s="142"/>
      <c r="L95" s="124" t="s">
        <v>465</v>
      </c>
      <c r="M95" s="124">
        <v>10</v>
      </c>
      <c r="N95" s="142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43">
        <v>45089</v>
      </c>
      <c r="B98" s="142" t="s">
        <v>457</v>
      </c>
      <c r="C98" s="142" t="s">
        <v>414</v>
      </c>
      <c r="D98" s="118" t="s">
        <v>458</v>
      </c>
      <c r="E98" s="118">
        <v>1</v>
      </c>
      <c r="F98" s="142" t="s">
        <v>317</v>
      </c>
      <c r="G98" s="142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3"/>
      <c r="B99" s="142"/>
      <c r="C99" s="142"/>
      <c r="D99" s="118" t="s">
        <v>459</v>
      </c>
      <c r="E99" s="118">
        <v>1</v>
      </c>
      <c r="F99" s="142"/>
      <c r="G99" s="142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43">
        <v>45122</v>
      </c>
      <c r="J101" s="142" t="s">
        <v>543</v>
      </c>
      <c r="K101" s="142" t="s">
        <v>297</v>
      </c>
      <c r="L101" s="103" t="s">
        <v>300</v>
      </c>
      <c r="M101" s="139">
        <v>10</v>
      </c>
      <c r="N101" s="142" t="s">
        <v>295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3"/>
      <c r="J102" s="142"/>
      <c r="K102" s="142"/>
      <c r="L102" s="139" t="s">
        <v>304</v>
      </c>
      <c r="M102" s="139">
        <v>10</v>
      </c>
      <c r="N102" s="142"/>
      <c r="O102" s="19"/>
    </row>
    <row r="103" spans="1:15" s="49" customFormat="1" x14ac:dyDescent="0.3">
      <c r="A103" s="143">
        <v>45090</v>
      </c>
      <c r="B103" s="142" t="s">
        <v>451</v>
      </c>
      <c r="C103" s="142" t="s">
        <v>288</v>
      </c>
      <c r="D103" s="118" t="s">
        <v>290</v>
      </c>
      <c r="E103" s="118">
        <v>10</v>
      </c>
      <c r="F103" s="142" t="s">
        <v>317</v>
      </c>
      <c r="G103" s="142" t="s">
        <v>278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3"/>
      <c r="B104" s="142"/>
      <c r="C104" s="142"/>
      <c r="D104" s="118" t="s">
        <v>291</v>
      </c>
      <c r="E104" s="118">
        <v>8</v>
      </c>
      <c r="F104" s="142"/>
      <c r="G104" s="142"/>
      <c r="H104" s="55"/>
      <c r="I104" s="138">
        <v>45122</v>
      </c>
      <c r="J104" s="139" t="s">
        <v>544</v>
      </c>
      <c r="K104" s="139" t="s">
        <v>297</v>
      </c>
      <c r="L104" s="139" t="s">
        <v>545</v>
      </c>
      <c r="M104" s="139">
        <v>2</v>
      </c>
      <c r="N104" s="139" t="s">
        <v>295</v>
      </c>
      <c r="O104" s="19"/>
    </row>
    <row r="105" spans="1:15" s="49" customFormat="1" x14ac:dyDescent="0.3">
      <c r="A105" s="143"/>
      <c r="B105" s="142"/>
      <c r="C105" s="142"/>
      <c r="D105" s="118" t="s">
        <v>293</v>
      </c>
      <c r="E105" s="118">
        <v>10</v>
      </c>
      <c r="F105" s="142"/>
      <c r="G105" s="142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3"/>
      <c r="B106" s="142"/>
      <c r="C106" s="142"/>
      <c r="D106" s="118" t="s">
        <v>439</v>
      </c>
      <c r="E106" s="118">
        <v>5</v>
      </c>
      <c r="F106" s="142"/>
      <c r="G106" s="142"/>
      <c r="H106" s="55"/>
      <c r="I106" s="140"/>
      <c r="J106" s="47"/>
      <c r="K106" s="47"/>
      <c r="L106" s="47"/>
      <c r="M106" s="47"/>
      <c r="N106" s="47"/>
      <c r="O106" s="19"/>
    </row>
    <row r="107" spans="1:15" s="49" customFormat="1" x14ac:dyDescent="0.3">
      <c r="A107" s="143"/>
      <c r="B107" s="142"/>
      <c r="C107" s="142"/>
      <c r="D107" s="118" t="s">
        <v>460</v>
      </c>
      <c r="E107" s="118">
        <v>10</v>
      </c>
      <c r="F107" s="142"/>
      <c r="G107" s="142"/>
      <c r="H107" s="55"/>
      <c r="I107" s="139"/>
      <c r="J107" s="139"/>
      <c r="K107" s="139"/>
      <c r="L107" s="139"/>
      <c r="M107" s="139"/>
      <c r="N107" s="139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8"/>
      <c r="J108" s="139"/>
      <c r="K108" s="139"/>
      <c r="L108" s="139"/>
      <c r="M108" s="139"/>
      <c r="N108" s="139"/>
      <c r="O108" s="19"/>
    </row>
    <row r="109" spans="1:15" s="49" customFormat="1" ht="14.4" customHeight="1" x14ac:dyDescent="0.3">
      <c r="A109" s="143">
        <v>45093</v>
      </c>
      <c r="B109" s="142" t="s">
        <v>478</v>
      </c>
      <c r="C109" s="142" t="s">
        <v>288</v>
      </c>
      <c r="D109" s="120" t="s">
        <v>422</v>
      </c>
      <c r="E109" s="120">
        <v>10</v>
      </c>
      <c r="F109" s="142" t="s">
        <v>475</v>
      </c>
      <c r="G109" s="142" t="s">
        <v>278</v>
      </c>
      <c r="H109" s="21"/>
      <c r="I109" s="138"/>
      <c r="J109" s="139"/>
      <c r="K109" s="139"/>
      <c r="L109" s="139"/>
      <c r="M109" s="139"/>
      <c r="N109" s="139"/>
      <c r="O109" s="19"/>
    </row>
    <row r="110" spans="1:15" s="49" customFormat="1" x14ac:dyDescent="0.3">
      <c r="A110" s="143"/>
      <c r="B110" s="142"/>
      <c r="C110" s="142"/>
      <c r="D110" s="120" t="s">
        <v>290</v>
      </c>
      <c r="E110" s="120">
        <v>10</v>
      </c>
      <c r="F110" s="142"/>
      <c r="G110" s="142"/>
      <c r="H110" s="21"/>
      <c r="I110" s="139"/>
      <c r="J110" s="139"/>
      <c r="K110" s="139"/>
      <c r="L110" s="139"/>
      <c r="M110" s="139"/>
      <c r="N110" s="139"/>
      <c r="O110" s="19"/>
    </row>
    <row r="111" spans="1:15" s="49" customFormat="1" x14ac:dyDescent="0.3">
      <c r="A111" s="143"/>
      <c r="B111" s="142"/>
      <c r="C111" s="142"/>
      <c r="D111" s="120" t="s">
        <v>291</v>
      </c>
      <c r="E111" s="120">
        <v>12</v>
      </c>
      <c r="F111" s="142"/>
      <c r="G111" s="142"/>
      <c r="H111" s="21"/>
      <c r="I111" s="138"/>
      <c r="J111" s="139"/>
      <c r="K111" s="139"/>
      <c r="L111" s="139"/>
      <c r="M111" s="139"/>
      <c r="N111" s="139"/>
      <c r="O111" s="19"/>
    </row>
    <row r="112" spans="1:15" s="49" customFormat="1" x14ac:dyDescent="0.3">
      <c r="A112" s="143"/>
      <c r="B112" s="142"/>
      <c r="C112" s="142"/>
      <c r="D112" s="120" t="s">
        <v>411</v>
      </c>
      <c r="E112" s="120">
        <v>10</v>
      </c>
      <c r="F112" s="142"/>
      <c r="G112" s="142"/>
      <c r="H112" s="21"/>
      <c r="I112" s="139"/>
      <c r="J112" s="139"/>
      <c r="K112" s="139"/>
      <c r="L112" s="139"/>
      <c r="M112" s="139"/>
      <c r="N112" s="139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8"/>
      <c r="J113" s="139"/>
      <c r="K113" s="139"/>
      <c r="L113" s="139"/>
      <c r="M113" s="139"/>
      <c r="N113" s="139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3">
        <v>45113</v>
      </c>
      <c r="B116" s="134" t="s">
        <v>523</v>
      </c>
      <c r="C116" s="134" t="s">
        <v>362</v>
      </c>
      <c r="D116" s="134" t="s">
        <v>526</v>
      </c>
      <c r="E116" s="134">
        <v>1</v>
      </c>
      <c r="F116" s="134" t="s">
        <v>475</v>
      </c>
      <c r="G116" s="134" t="s">
        <v>527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3">
        <v>45119</v>
      </c>
      <c r="B118" s="142" t="s">
        <v>531</v>
      </c>
      <c r="C118" s="142" t="s">
        <v>288</v>
      </c>
      <c r="D118" s="135" t="s">
        <v>293</v>
      </c>
      <c r="E118" s="135">
        <v>8</v>
      </c>
      <c r="F118" s="142" t="s">
        <v>317</v>
      </c>
      <c r="G118" s="142" t="s">
        <v>278</v>
      </c>
      <c r="H118" s="21"/>
      <c r="I118" s="126"/>
      <c r="O118" s="19"/>
    </row>
    <row r="119" spans="1:15" s="125" customFormat="1" x14ac:dyDescent="0.3">
      <c r="A119" s="143"/>
      <c r="B119" s="142"/>
      <c r="C119" s="142"/>
      <c r="D119" s="135" t="s">
        <v>324</v>
      </c>
      <c r="E119" s="135">
        <v>4</v>
      </c>
      <c r="F119" s="142"/>
      <c r="G119" s="142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3">
        <v>45121</v>
      </c>
      <c r="B121" s="142" t="s">
        <v>536</v>
      </c>
      <c r="C121" s="142" t="s">
        <v>447</v>
      </c>
      <c r="D121" s="137" t="s">
        <v>538</v>
      </c>
      <c r="E121" s="137">
        <v>2</v>
      </c>
      <c r="F121" s="142" t="s">
        <v>475</v>
      </c>
      <c r="G121" s="142" t="s">
        <v>278</v>
      </c>
      <c r="H121" s="21"/>
      <c r="O121" s="19"/>
    </row>
    <row r="122" spans="1:15" s="125" customFormat="1" x14ac:dyDescent="0.3">
      <c r="A122" s="143"/>
      <c r="B122" s="142"/>
      <c r="C122" s="142"/>
      <c r="D122" s="137" t="s">
        <v>539</v>
      </c>
      <c r="E122" s="137">
        <v>2</v>
      </c>
      <c r="F122" s="142"/>
      <c r="G122" s="142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x14ac:dyDescent="0.3">
      <c r="C124" s="136"/>
      <c r="D124" s="137"/>
      <c r="E124" s="137"/>
      <c r="F124" s="137"/>
      <c r="G124" s="137"/>
      <c r="H124" s="21"/>
      <c r="O124" s="19"/>
    </row>
    <row r="125" spans="1:15" s="125" customFormat="1" ht="14.4" customHeight="1" x14ac:dyDescent="0.3">
      <c r="A125" s="137"/>
      <c r="B125" s="137"/>
      <c r="C125" s="137"/>
      <c r="D125" s="137"/>
      <c r="E125" s="137"/>
      <c r="F125" s="137"/>
      <c r="G125" s="137"/>
      <c r="H125" s="21"/>
      <c r="I125" s="126"/>
      <c r="L125" s="39"/>
      <c r="M125" s="39"/>
      <c r="O125" s="19"/>
    </row>
    <row r="126" spans="1:15" s="125" customFormat="1" x14ac:dyDescent="0.3">
      <c r="A126" s="136"/>
      <c r="B126" s="137"/>
      <c r="C126" s="137"/>
      <c r="D126" s="137"/>
      <c r="E126" s="137"/>
      <c r="F126" s="137"/>
      <c r="G126" s="137"/>
      <c r="H126" s="21"/>
      <c r="I126" s="126"/>
      <c r="L126" s="39"/>
      <c r="M126" s="39"/>
      <c r="O126" s="19"/>
    </row>
    <row r="127" spans="1:15" s="125" customFormat="1" x14ac:dyDescent="0.3">
      <c r="A127" s="137"/>
      <c r="B127" s="137"/>
      <c r="C127" s="137"/>
      <c r="D127" s="137"/>
      <c r="E127" s="137"/>
      <c r="F127" s="137"/>
      <c r="G127" s="137"/>
      <c r="H127" s="21"/>
      <c r="I127" s="126"/>
      <c r="L127" s="39"/>
      <c r="M127" s="39"/>
      <c r="O127" s="19"/>
    </row>
    <row r="128" spans="1:15" s="125" customFormat="1" x14ac:dyDescent="0.3">
      <c r="A128" s="136"/>
      <c r="B128" s="137"/>
      <c r="C128" s="137"/>
      <c r="D128" s="137"/>
      <c r="E128" s="137"/>
      <c r="F128" s="137"/>
      <c r="G128" s="137"/>
      <c r="H128" s="21"/>
      <c r="I128" s="126"/>
      <c r="L128" s="39"/>
      <c r="M128" s="39"/>
      <c r="O128" s="19"/>
    </row>
    <row r="129" spans="1:15" s="125" customFormat="1" x14ac:dyDescent="0.3">
      <c r="A129" s="137"/>
      <c r="B129" s="137"/>
      <c r="C129" s="137"/>
      <c r="D129" s="137"/>
      <c r="E129" s="137"/>
      <c r="F129" s="137"/>
      <c r="G129" s="137"/>
      <c r="H129" s="21"/>
      <c r="I129" s="126"/>
      <c r="L129" s="39"/>
      <c r="M129" s="39"/>
      <c r="O129" s="19"/>
    </row>
    <row r="130" spans="1:15" s="125" customFormat="1" x14ac:dyDescent="0.3">
      <c r="A130" s="136"/>
      <c r="B130" s="137"/>
      <c r="C130" s="137"/>
      <c r="D130" s="137"/>
      <c r="E130" s="137"/>
      <c r="F130" s="137"/>
      <c r="G130" s="137"/>
      <c r="H130" s="21"/>
      <c r="I130" s="126"/>
      <c r="L130" s="39"/>
      <c r="M130" s="39"/>
      <c r="O130" s="19"/>
    </row>
    <row r="131" spans="1:15" s="125" customFormat="1" x14ac:dyDescent="0.3">
      <c r="A131" s="126"/>
      <c r="H131" s="21"/>
      <c r="I131" s="126"/>
      <c r="L131" s="39"/>
      <c r="M131" s="39"/>
      <c r="O131" s="19"/>
    </row>
    <row r="132" spans="1:15" s="125" customFormat="1" ht="15" customHeight="1" x14ac:dyDescent="0.3">
      <c r="H132" s="21"/>
      <c r="I132" s="126"/>
      <c r="L132" s="39"/>
      <c r="M132" s="39"/>
      <c r="O132" s="19"/>
    </row>
    <row r="133" spans="1:15" s="125" customFormat="1" x14ac:dyDescent="0.3">
      <c r="A133" s="126"/>
      <c r="H133" s="21"/>
      <c r="I133" s="126"/>
      <c r="L133" s="39"/>
      <c r="M133" s="39"/>
      <c r="O133" s="19"/>
    </row>
    <row r="134" spans="1:15" s="125" customFormat="1" x14ac:dyDescent="0.3">
      <c r="H134" s="21"/>
      <c r="I134" s="126"/>
      <c r="L134" s="39"/>
      <c r="M134" s="39"/>
      <c r="O134" s="19"/>
    </row>
    <row r="135" spans="1:15" s="125" customFormat="1" ht="12" customHeight="1" x14ac:dyDescent="0.3">
      <c r="A135" s="126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49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I50:I53"/>
    <mergeCell ref="J50:J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I35:I37"/>
    <mergeCell ref="J35:J37"/>
    <mergeCell ref="K35:K37"/>
    <mergeCell ref="N35:N37"/>
    <mergeCell ref="I39:I41"/>
    <mergeCell ref="J39:J41"/>
    <mergeCell ref="K39:K41"/>
    <mergeCell ref="N39:N41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J60:J64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I57:I58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98:A99"/>
    <mergeCell ref="B98:B99"/>
    <mergeCell ref="I101:I102"/>
    <mergeCell ref="J101:J102"/>
    <mergeCell ref="K101:K102"/>
    <mergeCell ref="N101:N10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56" activePane="bottomLeft" state="frozen"/>
      <selection pane="bottomLeft" activeCell="G71" sqref="G71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520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520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391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517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522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517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517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517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1">
        <v>45093</v>
      </c>
      <c r="B58" s="15" t="s">
        <v>478</v>
      </c>
      <c r="C58" s="15" t="s">
        <v>288</v>
      </c>
      <c r="D58" s="15">
        <v>87556.5</v>
      </c>
    </row>
    <row r="59" spans="1:7" x14ac:dyDescent="0.3">
      <c r="A59" s="41">
        <v>45099</v>
      </c>
      <c r="B59" s="15" t="s">
        <v>483</v>
      </c>
      <c r="C59" s="15" t="s">
        <v>288</v>
      </c>
      <c r="D59" s="15">
        <v>40179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517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523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394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1">
        <v>45118</v>
      </c>
      <c r="B65" s="15" t="s">
        <v>531</v>
      </c>
      <c r="C65" s="15" t="s">
        <v>288</v>
      </c>
      <c r="D65" s="15">
        <v>31907</v>
      </c>
    </row>
    <row r="66" spans="1:7" x14ac:dyDescent="0.3">
      <c r="A66" s="43">
        <v>45119</v>
      </c>
      <c r="B66" s="44">
        <v>436</v>
      </c>
      <c r="C66" s="44" t="s">
        <v>542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534</v>
      </c>
      <c r="C67" s="44" t="s">
        <v>535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1">
        <v>45121</v>
      </c>
      <c r="B68" s="15" t="s">
        <v>536</v>
      </c>
      <c r="C68" s="15" t="s">
        <v>447</v>
      </c>
      <c r="D68" s="15">
        <v>12685</v>
      </c>
      <c r="E68" s="15" t="s">
        <v>537</v>
      </c>
      <c r="F68" s="41">
        <v>45138</v>
      </c>
    </row>
    <row r="69" spans="1:7" x14ac:dyDescent="0.3">
      <c r="A69" s="43">
        <v>45131</v>
      </c>
      <c r="B69" s="44">
        <v>476</v>
      </c>
      <c r="C69" s="44" t="s">
        <v>542</v>
      </c>
      <c r="D69" s="44">
        <v>4800</v>
      </c>
      <c r="E69" s="44" t="s">
        <v>358</v>
      </c>
      <c r="F69" s="43">
        <v>45131</v>
      </c>
      <c r="G69" s="44" t="s">
        <v>64</v>
      </c>
    </row>
    <row r="70" spans="1:7" x14ac:dyDescent="0.3">
      <c r="A70" s="43">
        <v>45132</v>
      </c>
      <c r="B70" s="44" t="s">
        <v>552</v>
      </c>
      <c r="C70" s="44" t="s">
        <v>275</v>
      </c>
      <c r="D70" s="44">
        <v>1033</v>
      </c>
      <c r="E70" s="44" t="s">
        <v>65</v>
      </c>
      <c r="F70" s="43">
        <v>45133</v>
      </c>
      <c r="G70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15" activePane="bottomLeft" state="frozen"/>
      <selection pane="bottomLeft" activeCell="B35" sqref="B35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  <row r="33" spans="1:4" x14ac:dyDescent="0.25">
      <c r="A33" s="45">
        <v>45122</v>
      </c>
      <c r="B33" s="30" t="s">
        <v>543</v>
      </c>
      <c r="C33" s="30" t="s">
        <v>63</v>
      </c>
      <c r="D33" s="30">
        <v>133954</v>
      </c>
    </row>
    <row r="34" spans="1:4" x14ac:dyDescent="0.25">
      <c r="A34" s="45">
        <v>45122</v>
      </c>
      <c r="B34" s="30" t="s">
        <v>544</v>
      </c>
      <c r="C34" s="30" t="s">
        <v>63</v>
      </c>
      <c r="D34" s="30">
        <v>22899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48" t="s">
        <v>11</v>
      </c>
      <c r="C2" s="149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ColWidth="9.109375" defaultRowHeight="13.2" x14ac:dyDescent="0.3"/>
  <cols>
    <col min="1" max="1" width="13.109375" style="131" customWidth="1"/>
    <col min="2" max="2" width="14.77734375" style="131" customWidth="1"/>
    <col min="3" max="3" width="9.109375" style="131"/>
    <col min="4" max="4" width="29.21875" style="131" customWidth="1"/>
    <col min="5" max="5" width="9.109375" style="131"/>
    <col min="6" max="6" width="24.44140625" style="131" customWidth="1"/>
    <col min="7" max="9" width="9.109375" style="131"/>
    <col min="10" max="10" width="15.77734375" style="131" customWidth="1"/>
    <col min="11" max="11" width="27.33203125" style="131" customWidth="1"/>
    <col min="12" max="16384" width="9.109375" style="131"/>
  </cols>
  <sheetData>
    <row r="1" spans="1:11" x14ac:dyDescent="0.3">
      <c r="A1" s="129" t="s">
        <v>495</v>
      </c>
      <c r="B1" s="129" t="s">
        <v>496</v>
      </c>
      <c r="C1" s="129" t="s">
        <v>497</v>
      </c>
      <c r="D1" s="129" t="s">
        <v>498</v>
      </c>
      <c r="E1" s="129" t="s">
        <v>1</v>
      </c>
      <c r="F1" s="129" t="s">
        <v>499</v>
      </c>
      <c r="G1" s="129" t="s">
        <v>500</v>
      </c>
      <c r="H1" s="129" t="s">
        <v>501</v>
      </c>
      <c r="I1" s="129" t="s">
        <v>41</v>
      </c>
      <c r="J1" s="129" t="s">
        <v>502</v>
      </c>
      <c r="K1" s="130" t="s">
        <v>514</v>
      </c>
    </row>
    <row r="2" spans="1:11" ht="48" customHeight="1" x14ac:dyDescent="0.3">
      <c r="A2" s="132">
        <v>151326603</v>
      </c>
      <c r="B2" s="132" t="s">
        <v>503</v>
      </c>
      <c r="C2" s="132">
        <v>20</v>
      </c>
      <c r="D2" s="132" t="s">
        <v>504</v>
      </c>
      <c r="E2" s="132">
        <v>668330</v>
      </c>
      <c r="F2" s="132" t="s">
        <v>341</v>
      </c>
      <c r="G2" s="132">
        <v>9001</v>
      </c>
      <c r="H2" s="132" t="s">
        <v>505</v>
      </c>
      <c r="I2" s="132">
        <v>9</v>
      </c>
      <c r="J2" s="132">
        <v>7</v>
      </c>
      <c r="K2" s="102" t="s">
        <v>516</v>
      </c>
    </row>
    <row r="3" spans="1:11" ht="46.2" customHeight="1" x14ac:dyDescent="0.3">
      <c r="A3" s="132">
        <v>151330034</v>
      </c>
      <c r="B3" s="132" t="s">
        <v>506</v>
      </c>
      <c r="C3" s="132">
        <v>10</v>
      </c>
      <c r="D3" s="132" t="s">
        <v>504</v>
      </c>
      <c r="E3" s="132">
        <v>630059</v>
      </c>
      <c r="F3" s="132" t="s">
        <v>507</v>
      </c>
      <c r="G3" s="132">
        <v>9001</v>
      </c>
      <c r="H3" s="132" t="s">
        <v>505</v>
      </c>
      <c r="I3" s="132">
        <v>15</v>
      </c>
      <c r="J3" s="132">
        <v>7</v>
      </c>
      <c r="K3" s="102" t="s">
        <v>515</v>
      </c>
    </row>
    <row r="4" spans="1:11" ht="48" customHeight="1" x14ac:dyDescent="0.3">
      <c r="A4" s="132">
        <v>151330034</v>
      </c>
      <c r="B4" s="132" t="s">
        <v>506</v>
      </c>
      <c r="C4" s="132">
        <v>20</v>
      </c>
      <c r="D4" s="132" t="s">
        <v>504</v>
      </c>
      <c r="E4" s="132">
        <v>631640</v>
      </c>
      <c r="F4" s="132" t="s">
        <v>508</v>
      </c>
      <c r="G4" s="132">
        <v>9001</v>
      </c>
      <c r="H4" s="132" t="s">
        <v>505</v>
      </c>
      <c r="I4" s="132">
        <v>25</v>
      </c>
      <c r="J4" s="132">
        <v>25</v>
      </c>
      <c r="K4" s="102" t="s">
        <v>515</v>
      </c>
    </row>
    <row r="5" spans="1:11" ht="57.6" customHeight="1" x14ac:dyDescent="0.3">
      <c r="A5" s="132">
        <v>151330034</v>
      </c>
      <c r="B5" s="132" t="s">
        <v>506</v>
      </c>
      <c r="C5" s="132">
        <v>30</v>
      </c>
      <c r="D5" s="132" t="s">
        <v>504</v>
      </c>
      <c r="E5" s="132">
        <v>616026</v>
      </c>
      <c r="F5" s="132" t="s">
        <v>509</v>
      </c>
      <c r="G5" s="132">
        <v>9001</v>
      </c>
      <c r="H5" s="132" t="s">
        <v>505</v>
      </c>
      <c r="I5" s="132">
        <v>10</v>
      </c>
      <c r="J5" s="132">
        <v>8</v>
      </c>
      <c r="K5" s="102" t="s">
        <v>515</v>
      </c>
    </row>
    <row r="6" spans="1:11" ht="49.8" customHeight="1" x14ac:dyDescent="0.3">
      <c r="A6" s="132">
        <v>151330034</v>
      </c>
      <c r="B6" s="132" t="s">
        <v>506</v>
      </c>
      <c r="C6" s="132">
        <v>50</v>
      </c>
      <c r="D6" s="132" t="s">
        <v>504</v>
      </c>
      <c r="E6" s="132">
        <v>632215</v>
      </c>
      <c r="F6" s="132" t="s">
        <v>510</v>
      </c>
      <c r="G6" s="132">
        <v>9001</v>
      </c>
      <c r="H6" s="132" t="s">
        <v>505</v>
      </c>
      <c r="I6" s="132">
        <v>5</v>
      </c>
      <c r="J6" s="132">
        <v>5</v>
      </c>
      <c r="K6" s="102" t="s">
        <v>515</v>
      </c>
    </row>
    <row r="7" spans="1:11" x14ac:dyDescent="0.3">
      <c r="A7" s="132">
        <v>151338133</v>
      </c>
      <c r="B7" s="132" t="s">
        <v>511</v>
      </c>
      <c r="C7" s="132">
        <v>30</v>
      </c>
      <c r="D7" s="132" t="s">
        <v>504</v>
      </c>
      <c r="E7" s="132">
        <v>668330</v>
      </c>
      <c r="F7" s="132" t="s">
        <v>341</v>
      </c>
      <c r="G7" s="132">
        <v>9001</v>
      </c>
      <c r="H7" s="132" t="s">
        <v>505</v>
      </c>
      <c r="I7" s="132">
        <v>15</v>
      </c>
      <c r="J7" s="132">
        <v>8</v>
      </c>
      <c r="K7" s="102"/>
    </row>
    <row r="8" spans="1:11" x14ac:dyDescent="0.3">
      <c r="A8" s="132">
        <v>151343138</v>
      </c>
      <c r="B8" s="132" t="s">
        <v>512</v>
      </c>
      <c r="C8" s="132">
        <v>10</v>
      </c>
      <c r="D8" s="132" t="s">
        <v>504</v>
      </c>
      <c r="E8" s="132">
        <v>724214</v>
      </c>
      <c r="F8" s="132" t="s">
        <v>513</v>
      </c>
      <c r="G8" s="132">
        <v>9001</v>
      </c>
      <c r="H8" s="132" t="s">
        <v>505</v>
      </c>
      <c r="I8" s="132">
        <v>5</v>
      </c>
      <c r="J8" s="132">
        <v>2</v>
      </c>
      <c r="K8" s="102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opLeftCell="A157" zoomScaleNormal="100" workbookViewId="0">
      <selection activeCell="F165" sqref="F165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0" t="s">
        <v>38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518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317</v>
      </c>
      <c r="C132" s="23" t="s">
        <v>519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475</v>
      </c>
      <c r="C133" s="23" t="s">
        <v>521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317</v>
      </c>
      <c r="C135" s="23" t="s">
        <v>524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475</v>
      </c>
      <c r="C137" s="23" t="s">
        <v>525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317</v>
      </c>
      <c r="C138" s="23" t="s">
        <v>528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317</v>
      </c>
      <c r="C140" s="23" t="s">
        <v>529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317</v>
      </c>
      <c r="C142" s="23" t="s">
        <v>318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317</v>
      </c>
      <c r="C143" s="23" t="s">
        <v>530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317</v>
      </c>
      <c r="C144" s="23" t="s">
        <v>532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317</v>
      </c>
      <c r="C145" s="23" t="s">
        <v>533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317</v>
      </c>
      <c r="C146" s="23" t="s">
        <v>318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317</v>
      </c>
      <c r="C147" s="23" t="s">
        <v>540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475</v>
      </c>
      <c r="C149" s="23" t="s">
        <v>541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475</v>
      </c>
      <c r="C150" s="23" t="s">
        <v>417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475</v>
      </c>
      <c r="C151" s="23" t="s">
        <v>327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258</v>
      </c>
      <c r="C152" s="23" t="s">
        <v>259</v>
      </c>
      <c r="E152" s="23">
        <v>130</v>
      </c>
      <c r="F152" s="23">
        <f>F151-E152</f>
        <v>100</v>
      </c>
    </row>
    <row r="153" spans="1:6" x14ac:dyDescent="0.3">
      <c r="A153" s="141">
        <v>45131</v>
      </c>
      <c r="B153" s="23" t="s">
        <v>475</v>
      </c>
      <c r="C153" s="23" t="s">
        <v>547</v>
      </c>
      <c r="E153" s="23">
        <v>100</v>
      </c>
      <c r="F153" s="23">
        <f>F152-E153</f>
        <v>0</v>
      </c>
    </row>
    <row r="154" spans="1:6" x14ac:dyDescent="0.3">
      <c r="A154" s="141">
        <v>45131</v>
      </c>
      <c r="D154" s="23">
        <v>100</v>
      </c>
      <c r="F154" s="23">
        <v>100</v>
      </c>
    </row>
    <row r="155" spans="1:6" x14ac:dyDescent="0.3">
      <c r="A155" s="141">
        <v>45132</v>
      </c>
      <c r="B155" s="23" t="s">
        <v>317</v>
      </c>
      <c r="C155" s="23" t="s">
        <v>327</v>
      </c>
      <c r="E155" s="23">
        <v>80</v>
      </c>
      <c r="F155" s="23">
        <f>F154-E155</f>
        <v>20</v>
      </c>
    </row>
    <row r="156" spans="1:6" x14ac:dyDescent="0.3">
      <c r="A156" s="141">
        <v>45132</v>
      </c>
      <c r="D156" s="23">
        <v>1000</v>
      </c>
      <c r="F156" s="23">
        <f>F155+D156</f>
        <v>1020</v>
      </c>
    </row>
    <row r="157" spans="1:6" x14ac:dyDescent="0.3">
      <c r="A157" s="141">
        <v>45132</v>
      </c>
      <c r="D157" s="23">
        <v>200</v>
      </c>
      <c r="F157" s="23">
        <f>F156+D157</f>
        <v>1220</v>
      </c>
    </row>
    <row r="158" spans="1:6" x14ac:dyDescent="0.3">
      <c r="A158" s="141">
        <v>45132</v>
      </c>
      <c r="B158" s="23" t="s">
        <v>317</v>
      </c>
      <c r="C158" s="23" t="s">
        <v>549</v>
      </c>
      <c r="E158" s="23">
        <v>100</v>
      </c>
      <c r="F158" s="23">
        <f>F157-E158</f>
        <v>1120</v>
      </c>
    </row>
    <row r="159" spans="1:6" x14ac:dyDescent="0.3">
      <c r="A159" s="141">
        <v>45132</v>
      </c>
      <c r="B159" s="23" t="s">
        <v>475</v>
      </c>
      <c r="C159" s="23" t="s">
        <v>548</v>
      </c>
      <c r="E159" s="23">
        <v>100</v>
      </c>
      <c r="F159" s="23">
        <f>F158-E159</f>
        <v>1020</v>
      </c>
    </row>
    <row r="160" spans="1:6" x14ac:dyDescent="0.3">
      <c r="A160" s="141">
        <v>45133</v>
      </c>
      <c r="B160" s="23" t="s">
        <v>475</v>
      </c>
      <c r="C160" s="23" t="s">
        <v>318</v>
      </c>
      <c r="E160" s="23">
        <v>280</v>
      </c>
      <c r="F160" s="23">
        <f>F159-E160</f>
        <v>740</v>
      </c>
    </row>
    <row r="161" spans="1:6" x14ac:dyDescent="0.3">
      <c r="A161" s="141">
        <v>45133</v>
      </c>
      <c r="B161" s="23" t="s">
        <v>475</v>
      </c>
      <c r="C161" s="23" t="s">
        <v>551</v>
      </c>
      <c r="E161" s="23">
        <v>20</v>
      </c>
      <c r="F161" s="23">
        <f>F160-E161</f>
        <v>720</v>
      </c>
    </row>
    <row r="162" spans="1:6" x14ac:dyDescent="0.3">
      <c r="A162" s="141">
        <v>45133</v>
      </c>
      <c r="B162" s="23" t="s">
        <v>475</v>
      </c>
      <c r="C162" s="23" t="s">
        <v>550</v>
      </c>
      <c r="E162" s="23">
        <v>200</v>
      </c>
      <c r="F162" s="23">
        <f t="shared" ref="F162:F163" si="16">F161-E162</f>
        <v>520</v>
      </c>
    </row>
    <row r="163" spans="1:6" x14ac:dyDescent="0.3">
      <c r="A163" s="141">
        <v>45133</v>
      </c>
      <c r="B163" s="23" t="s">
        <v>317</v>
      </c>
      <c r="C163" s="23" t="s">
        <v>491</v>
      </c>
      <c r="E163" s="23">
        <v>500</v>
      </c>
      <c r="F163" s="23">
        <f t="shared" si="16"/>
        <v>20</v>
      </c>
    </row>
    <row r="164" spans="1:6" x14ac:dyDescent="0.3">
      <c r="A164" s="141">
        <v>45133</v>
      </c>
      <c r="C164" s="23" t="s">
        <v>546</v>
      </c>
      <c r="D164" s="23">
        <v>200</v>
      </c>
      <c r="F164" s="23">
        <f>F163+D164</f>
        <v>220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74" activePane="bottomLeft" state="frozen"/>
      <selection pane="bottomLeft" activeCell="D178" sqref="D178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1</v>
      </c>
      <c r="I189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2023-07-26T10:42:18Z</dcterms:modified>
</cp:coreProperties>
</file>