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Namrata 101" sheetId="1" r:id="rId1"/>
    <sheet name="Max International 102" sheetId="2" r:id="rId2"/>
    <sheet name="Repute Traders 1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3" l="1"/>
  <c r="E4" i="3"/>
  <c r="E3" i="3"/>
  <c r="E2" i="3"/>
  <c r="F5" i="2" l="1"/>
  <c r="F4" i="2"/>
  <c r="F3" i="2"/>
  <c r="F2" i="2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<sst xmlns="http://schemas.openxmlformats.org/spreadsheetml/2006/main" count="34" uniqueCount="25">
  <si>
    <t>Sr. No</t>
  </si>
  <si>
    <t>Part number</t>
  </si>
  <si>
    <t xml:space="preserve"> Item Description</t>
  </si>
  <si>
    <t>QTY</t>
  </si>
  <si>
    <t>Pricing Per Unit</t>
  </si>
  <si>
    <t xml:space="preserve"> Total</t>
  </si>
  <si>
    <t>Delivery Scheduled Date</t>
  </si>
  <si>
    <t>Silicone Red  Pipe id 174 x long 500 x 3mm</t>
  </si>
  <si>
    <t>Silicone Red  Pipe id 205 x long 400 x 3mm</t>
  </si>
  <si>
    <t>Silicone Red  Pipe id 500 x long 240 x 3mm</t>
  </si>
  <si>
    <t>Total</t>
  </si>
  <si>
    <t>GST 18%</t>
  </si>
  <si>
    <t>Grand Total</t>
  </si>
  <si>
    <t>Silicone Red  Pipe id 224 x long 500 x 3mm</t>
  </si>
  <si>
    <t>SR. NO</t>
  </si>
  <si>
    <t>Product Description</t>
  </si>
  <si>
    <t>Make</t>
  </si>
  <si>
    <t>Quantity</t>
  </si>
  <si>
    <t>Amount</t>
  </si>
  <si>
    <t>INDUSTRIAL BELL_225mm</t>
  </si>
  <si>
    <t>Max International</t>
  </si>
  <si>
    <t>TOTAL</t>
  </si>
  <si>
    <t>GRAND TOTAL</t>
  </si>
  <si>
    <t>Canvas Hoses 101 mm</t>
  </si>
  <si>
    <t>GST 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</si>
</sst>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17" sqref="I17"/>
    </sheetView>
  </sheetViews>
  <sheetFormatPr defaultRowHeight="14.4" x14ac:dyDescent="0.3"/>
  <cols>
    <col min="1" max="1" width="7.44140625" style="7" customWidth="1"/>
    <col min="2" max="2" width="8.88671875" style="7"/>
    <col min="3" max="3" width="27.33203125" style="7" customWidth="1"/>
    <col min="4" max="4" width="8.88671875" style="7"/>
    <col min="5" max="5" width="12.21875" style="7" customWidth="1"/>
    <col min="6" max="6" width="8.88671875" style="7"/>
    <col min="7" max="7" width="18" style="7" customWidth="1"/>
    <col min="8" max="16384" width="8.88671875" style="7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8.8" x14ac:dyDescent="0.3">
      <c r="A2" s="3">
        <v>1</v>
      </c>
      <c r="B2" s="4">
        <v>615698</v>
      </c>
      <c r="C2" s="3" t="s">
        <v>7</v>
      </c>
      <c r="D2" s="3">
        <v>10</v>
      </c>
      <c r="E2" s="3">
        <v>1880</v>
      </c>
      <c r="F2" s="3">
        <f t="shared" ref="F2:F5" si="0">D2*E2</f>
        <v>18800</v>
      </c>
      <c r="G2" s="5">
        <v>45024</v>
      </c>
    </row>
    <row r="3" spans="1:7" ht="28.8" x14ac:dyDescent="0.3">
      <c r="A3" s="3">
        <v>2</v>
      </c>
      <c r="B3" s="3">
        <v>630059</v>
      </c>
      <c r="C3" s="3" t="s">
        <v>8</v>
      </c>
      <c r="D3" s="3">
        <v>20</v>
      </c>
      <c r="E3" s="3">
        <v>1725</v>
      </c>
      <c r="F3" s="3">
        <f t="shared" si="0"/>
        <v>34500</v>
      </c>
      <c r="G3" s="5">
        <v>45024</v>
      </c>
    </row>
    <row r="4" spans="1:7" ht="28.8" x14ac:dyDescent="0.3">
      <c r="A4" s="3">
        <v>3</v>
      </c>
      <c r="B4" s="3">
        <v>616039</v>
      </c>
      <c r="C4" s="3" t="s">
        <v>9</v>
      </c>
      <c r="D4" s="3">
        <v>5</v>
      </c>
      <c r="E4" s="3">
        <v>3100</v>
      </c>
      <c r="F4" s="3">
        <f t="shared" si="0"/>
        <v>15500</v>
      </c>
      <c r="G4" s="5">
        <v>45024</v>
      </c>
    </row>
    <row r="5" spans="1:7" ht="28.8" x14ac:dyDescent="0.3">
      <c r="A5" s="3">
        <v>4</v>
      </c>
      <c r="B5" s="3">
        <v>616026</v>
      </c>
      <c r="C5" s="3" t="s">
        <v>13</v>
      </c>
      <c r="D5" s="3">
        <v>5</v>
      </c>
      <c r="E5" s="3">
        <v>2245</v>
      </c>
      <c r="F5" s="3">
        <f t="shared" si="0"/>
        <v>11225</v>
      </c>
      <c r="G5" s="5">
        <v>45024</v>
      </c>
    </row>
    <row r="6" spans="1:7" x14ac:dyDescent="0.3">
      <c r="A6" s="9" t="s">
        <v>10</v>
      </c>
      <c r="B6" s="9"/>
      <c r="C6" s="9"/>
      <c r="D6" s="9"/>
      <c r="E6" s="9"/>
      <c r="F6" s="1">
        <f>SUM(F2:F5)</f>
        <v>80025</v>
      </c>
    </row>
    <row r="7" spans="1:7" x14ac:dyDescent="0.3">
      <c r="A7" s="9" t="s">
        <v>11</v>
      </c>
      <c r="B7" s="9"/>
      <c r="C7" s="9"/>
      <c r="D7" s="9"/>
      <c r="E7" s="9"/>
      <c r="F7" s="1">
        <f>F6*18%</f>
        <v>14404.5</v>
      </c>
    </row>
    <row r="8" spans="1:7" x14ac:dyDescent="0.3">
      <c r="A8" s="9" t="s">
        <v>12</v>
      </c>
      <c r="B8" s="9"/>
      <c r="C8" s="9"/>
      <c r="D8" s="9"/>
      <c r="E8" s="9"/>
      <c r="F8" s="1">
        <f>SUM(F6:F7)</f>
        <v>94429.5</v>
      </c>
    </row>
  </sheetData>
  <mergeCells count="3">
    <mergeCell ref="A6:E6"/>
    <mergeCell ref="A7:E7"/>
    <mergeCell ref="A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22" sqref="G22"/>
    </sheetView>
  </sheetViews>
  <sheetFormatPr defaultRowHeight="14.4" x14ac:dyDescent="0.3"/>
  <cols>
    <col min="1" max="1" width="6.5546875" style="7" customWidth="1"/>
    <col min="2" max="2" width="18.109375" style="7" customWidth="1"/>
    <col min="3" max="3" width="12.88671875" style="7" customWidth="1"/>
    <col min="4" max="4" width="8.88671875" style="7"/>
    <col min="5" max="5" width="20.5546875" style="7" customWidth="1"/>
    <col min="6" max="16384" width="8.88671875" style="7"/>
  </cols>
  <sheetData>
    <row r="1" spans="1:6" ht="20.399999999999999" customHeigh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4</v>
      </c>
      <c r="F1" s="1" t="s">
        <v>18</v>
      </c>
    </row>
    <row r="2" spans="1:6" ht="28.8" x14ac:dyDescent="0.3">
      <c r="A2" s="3">
        <v>1</v>
      </c>
      <c r="B2" s="3" t="s">
        <v>19</v>
      </c>
      <c r="C2" s="3" t="s">
        <v>20</v>
      </c>
      <c r="D2" s="3">
        <v>15</v>
      </c>
      <c r="E2" s="3">
        <v>702</v>
      </c>
      <c r="F2" s="3">
        <f>D2*E2</f>
        <v>10530</v>
      </c>
    </row>
    <row r="3" spans="1:6" x14ac:dyDescent="0.3">
      <c r="A3" s="10" t="s">
        <v>21</v>
      </c>
      <c r="B3" s="11"/>
      <c r="C3" s="11"/>
      <c r="D3" s="11"/>
      <c r="E3" s="12"/>
      <c r="F3" s="1">
        <f>SUM(F2)</f>
        <v>10530</v>
      </c>
    </row>
    <row r="4" spans="1:6" x14ac:dyDescent="0.3">
      <c r="A4" s="10" t="s">
        <v>11</v>
      </c>
      <c r="B4" s="11"/>
      <c r="C4" s="11"/>
      <c r="D4" s="11"/>
      <c r="E4" s="12"/>
      <c r="F4" s="1">
        <f>F3*18%</f>
        <v>1895.3999999999999</v>
      </c>
    </row>
    <row r="5" spans="1:6" x14ac:dyDescent="0.3">
      <c r="A5" s="10" t="s">
        <v>22</v>
      </c>
      <c r="B5" s="11"/>
      <c r="C5" s="11"/>
      <c r="D5" s="11"/>
      <c r="E5" s="12"/>
      <c r="F5" s="1">
        <f>SUM(F3:F4)</f>
        <v>12425.4</v>
      </c>
    </row>
  </sheetData>
  <mergeCells count="3">
    <mergeCell ref="A3:E3"/>
    <mergeCell ref="A4:E4"/>
    <mergeCell ref="A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14" sqref="J14"/>
    </sheetView>
  </sheetViews>
  <sheetFormatPr defaultRowHeight="14.4" x14ac:dyDescent="0.3"/>
  <cols>
    <col min="2" max="2" width="26.33203125" customWidth="1"/>
    <col min="3" max="3" width="9.109375" customWidth="1"/>
    <col min="4" max="4" width="16.6640625" customWidth="1"/>
    <col min="5" max="5" width="6.109375" customWidth="1"/>
  </cols>
  <sheetData>
    <row r="1" spans="1:5" ht="16.2" customHeight="1" x14ac:dyDescent="0.3">
      <c r="A1" s="6" t="s">
        <v>14</v>
      </c>
      <c r="B1" s="6" t="s">
        <v>15</v>
      </c>
      <c r="C1" s="6" t="s">
        <v>17</v>
      </c>
      <c r="D1" s="6" t="s">
        <v>4</v>
      </c>
      <c r="E1" s="6" t="s">
        <v>10</v>
      </c>
    </row>
    <row r="2" spans="1:5" ht="28.8" x14ac:dyDescent="0.3">
      <c r="A2" s="3">
        <v>1</v>
      </c>
      <c r="B2" s="3" t="s">
        <v>23</v>
      </c>
      <c r="C2" s="3">
        <v>30.5</v>
      </c>
      <c r="D2" s="3">
        <v>66</v>
      </c>
      <c r="E2" s="3">
        <f>30.5*66</f>
        <v>2013</v>
      </c>
    </row>
    <row r="3" spans="1:5" x14ac:dyDescent="0.3">
      <c r="A3" s="10" t="s">
        <v>10</v>
      </c>
      <c r="B3" s="11"/>
      <c r="C3" s="11"/>
      <c r="D3" s="12"/>
      <c r="E3" s="6">
        <f>SUM(E2)</f>
        <v>2013</v>
      </c>
    </row>
    <row r="4" spans="1:5" x14ac:dyDescent="0.3">
      <c r="A4" s="10" t="s">
        <v>24</v>
      </c>
      <c r="B4" s="11"/>
      <c r="C4" s="11"/>
      <c r="D4" s="12"/>
      <c r="E4" s="6">
        <f>E3*12%</f>
        <v>241.56</v>
      </c>
    </row>
    <row r="5" spans="1:5" ht="15.6" customHeight="1" x14ac:dyDescent="0.3">
      <c r="A5" s="10" t="s">
        <v>12</v>
      </c>
      <c r="B5" s="11"/>
      <c r="C5" s="11"/>
      <c r="D5" s="12"/>
      <c r="E5" s="6">
        <f>SUM(E3:E4)</f>
        <v>2254.56</v>
      </c>
    </row>
    <row r="6" spans="1:5" x14ac:dyDescent="0.3">
      <c r="A6" s="8"/>
      <c r="B6" s="8"/>
      <c r="C6" s="8"/>
      <c r="D6" s="8"/>
      <c r="E6" s="8"/>
    </row>
  </sheetData>
  <mergeCells count="3">
    <mergeCell ref="A3:D3"/>
    <mergeCell ref="A4:D4"/>
    <mergeCell ref="A5:D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Namrata 101</vt:lpstr>
      <vt:lpstr>Max International 102</vt:lpstr>
      <vt:lpstr>Repute Traders 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2023-04-07T08:54:00Z</dcterms:modified>
</cp:coreProperties>
</file>