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18" i="1" l="1"/>
  <c r="E20" i="1" l="1"/>
  <c r="E19" i="1"/>
  <c r="E21" i="1" s="1"/>
</calcChain>
</file>

<file path=xl/sharedStrings.xml><?xml version="1.0" encoding="utf-8"?>
<sst xmlns="http://schemas.openxmlformats.org/spreadsheetml/2006/main" count="29" uniqueCount="29">
  <si>
    <t>Sr. No</t>
  </si>
  <si>
    <t>Item Description</t>
  </si>
  <si>
    <t>Qty</t>
  </si>
  <si>
    <t>Price</t>
  </si>
  <si>
    <t>Amount</t>
  </si>
  <si>
    <t>2 MP Day &amp; Night Fixed Outdoor Bullet Network Camera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</si>
  <si>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</si>
  <si>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</si>
  <si>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</si>
  <si>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</si>
  <si>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</si>
  <si>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</si>
  <si>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</si>
  <si>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</si>
  <si>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</si>
  <si>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</si>
  <si>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</si>
  <si>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 laying</t>
  </si>
  <si>
    <t>UTP Modular Plugs Pack of 100</t>
  </si>
  <si>
    <t>CAT6 UTP 24AWG PATCH CORD:1M,Plug 30U' Snagless</t>
  </si>
  <si>
    <t>Total</t>
  </si>
  <si>
    <t>CGST 9%</t>
  </si>
  <si>
    <t>SGST 9%</t>
  </si>
  <si>
    <t>GRAND TOTAL</t>
  </si>
  <si>
    <t>INSTALLATION TESTING COMMISSIONING</t>
  </si>
  <si>
    <t>Supplied Item</t>
  </si>
  <si>
    <t>Pending Item</t>
  </si>
  <si>
    <t>Payment Reveived - 2512515/-</t>
  </si>
  <si>
    <t>Pending Amount - 177000/-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</si>
</sst>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workbookViewId="0">
      <selection activeCell="A25" sqref="A25"/>
    </sheetView>
  </sheetViews>
  <sheetFormatPr defaultRowHeight="14.4" x14ac:dyDescent="0.3"/>
  <cols>
    <col min="1" max="1" width="17.88671875" style="4" customWidth="1"/>
    <col min="2" max="2" width="76.5546875" style="4" customWidth="1"/>
    <col min="3" max="3" width="6.44140625" style="4" customWidth="1"/>
    <col min="4" max="4" width="8.88671875" style="4"/>
    <col min="5" max="5" width="9.33203125" style="4" bestFit="1" customWidth="1"/>
    <col min="6" max="6" width="8.88671875" style="4"/>
    <col min="7" max="7" width="14.44140625" style="4" customWidth="1"/>
    <col min="8" max="8" width="13.6640625" style="4" customWidth="1"/>
    <col min="9" max="16384" width="8.88671875" style="4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25</v>
      </c>
      <c r="H1" s="6" t="s">
        <v>26</v>
      </c>
    </row>
    <row r="2" spans="1:8" ht="15.6" x14ac:dyDescent="0.3">
      <c r="A2" s="2">
        <v>1</v>
      </c>
      <c r="B2" s="2" t="s">
        <v>5</v>
      </c>
      <c r="C2" s="2">
        <v>35</v>
      </c>
      <c r="D2" s="2">
        <v>6890</v>
      </c>
      <c r="E2" s="2">
        <v>241150</v>
      </c>
      <c r="G2" s="7">
        <v>35</v>
      </c>
      <c r="H2" s="7">
        <f>C2-G2</f>
        <v>0</v>
      </c>
    </row>
    <row r="3" spans="1:8" ht="35.4" customHeight="1" x14ac:dyDescent="0.3">
      <c r="A3" s="2">
        <v>2</v>
      </c>
      <c r="B3" s="2" t="s">
        <v>6</v>
      </c>
      <c r="C3" s="2">
        <v>24</v>
      </c>
      <c r="D3" s="2">
        <v>29890</v>
      </c>
      <c r="E3" s="2">
        <v>717360</v>
      </c>
      <c r="G3" s="7">
        <v>14</v>
      </c>
      <c r="H3" s="7">
        <f t="shared" ref="H3:H17" si="0">C3-G3</f>
        <v>10</v>
      </c>
    </row>
    <row r="4" spans="1:8" ht="15.6" x14ac:dyDescent="0.3">
      <c r="A4" s="2">
        <v>3</v>
      </c>
      <c r="B4" s="2" t="s">
        <v>7</v>
      </c>
      <c r="C4" s="2">
        <v>2</v>
      </c>
      <c r="D4" s="2">
        <v>19980</v>
      </c>
      <c r="E4" s="2">
        <v>39960</v>
      </c>
      <c r="G4" s="7">
        <v>2</v>
      </c>
      <c r="H4" s="7">
        <f t="shared" si="0"/>
        <v>0</v>
      </c>
    </row>
    <row r="5" spans="1:8" ht="15.6" x14ac:dyDescent="0.3">
      <c r="A5" s="2">
        <v>4</v>
      </c>
      <c r="B5" s="2" t="s">
        <v>8</v>
      </c>
      <c r="C5" s="2">
        <v>1</v>
      </c>
      <c r="D5" s="2">
        <v>129900</v>
      </c>
      <c r="E5" s="2">
        <v>129900</v>
      </c>
      <c r="G5" s="7">
        <v>1</v>
      </c>
      <c r="H5" s="7">
        <f t="shared" si="0"/>
        <v>0</v>
      </c>
    </row>
    <row r="6" spans="1:8" ht="46.8" x14ac:dyDescent="0.3">
      <c r="A6" s="2">
        <v>5</v>
      </c>
      <c r="B6" s="2" t="s">
        <v>9</v>
      </c>
      <c r="C6" s="2">
        <v>12</v>
      </c>
      <c r="D6" s="2">
        <v>49980</v>
      </c>
      <c r="E6" s="2">
        <v>599760</v>
      </c>
      <c r="G6" s="7">
        <v>1</v>
      </c>
      <c r="H6" s="7">
        <f t="shared" si="0"/>
        <v>11</v>
      </c>
    </row>
    <row r="7" spans="1:8" ht="15.6" customHeight="1" x14ac:dyDescent="0.3">
      <c r="A7" s="2">
        <v>6</v>
      </c>
      <c r="B7" s="2" t="s">
        <v>10</v>
      </c>
      <c r="C7" s="2">
        <v>1</v>
      </c>
      <c r="D7" s="2">
        <v>24890</v>
      </c>
      <c r="E7" s="2">
        <v>24890</v>
      </c>
      <c r="G7" s="7">
        <v>1</v>
      </c>
      <c r="H7" s="7">
        <f t="shared" si="0"/>
        <v>0</v>
      </c>
    </row>
    <row r="8" spans="1:8" ht="15.6" x14ac:dyDescent="0.3">
      <c r="A8" s="2">
        <v>7</v>
      </c>
      <c r="B8" s="2" t="s">
        <v>11</v>
      </c>
      <c r="C8" s="2">
        <v>2</v>
      </c>
      <c r="D8" s="2">
        <v>14650</v>
      </c>
      <c r="E8" s="2">
        <v>29300</v>
      </c>
      <c r="G8" s="7"/>
      <c r="H8" s="7">
        <f t="shared" si="0"/>
        <v>2</v>
      </c>
    </row>
    <row r="9" spans="1:8" ht="15.6" x14ac:dyDescent="0.3">
      <c r="A9" s="2">
        <v>8</v>
      </c>
      <c r="B9" s="2" t="s">
        <v>12</v>
      </c>
      <c r="C9" s="2">
        <v>1</v>
      </c>
      <c r="D9" s="2">
        <v>29900</v>
      </c>
      <c r="E9" s="2">
        <v>29900</v>
      </c>
      <c r="G9" s="7"/>
      <c r="H9" s="7">
        <f t="shared" si="0"/>
        <v>1</v>
      </c>
    </row>
    <row r="10" spans="1:8" ht="15.6" x14ac:dyDescent="0.3">
      <c r="A10" s="2">
        <v>9</v>
      </c>
      <c r="B10" s="2" t="s">
        <v>13</v>
      </c>
      <c r="C10" s="2">
        <v>12</v>
      </c>
      <c r="D10" s="2">
        <v>19890</v>
      </c>
      <c r="E10" s="2">
        <v>238680</v>
      </c>
      <c r="G10" s="7">
        <v>12</v>
      </c>
      <c r="H10" s="7">
        <f t="shared" si="0"/>
        <v>0</v>
      </c>
    </row>
    <row r="11" spans="1:8" ht="15.6" x14ac:dyDescent="0.3">
      <c r="A11" s="2">
        <v>10</v>
      </c>
      <c r="B11" s="2" t="s">
        <v>14</v>
      </c>
      <c r="C11" s="2">
        <v>1</v>
      </c>
      <c r="D11" s="2">
        <v>6350</v>
      </c>
      <c r="E11" s="2">
        <v>6350</v>
      </c>
      <c r="G11" s="7">
        <v>1</v>
      </c>
      <c r="H11" s="7">
        <f t="shared" si="0"/>
        <v>0</v>
      </c>
    </row>
    <row r="12" spans="1:8" ht="23.4" customHeight="1" x14ac:dyDescent="0.3">
      <c r="A12" s="2">
        <v>11</v>
      </c>
      <c r="B12" s="2" t="s">
        <v>15</v>
      </c>
      <c r="C12" s="2">
        <v>13</v>
      </c>
      <c r="D12" s="2">
        <v>1800</v>
      </c>
      <c r="E12" s="2">
        <v>23400</v>
      </c>
      <c r="G12" s="7">
        <v>9</v>
      </c>
      <c r="H12" s="7">
        <f t="shared" si="0"/>
        <v>4</v>
      </c>
    </row>
    <row r="13" spans="1:8" ht="15.6" x14ac:dyDescent="0.3">
      <c r="A13" s="2">
        <v>12</v>
      </c>
      <c r="B13" s="2" t="s">
        <v>16</v>
      </c>
      <c r="C13" s="2">
        <v>116</v>
      </c>
      <c r="D13" s="2">
        <v>175</v>
      </c>
      <c r="E13" s="2">
        <v>20300</v>
      </c>
      <c r="G13" s="7">
        <v>116</v>
      </c>
      <c r="H13" s="7">
        <f t="shared" si="0"/>
        <v>0</v>
      </c>
    </row>
    <row r="14" spans="1:8" ht="15.6" x14ac:dyDescent="0.3">
      <c r="A14" s="2">
        <v>13</v>
      </c>
      <c r="B14" s="2" t="s">
        <v>17</v>
      </c>
      <c r="C14" s="2">
        <v>340</v>
      </c>
      <c r="D14" s="2">
        <v>60</v>
      </c>
      <c r="E14" s="2">
        <v>20400</v>
      </c>
      <c r="G14" s="7">
        <v>340</v>
      </c>
      <c r="H14" s="7">
        <f t="shared" si="0"/>
        <v>0</v>
      </c>
    </row>
    <row r="15" spans="1:8" ht="15.6" x14ac:dyDescent="0.3">
      <c r="A15" s="2">
        <v>14</v>
      </c>
      <c r="B15" s="2" t="s">
        <v>18</v>
      </c>
      <c r="C15" s="2">
        <v>1</v>
      </c>
      <c r="D15" s="2">
        <v>400</v>
      </c>
      <c r="E15" s="2">
        <v>400</v>
      </c>
      <c r="G15" s="7">
        <v>1</v>
      </c>
      <c r="H15" s="7">
        <f t="shared" si="0"/>
        <v>0</v>
      </c>
    </row>
    <row r="16" spans="1:8" ht="15.6" x14ac:dyDescent="0.3">
      <c r="A16" s="2">
        <v>15</v>
      </c>
      <c r="B16" s="2" t="s">
        <v>19</v>
      </c>
      <c r="C16" s="2">
        <v>50</v>
      </c>
      <c r="D16" s="2">
        <v>150</v>
      </c>
      <c r="E16" s="2">
        <v>7500</v>
      </c>
      <c r="G16" s="7">
        <v>50</v>
      </c>
      <c r="H16" s="7">
        <f t="shared" si="0"/>
        <v>0</v>
      </c>
    </row>
    <row r="17" spans="1:8" ht="15.6" x14ac:dyDescent="0.3">
      <c r="A17" s="8">
        <v>16</v>
      </c>
      <c r="B17" s="9" t="s">
        <v>24</v>
      </c>
      <c r="C17" s="8">
        <v>1</v>
      </c>
      <c r="D17" s="8">
        <v>150000</v>
      </c>
      <c r="E17" s="8">
        <f>C17*D17</f>
        <v>150000</v>
      </c>
      <c r="F17" s="10"/>
      <c r="G17" s="11"/>
      <c r="H17" s="11">
        <f t="shared" si="0"/>
        <v>1</v>
      </c>
    </row>
    <row r="18" spans="1:8" ht="15.6" x14ac:dyDescent="0.3">
      <c r="A18" s="3" t="s">
        <v>20</v>
      </c>
      <c r="B18" s="3"/>
      <c r="C18" s="3"/>
      <c r="D18" s="3"/>
      <c r="E18" s="1">
        <f>SUM(E2:E17)</f>
        <v>2279250</v>
      </c>
    </row>
    <row r="19" spans="1:8" ht="15.6" x14ac:dyDescent="0.3">
      <c r="A19" s="3" t="s">
        <v>21</v>
      </c>
      <c r="B19" s="3"/>
      <c r="C19" s="3"/>
      <c r="D19" s="3"/>
      <c r="E19" s="1">
        <f>E18*9%</f>
        <v>205132.5</v>
      </c>
    </row>
    <row r="20" spans="1:8" ht="15.6" x14ac:dyDescent="0.3">
      <c r="A20" s="3" t="s">
        <v>22</v>
      </c>
      <c r="B20" s="3"/>
      <c r="C20" s="3"/>
      <c r="D20" s="3"/>
      <c r="E20" s="1">
        <f>E18*9%</f>
        <v>205132.5</v>
      </c>
    </row>
    <row r="21" spans="1:8" ht="15.6" x14ac:dyDescent="0.3">
      <c r="A21" s="3" t="s">
        <v>23</v>
      </c>
      <c r="B21" s="3"/>
      <c r="C21" s="3"/>
      <c r="D21" s="3"/>
      <c r="E21" s="1">
        <f>SUM(E18:E20)</f>
        <v>2689515</v>
      </c>
    </row>
    <row r="23" spans="1:8" ht="28.8" x14ac:dyDescent="0.3">
      <c r="A23" s="5" t="s">
        <v>27</v>
      </c>
    </row>
    <row r="24" spans="1:8" ht="28.8" x14ac:dyDescent="0.3">
      <c r="A24" s="5" t="s">
        <v>28</v>
      </c>
    </row>
  </sheetData>
  <mergeCells count="4">
    <mergeCell ref="A18:D18"/>
    <mergeCell ref="A19:D19"/>
    <mergeCell ref="A20:D20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2023-09-05T09:55:32Z</dcterms:modified>
</cp:coreProperties>
</file>