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" l="1"/>
  <c r="G23" i="2"/>
  <c r="F23" i="2"/>
  <c r="E23" i="2"/>
  <c r="D23" i="2"/>
  <c r="H21" i="2"/>
  <c r="H22" i="2" l="1"/>
  <c r="H20" i="2" l="1"/>
  <c r="H19" i="2" l="1"/>
  <c r="H12" i="2" l="1"/>
  <c r="H14" i="2" l="1"/>
  <c r="G7" i="2"/>
  <c r="F7" i="2"/>
  <c r="E7" i="2"/>
  <c r="D7" i="2"/>
  <c r="H11" i="2" l="1"/>
  <c r="H13" i="2"/>
  <c r="H15" i="2"/>
  <c r="H16" i="2"/>
  <c r="H17" i="2"/>
  <c r="H18" i="2"/>
  <c r="H10" i="2"/>
  <c r="H6" i="2"/>
  <c r="H5" i="2"/>
  <c r="H7" i="2" l="1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86" i="2"/>
  <c r="F86" i="2"/>
  <c r="E86" i="2"/>
  <c r="D86" i="2"/>
  <c r="H86" i="2"/>
  <c r="G65" i="2"/>
  <c r="F65" i="2"/>
  <c r="E65" i="2"/>
  <c r="D65" i="2"/>
  <c r="H65" i="2"/>
  <c r="G57" i="2"/>
  <c r="F57" i="2"/>
  <c r="E57" i="2"/>
  <c r="D57" i="2"/>
  <c r="H57" i="2"/>
  <c r="G33" i="2"/>
  <c r="F33" i="2"/>
  <c r="E33" i="2"/>
  <c r="D33" i="2"/>
  <c r="H33" i="2"/>
</calcChain>
</file>

<file path=xl/sharedStrings.xml><?xml version="1.0" encoding="utf-8"?>
<sst xmlns="http://schemas.openxmlformats.org/spreadsheetml/2006/main" count="601" uniqueCount="220">
  <si>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</si>
  <si>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</si>
  <si>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</si>
  <si>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</si>
  <si>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</si>
  <si>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</si>
  <si>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</si>
  <si>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</si>
  <si>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</si>
  <si>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</si>
  <si>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</si>
  <si>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</si>
  <si>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</si>
  <si>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</si>
  <si>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</si>
  <si>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</si>
  <si>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</si>
  <si>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</si>
  <si>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</si>
  <si>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</si>
  <si>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</si>
  <si>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</si>
  <si>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</si>
  <si>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</si>
  <si>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</si>
  <si>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</si>
  <si>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</si>
  <si>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</si>
  <si>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</si>
  <si>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</si>
  <si>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</si>
  <si>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</si>
  <si>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</si>
  <si>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</si>
  <si>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</si>
  <si>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</si>
  <si>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</si>
  <si>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</si>
  <si>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</si>
  <si>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</si>
  <si>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</si>
  <si>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</si>
  <si>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</si>
  <si>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</si>
  <si>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</si>
  <si>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</si>
  <si>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</si>
  <si>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</si>
  <si>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</si>
  <si>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</si>
  <si>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</si>
  <si>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</si>
  <si>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</si>
  <si>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</si>
  <si>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</si>
  <si>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</si>
  <si>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</si>
  <si>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</si>
  <si>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</si>
  <si>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</si>
  <si>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</si>
  <si>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</si>
  <si>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</si>
  <si>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</si>
  <si>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</si>
  <si>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</si>
  <si>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</si>
  <si>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</si>
  <si>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</si>
  <si>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</si>
  <si>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</si>
  <si>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</si>
  <si>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</si>
  <si>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</si>
  <si>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</si>
  <si>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</si>
  <si>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</si>
  <si>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</si>
  <si>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</si>
  <si>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</si>
  <si>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</si>
  <si>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</si>
  <si>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</si>
  <si>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</si>
  <si>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</si>
  <si>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</si>
  <si>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</si>
  <si>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</si>
  <si>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</si>
  <si>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</si>
  <si>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</si>
  <si>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</si>
  <si>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</si>
  <si>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</si>
  <si>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</si>
  <si>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</si>
  <si>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</si>
  <si>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</si>
  <si>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</si>
  <si>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</si>
  <si>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</si>
  <si>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</si>
  <si>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</si>
  <si>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</si>
  <si>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</si>
  <si>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</si>
  <si>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</si>
  <si>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</si>
  <si>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</si>
  <si>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</si>
  <si>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</si>
  <si>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</si>
  <si>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</si>
  <si>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</si>
  <si>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</si>
  <si>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</si>
  <si>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</si>
  <si>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</si>
  <si>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</si>
  <si>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</si>
  <si>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</si>
  <si>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</si>
  <si>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</si>
  <si>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</si>
  <si>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</si>
  <si>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</si>
  <si>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</si>
  <si>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</si>
  <si>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</si>
  <si>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</si>
  <si>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</si>
  <si>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</si>
  <si>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</si>
  <si>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</si>
  <si>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</si>
  <si>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</si>
  <si>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</si>
  <si>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</si>
  <si>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</si>
  <si>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</si>
  <si>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</si>
  <si>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</si>
  <si>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</si>
  <si>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</si>
  <si>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</si>
  <si>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</si>
  <si>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</si>
  <si>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</si>
  <si>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</si>
  <si>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</si>
  <si>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</si>
  <si>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</si>
  <si>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</si>
  <si>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</si>
  <si>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</si>
  <si>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</si>
  <si>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</si>
  <si>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</si>
  <si>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</si>
  <si>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</si>
  <si>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</si>
  <si>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</si>
  <si>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</si>
  <si>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</si>
  <si>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</si>
  <si>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</si>
  <si>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</si>
  <si>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</si>
  <si>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</si>
  <si>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</si>
  <si>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</si>
  <si>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</si>
  <si>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</si>
  <si>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</si>
  <si>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</si>
  <si>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</si>
  <si>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</si>
  <si>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</si>
  <si>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</si>
  <si>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</si>
  <si>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</si>
  <si>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</si>
  <si>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</si>
  <si>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</si>
  <si>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</si>
  <si>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</si>
  <si>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</si>
  <si>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</si>
  <si>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</si>
  <si>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</si>
  <si>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</si>
  <si>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</si>
  <si>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</si>
  <si>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</si>
  <si>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</si>
  <si>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</si>
  <si>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</si>
  <si>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</si>
  <si>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</si>
  <si>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</si>
  <si>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</si>
  <si>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</si>
  <si>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</si>
  <si>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</si>
  <si>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</si>
  <si>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</si>
  <si>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</si>
  <si>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</si>
  <si>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</si>
  <si>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</si>
  <si>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</si>
  <si>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</si>
  <si>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</si>
  <si>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09afapm2472f1zl</t>
  </si>
  <si>
    <t>33/23-24</t>
  </si>
  <si>
    <t>Jaylaxmi Electricals</t>
  </si>
  <si>
    <t>PNJ-GC23016578</t>
  </si>
  <si>
    <t>30AAACUI705FIZ3</t>
  </si>
  <si>
    <t>Navind Times &amp; Production</t>
  </si>
  <si>
    <t>SLH/1416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</si>
</sst>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83" workbookViewId="0">
      <selection activeCell="B93" sqref="B93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16" t="s">
        <v>0</v>
      </c>
      <c r="B2" s="117"/>
      <c r="C2" s="117"/>
      <c r="D2" s="117"/>
      <c r="E2" s="117"/>
      <c r="F2" s="117"/>
      <c r="G2" s="117"/>
      <c r="H2" s="117"/>
      <c r="I2" s="117"/>
      <c r="J2" s="118"/>
    </row>
    <row r="3" spans="1:10" ht="21">
      <c r="A3" s="113" t="s">
        <v>1</v>
      </c>
      <c r="B3" s="114"/>
      <c r="C3" s="114"/>
      <c r="D3" s="114"/>
      <c r="E3" s="114"/>
      <c r="F3" s="114"/>
      <c r="G3" s="114"/>
      <c r="H3" s="115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19" t="s">
        <v>10</v>
      </c>
      <c r="B12" s="119"/>
      <c r="C12" s="119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13" t="s">
        <v>11</v>
      </c>
      <c r="B13" s="114"/>
      <c r="C13" s="114"/>
      <c r="D13" s="114"/>
      <c r="E13" s="114"/>
      <c r="F13" s="114"/>
      <c r="G13" s="114"/>
      <c r="H13" s="114"/>
      <c r="I13" s="114"/>
      <c r="J13" s="115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f>D15+E15+F15+G15</f>
        <v>1799.99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109" t="s">
        <v>10</v>
      </c>
      <c r="B42" s="110"/>
      <c r="C42" s="111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116" t="s">
        <v>16</v>
      </c>
      <c r="B44" s="117"/>
      <c r="C44" s="117"/>
      <c r="D44" s="117"/>
      <c r="E44" s="117"/>
      <c r="F44" s="117"/>
      <c r="G44" s="117"/>
      <c r="H44" s="117"/>
      <c r="I44" s="117"/>
      <c r="J44" s="118"/>
    </row>
    <row r="45" spans="1:10" ht="21">
      <c r="A45" s="113" t="s">
        <v>1</v>
      </c>
      <c r="B45" s="114"/>
      <c r="C45" s="114"/>
      <c r="D45" s="114"/>
      <c r="E45" s="114"/>
      <c r="F45" s="114"/>
      <c r="G45" s="114"/>
      <c r="H45" s="115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12" t="s">
        <v>10</v>
      </c>
      <c r="B56" s="112"/>
      <c r="C56" s="112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13" t="s">
        <v>11</v>
      </c>
      <c r="B57" s="114"/>
      <c r="C57" s="114"/>
      <c r="D57" s="114"/>
      <c r="E57" s="114"/>
      <c r="F57" s="114"/>
      <c r="G57" s="114"/>
      <c r="H57" s="114"/>
      <c r="I57" s="114"/>
      <c r="J57" s="115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20" t="s">
        <v>10</v>
      </c>
      <c r="B88" s="121"/>
      <c r="C88" s="122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16" t="s">
        <v>17</v>
      </c>
      <c r="B90" s="117"/>
      <c r="C90" s="117"/>
      <c r="D90" s="117"/>
      <c r="E90" s="117"/>
      <c r="F90" s="117"/>
      <c r="G90" s="117"/>
      <c r="H90" s="117"/>
      <c r="I90" s="117"/>
      <c r="J90" s="118"/>
    </row>
    <row r="91" spans="1:10" ht="21">
      <c r="A91" s="113" t="s">
        <v>1</v>
      </c>
      <c r="B91" s="114"/>
      <c r="C91" s="114"/>
      <c r="D91" s="114"/>
      <c r="E91" s="114"/>
      <c r="F91" s="114"/>
      <c r="G91" s="114"/>
      <c r="H91" s="115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12" t="s">
        <v>10</v>
      </c>
      <c r="B100" s="112"/>
      <c r="C100" s="112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13" t="s">
        <v>11</v>
      </c>
      <c r="B101" s="114"/>
      <c r="C101" s="114"/>
      <c r="D101" s="114"/>
      <c r="E101" s="114"/>
      <c r="F101" s="114"/>
      <c r="G101" s="114"/>
      <c r="H101" s="114"/>
      <c r="I101" s="114"/>
      <c r="J101" s="115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4" si="5">D103+E103+F103+G103</f>
        <v>11500</v>
      </c>
      <c r="I103" s="85"/>
      <c r="J103" s="85" t="s">
        <v>161</v>
      </c>
    </row>
    <row r="104" spans="1:10" s="6" customFormat="1" ht="30">
      <c r="A104" s="94">
        <v>45079</v>
      </c>
      <c r="B104" s="57" t="s">
        <v>84</v>
      </c>
      <c r="C104" s="95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5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4">
        <v>45093</v>
      </c>
      <c r="B120" s="95" t="s">
        <v>191</v>
      </c>
      <c r="C120" s="96" t="s">
        <v>193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5" t="s">
        <v>192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97" t="s">
        <v>92</v>
      </c>
      <c r="C123" s="57" t="s">
        <v>194</v>
      </c>
      <c r="D123" s="58">
        <v>300</v>
      </c>
      <c r="E123" s="58"/>
      <c r="F123" s="58">
        <v>27</v>
      </c>
      <c r="G123" s="58">
        <v>27</v>
      </c>
      <c r="H123" s="58">
        <f t="shared" si="5"/>
        <v>354</v>
      </c>
      <c r="I123" s="58"/>
      <c r="J123" s="57" t="s">
        <v>93</v>
      </c>
    </row>
    <row r="124" spans="1:10" s="6" customFormat="1" ht="15">
      <c r="A124" s="94">
        <v>45107</v>
      </c>
      <c r="B124" s="97" t="s">
        <v>92</v>
      </c>
      <c r="C124" s="97" t="s">
        <v>195</v>
      </c>
      <c r="D124" s="97">
        <v>1767</v>
      </c>
      <c r="E124" s="58"/>
      <c r="F124" s="58">
        <v>159.03</v>
      </c>
      <c r="G124" s="58">
        <v>159.03</v>
      </c>
      <c r="H124" s="58">
        <f t="shared" si="5"/>
        <v>2085.06</v>
      </c>
      <c r="I124" s="58"/>
      <c r="J124" s="57" t="s">
        <v>93</v>
      </c>
    </row>
    <row r="125" spans="1:10" s="6" customFormat="1" ht="21">
      <c r="A125" s="109" t="s">
        <v>10</v>
      </c>
      <c r="B125" s="110"/>
      <c r="C125" s="111"/>
      <c r="D125" s="29">
        <f>SUM(D103:D124)</f>
        <v>381126.97</v>
      </c>
      <c r="E125" s="29">
        <f>SUM(E103:E124)</f>
        <v>62372.55</v>
      </c>
      <c r="F125" s="29">
        <f>SUM(F103:F124)</f>
        <v>3724.8900000000003</v>
      </c>
      <c r="G125" s="29">
        <f>SUM(G103:G124)</f>
        <v>3724.8900000000003</v>
      </c>
      <c r="H125" s="29">
        <f>SUM(H103:H124)</f>
        <v>450949.3</v>
      </c>
      <c r="I125" s="29"/>
      <c r="J125" s="29"/>
    </row>
    <row r="128" spans="1:10" s="10" customFormat="1" ht="17.399999999999999" customHeight="1">
      <c r="A128" s="21">
        <v>44840</v>
      </c>
      <c r="B128" s="23" t="s">
        <v>25</v>
      </c>
      <c r="C128" s="23" t="s">
        <v>26</v>
      </c>
      <c r="D128" s="23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1">
        <v>44841</v>
      </c>
      <c r="B129" s="23" t="s">
        <v>21</v>
      </c>
      <c r="C129" s="23" t="s">
        <v>22</v>
      </c>
      <c r="D129" s="23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1">
        <v>44875</v>
      </c>
      <c r="B130" s="23" t="s">
        <v>80</v>
      </c>
      <c r="C130" s="23" t="s">
        <v>81</v>
      </c>
      <c r="D130" s="23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1">
        <v>44932</v>
      </c>
      <c r="B131" s="23" t="s">
        <v>23</v>
      </c>
      <c r="C131" s="23" t="s">
        <v>24</v>
      </c>
      <c r="D131" s="23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1">
        <v>44965</v>
      </c>
      <c r="B132" s="23" t="s">
        <v>27</v>
      </c>
      <c r="C132" s="23" t="s">
        <v>28</v>
      </c>
      <c r="D132" s="23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1">
        <v>44977</v>
      </c>
      <c r="B133" s="23" t="s">
        <v>82</v>
      </c>
      <c r="C133" s="23" t="s">
        <v>83</v>
      </c>
      <c r="D133" s="23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8" customFormat="1" ht="16.8" customHeight="1">
      <c r="A290" s="88"/>
      <c r="B290" s="88"/>
      <c r="C290" s="88"/>
      <c r="D290" s="89"/>
      <c r="E290" s="90">
        <f>F100+G100</f>
        <v>298312.2</v>
      </c>
      <c r="F290" s="90">
        <f>E125+F125+G125</f>
        <v>69822.33</v>
      </c>
      <c r="G290" s="90">
        <f>E290-F290</f>
        <v>228489.87</v>
      </c>
      <c r="H290" s="89"/>
      <c r="I290" s="89"/>
      <c r="J290" s="89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6"/>
  <sheetViews>
    <sheetView tabSelected="1" topLeftCell="A19" workbookViewId="0">
      <selection activeCell="A24" sqref="A24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16" t="s">
        <v>18</v>
      </c>
      <c r="B2" s="117"/>
      <c r="C2" s="117"/>
      <c r="D2" s="117"/>
      <c r="E2" s="117"/>
      <c r="F2" s="117"/>
      <c r="G2" s="117"/>
      <c r="H2" s="117"/>
      <c r="I2" s="117"/>
      <c r="J2" s="118"/>
    </row>
    <row r="3" spans="1:10" ht="21">
      <c r="A3" s="113" t="s">
        <v>1</v>
      </c>
      <c r="B3" s="114"/>
      <c r="C3" s="114"/>
      <c r="D3" s="114"/>
      <c r="E3" s="114"/>
      <c r="F3" s="114"/>
      <c r="G3" s="114"/>
      <c r="H3" s="115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>
        <v>45122</v>
      </c>
      <c r="B5" s="12" t="s">
        <v>23</v>
      </c>
      <c r="C5" s="22" t="s">
        <v>196</v>
      </c>
      <c r="D5" s="22">
        <v>113520</v>
      </c>
      <c r="E5" s="22"/>
      <c r="F5" s="22">
        <v>10217</v>
      </c>
      <c r="G5" s="22">
        <v>10217</v>
      </c>
      <c r="H5" s="19">
        <f>D5+E5+F5+G5</f>
        <v>133954</v>
      </c>
      <c r="I5" s="2"/>
      <c r="J5" s="2"/>
    </row>
    <row r="6" spans="1:10" s="6" customFormat="1" ht="15.6">
      <c r="A6" s="27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23" t="s">
        <v>10</v>
      </c>
      <c r="B7" s="123"/>
      <c r="C7" s="123"/>
      <c r="D7" s="42">
        <f>SUM(D5:D6)</f>
        <v>132926</v>
      </c>
      <c r="E7" s="42">
        <f>SUM(E5:E6)</f>
        <v>0</v>
      </c>
      <c r="F7" s="42">
        <f>SUM(F5:F6)</f>
        <v>11963.5</v>
      </c>
      <c r="G7" s="42">
        <f>SUM(G5:G6)</f>
        <v>11963.5</v>
      </c>
      <c r="H7" s="42">
        <f>SUM(H5:H6)</f>
        <v>156853</v>
      </c>
      <c r="I7" s="2"/>
      <c r="J7" s="2"/>
    </row>
    <row r="8" spans="1:10" ht="21">
      <c r="A8" s="113" t="s">
        <v>11</v>
      </c>
      <c r="B8" s="114"/>
      <c r="C8" s="114"/>
      <c r="D8" s="114"/>
      <c r="E8" s="114"/>
      <c r="F8" s="114"/>
      <c r="G8" s="114"/>
      <c r="H8" s="114"/>
      <c r="I8" s="114"/>
      <c r="J8" s="115"/>
    </row>
    <row r="9" spans="1:10" ht="22.5" customHeight="1">
      <c r="A9" s="43" t="s">
        <v>2</v>
      </c>
      <c r="B9" s="43" t="s">
        <v>3</v>
      </c>
      <c r="C9" s="43" t="s">
        <v>12</v>
      </c>
      <c r="D9" s="43" t="s">
        <v>5</v>
      </c>
      <c r="E9" s="43" t="s">
        <v>13</v>
      </c>
      <c r="F9" s="43" t="s">
        <v>7</v>
      </c>
      <c r="G9" s="43" t="s">
        <v>8</v>
      </c>
      <c r="H9" s="44" t="s">
        <v>9</v>
      </c>
      <c r="I9" s="44" t="s">
        <v>14</v>
      </c>
      <c r="J9" s="44" t="s">
        <v>15</v>
      </c>
    </row>
    <row r="10" spans="1:10" ht="16.2" customHeight="1">
      <c r="A10" s="11">
        <v>45110</v>
      </c>
      <c r="B10" s="12" t="s">
        <v>215</v>
      </c>
      <c r="C10" s="12" t="s">
        <v>198</v>
      </c>
      <c r="D10" s="12">
        <v>962.5</v>
      </c>
      <c r="E10" s="12"/>
      <c r="F10" s="12">
        <v>86.63</v>
      </c>
      <c r="G10" s="12">
        <v>86.63</v>
      </c>
      <c r="H10" s="12">
        <f>D10+E10+F10+G10</f>
        <v>1135.7600000000002</v>
      </c>
      <c r="I10" s="12"/>
      <c r="J10" s="12" t="s">
        <v>199</v>
      </c>
    </row>
    <row r="11" spans="1:10" ht="18.600000000000001" customHeight="1">
      <c r="A11" s="11">
        <v>45113</v>
      </c>
      <c r="B11" s="19" t="s">
        <v>125</v>
      </c>
      <c r="C11" s="12" t="s">
        <v>200</v>
      </c>
      <c r="D11" s="12">
        <v>900</v>
      </c>
      <c r="E11" s="12"/>
      <c r="F11" s="12">
        <v>81</v>
      </c>
      <c r="G11" s="12">
        <v>81</v>
      </c>
      <c r="H11" s="12">
        <f t="shared" ref="H11:H22" si="1">D11+E11+F11+G11</f>
        <v>1062</v>
      </c>
      <c r="I11" s="12"/>
      <c r="J11" s="12" t="s">
        <v>127</v>
      </c>
    </row>
    <row r="12" spans="1:10" s="99" customFormat="1" ht="18.600000000000001" customHeight="1">
      <c r="A12" s="45">
        <v>45117</v>
      </c>
      <c r="B12" s="25" t="s">
        <v>211</v>
      </c>
      <c r="C12" s="46" t="s">
        <v>212</v>
      </c>
      <c r="D12" s="46">
        <v>42881.36</v>
      </c>
      <c r="E12" s="46">
        <v>7718.64</v>
      </c>
      <c r="F12" s="46"/>
      <c r="G12" s="46"/>
      <c r="H12" s="12">
        <f t="shared" si="1"/>
        <v>50600</v>
      </c>
      <c r="I12" s="46"/>
      <c r="J12" s="46" t="s">
        <v>213</v>
      </c>
    </row>
    <row r="13" spans="1:10" ht="16.5" customHeight="1">
      <c r="A13" s="45">
        <v>45118</v>
      </c>
      <c r="B13" s="46" t="s">
        <v>105</v>
      </c>
      <c r="C13" s="46" t="s">
        <v>201</v>
      </c>
      <c r="D13" s="46">
        <v>27040</v>
      </c>
      <c r="E13" s="46">
        <v>4867.2</v>
      </c>
      <c r="F13" s="46"/>
      <c r="G13" s="46"/>
      <c r="H13" s="46">
        <f t="shared" si="1"/>
        <v>31907.200000000001</v>
      </c>
      <c r="I13" s="46"/>
      <c r="J13" s="46" t="s">
        <v>61</v>
      </c>
    </row>
    <row r="14" spans="1:10" s="98" customFormat="1" ht="16.5" customHeight="1">
      <c r="A14" s="104">
        <v>45118</v>
      </c>
      <c r="B14" s="83" t="s">
        <v>71</v>
      </c>
      <c r="C14" s="80" t="s">
        <v>210</v>
      </c>
      <c r="D14" s="81">
        <v>3750</v>
      </c>
      <c r="E14" s="81"/>
      <c r="F14" s="81">
        <v>525</v>
      </c>
      <c r="G14" s="81">
        <v>525</v>
      </c>
      <c r="H14" s="81">
        <f t="shared" si="1"/>
        <v>4800</v>
      </c>
      <c r="I14" s="81"/>
      <c r="J14" s="80" t="s">
        <v>72</v>
      </c>
    </row>
    <row r="15" spans="1:10" ht="16.5" customHeight="1">
      <c r="A15" s="100">
        <v>45119</v>
      </c>
      <c r="B15" s="101" t="s">
        <v>202</v>
      </c>
      <c r="C15" s="102">
        <v>436</v>
      </c>
      <c r="D15" s="103">
        <v>9200.01</v>
      </c>
      <c r="E15" s="103"/>
      <c r="F15" s="103">
        <v>200</v>
      </c>
      <c r="G15" s="103">
        <v>200</v>
      </c>
      <c r="H15" s="36">
        <f t="shared" si="1"/>
        <v>9600.01</v>
      </c>
      <c r="I15" s="103"/>
      <c r="J15" s="102" t="s">
        <v>203</v>
      </c>
    </row>
    <row r="16" spans="1:10" ht="16.2" customHeight="1">
      <c r="A16" s="33">
        <v>45121</v>
      </c>
      <c r="B16" s="36" t="s">
        <v>204</v>
      </c>
      <c r="C16" s="36" t="s">
        <v>205</v>
      </c>
      <c r="D16" s="36">
        <v>3250</v>
      </c>
      <c r="E16" s="36"/>
      <c r="F16" s="36">
        <v>292.5</v>
      </c>
      <c r="G16" s="36">
        <v>292.5</v>
      </c>
      <c r="H16" s="12">
        <f t="shared" si="1"/>
        <v>3835</v>
      </c>
      <c r="I16" s="36"/>
      <c r="J16" s="36" t="s">
        <v>206</v>
      </c>
    </row>
    <row r="17" spans="1:10" ht="16.5" customHeight="1">
      <c r="A17" s="33">
        <v>45121</v>
      </c>
      <c r="B17" s="12" t="s">
        <v>207</v>
      </c>
      <c r="C17" s="12" t="s">
        <v>208</v>
      </c>
      <c r="D17" s="12">
        <v>10750</v>
      </c>
      <c r="E17" s="12"/>
      <c r="F17" s="12">
        <v>967.5</v>
      </c>
      <c r="G17" s="12">
        <v>967.5</v>
      </c>
      <c r="H17" s="12">
        <f t="shared" si="1"/>
        <v>12685</v>
      </c>
      <c r="I17" s="12"/>
      <c r="J17" s="12" t="s">
        <v>173</v>
      </c>
    </row>
    <row r="18" spans="1:10" ht="16.5" customHeight="1">
      <c r="A18" s="11">
        <v>45121</v>
      </c>
      <c r="B18" s="12" t="s">
        <v>105</v>
      </c>
      <c r="C18" s="12" t="s">
        <v>209</v>
      </c>
      <c r="D18" s="12">
        <v>13620</v>
      </c>
      <c r="E18" s="12">
        <v>2451.6</v>
      </c>
      <c r="F18" s="12"/>
      <c r="G18" s="12"/>
      <c r="H18" s="12">
        <f t="shared" si="1"/>
        <v>16071.6</v>
      </c>
      <c r="I18" s="12"/>
      <c r="J18" s="12" t="s">
        <v>61</v>
      </c>
    </row>
    <row r="19" spans="1:10" s="105" customFormat="1" ht="16.5" customHeight="1">
      <c r="A19" s="11">
        <v>45131</v>
      </c>
      <c r="B19" s="12" t="s">
        <v>202</v>
      </c>
      <c r="C19" s="12">
        <v>476</v>
      </c>
      <c r="D19" s="12">
        <v>4600.01</v>
      </c>
      <c r="E19" s="12"/>
      <c r="F19" s="12">
        <v>100</v>
      </c>
      <c r="G19" s="12">
        <v>100</v>
      </c>
      <c r="H19" s="12">
        <f t="shared" si="1"/>
        <v>4800.01</v>
      </c>
      <c r="I19" s="12"/>
      <c r="J19" s="12" t="s">
        <v>203</v>
      </c>
    </row>
    <row r="20" spans="1:10" s="106" customFormat="1" ht="16.5" customHeight="1">
      <c r="A20" s="11">
        <v>45131</v>
      </c>
      <c r="B20" s="12" t="s">
        <v>105</v>
      </c>
      <c r="C20" s="12" t="s">
        <v>214</v>
      </c>
      <c r="D20" s="12">
        <v>20205</v>
      </c>
      <c r="E20" s="12">
        <v>3636.9</v>
      </c>
      <c r="F20" s="12"/>
      <c r="G20" s="12"/>
      <c r="H20" s="12">
        <f t="shared" si="1"/>
        <v>23841.9</v>
      </c>
      <c r="I20" s="12"/>
      <c r="J20" s="12" t="s">
        <v>61</v>
      </c>
    </row>
    <row r="21" spans="1:10" s="108" customFormat="1" ht="16.5" customHeight="1">
      <c r="A21" s="11">
        <v>45132</v>
      </c>
      <c r="B21" s="12" t="s">
        <v>48</v>
      </c>
      <c r="C21" s="12" t="s">
        <v>219</v>
      </c>
      <c r="D21" s="12">
        <v>875</v>
      </c>
      <c r="E21" s="12"/>
      <c r="F21" s="12">
        <v>78.75</v>
      </c>
      <c r="G21" s="12">
        <v>78.75</v>
      </c>
      <c r="H21" s="12">
        <f t="shared" si="1"/>
        <v>1032.5</v>
      </c>
      <c r="I21" s="12"/>
      <c r="J21" s="12" t="s">
        <v>50</v>
      </c>
    </row>
    <row r="22" spans="1:10" s="107" customFormat="1" ht="16.5" customHeight="1">
      <c r="A22" s="11">
        <v>45136</v>
      </c>
      <c r="B22" s="12" t="s">
        <v>218</v>
      </c>
      <c r="C22" s="12" t="s">
        <v>216</v>
      </c>
      <c r="D22" s="12">
        <v>152</v>
      </c>
      <c r="E22" s="12"/>
      <c r="F22" s="12">
        <v>3.8</v>
      </c>
      <c r="G22" s="12">
        <v>3.8</v>
      </c>
      <c r="H22" s="12">
        <f t="shared" si="1"/>
        <v>159.60000000000002</v>
      </c>
      <c r="I22" s="12"/>
      <c r="J22" s="12" t="s">
        <v>217</v>
      </c>
    </row>
    <row r="23" spans="1:10" ht="21">
      <c r="A23" s="124" t="s">
        <v>10</v>
      </c>
      <c r="B23" s="124"/>
      <c r="C23" s="124"/>
      <c r="D23" s="51">
        <f>SUM(D10:D22)</f>
        <v>138185.88</v>
      </c>
      <c r="E23" s="51">
        <f>SUM(E10:E22)</f>
        <v>18674.34</v>
      </c>
      <c r="F23" s="51">
        <f>SUM(F10:F22)</f>
        <v>2335.1800000000003</v>
      </c>
      <c r="G23" s="51">
        <f>SUM(G10:G22)</f>
        <v>2335.1800000000003</v>
      </c>
      <c r="H23" s="52">
        <f>SUM(H10:H22)</f>
        <v>161530.58000000002</v>
      </c>
      <c r="I23" s="51"/>
      <c r="J23" s="51"/>
    </row>
    <row r="24" spans="1:10">
      <c r="A24" s="53"/>
      <c r="B24" s="53"/>
      <c r="C24" s="53"/>
    </row>
    <row r="25" spans="1:10" ht="21">
      <c r="A25" s="116" t="s">
        <v>19</v>
      </c>
      <c r="B25" s="117"/>
      <c r="C25" s="117"/>
      <c r="D25" s="117"/>
      <c r="E25" s="117"/>
      <c r="F25" s="117"/>
      <c r="G25" s="117"/>
      <c r="H25" s="117"/>
      <c r="I25" s="117"/>
      <c r="J25" s="118"/>
    </row>
    <row r="26" spans="1:10" ht="21">
      <c r="A26" s="113" t="s">
        <v>1</v>
      </c>
      <c r="B26" s="114"/>
      <c r="C26" s="114"/>
      <c r="D26" s="114"/>
      <c r="E26" s="114"/>
      <c r="F26" s="114"/>
      <c r="G26" s="114"/>
      <c r="H26" s="115"/>
      <c r="I26" s="2"/>
      <c r="J26" s="2"/>
    </row>
    <row r="27" spans="1:10" ht="31.2">
      <c r="A27" s="3" t="s">
        <v>2</v>
      </c>
      <c r="B27" s="3" t="s">
        <v>3</v>
      </c>
      <c r="C27" s="3" t="s">
        <v>4</v>
      </c>
      <c r="D27" s="3" t="s">
        <v>5</v>
      </c>
      <c r="E27" s="3" t="s">
        <v>6</v>
      </c>
      <c r="F27" s="3" t="s">
        <v>7</v>
      </c>
      <c r="G27" s="3" t="s">
        <v>8</v>
      </c>
      <c r="H27" s="4" t="s">
        <v>9</v>
      </c>
      <c r="I27" s="2"/>
      <c r="J27" s="2"/>
    </row>
    <row r="28" spans="1:10" ht="15.6">
      <c r="A28" s="27"/>
      <c r="B28" s="22"/>
      <c r="C28" s="22"/>
      <c r="D28" s="22"/>
      <c r="E28" s="22"/>
      <c r="F28" s="22"/>
      <c r="G28" s="22"/>
      <c r="H28" s="22"/>
      <c r="I28" s="54"/>
      <c r="J28" s="2"/>
    </row>
    <row r="29" spans="1:10" ht="15.6">
      <c r="A29" s="27"/>
      <c r="B29" s="22"/>
      <c r="C29" s="22"/>
      <c r="D29" s="22"/>
      <c r="E29" s="22"/>
      <c r="F29" s="22"/>
      <c r="G29" s="22"/>
      <c r="H29" s="22"/>
      <c r="I29" s="54"/>
      <c r="J29" s="2"/>
    </row>
    <row r="30" spans="1:10" ht="15.6">
      <c r="A30" s="27"/>
      <c r="B30" s="22"/>
      <c r="C30" s="22"/>
      <c r="D30" s="22"/>
      <c r="E30" s="22"/>
      <c r="F30" s="22"/>
      <c r="G30" s="22"/>
      <c r="H30" s="22"/>
      <c r="I30" s="54"/>
      <c r="J30" s="2"/>
    </row>
    <row r="31" spans="1:10" ht="15.6">
      <c r="A31" s="27"/>
      <c r="B31" s="22"/>
      <c r="C31" s="22"/>
      <c r="D31" s="22"/>
      <c r="E31" s="22"/>
      <c r="F31" s="22"/>
      <c r="G31" s="22"/>
      <c r="H31" s="22"/>
      <c r="I31" s="54"/>
      <c r="J31" s="2"/>
    </row>
    <row r="32" spans="1:10" ht="15.6">
      <c r="A32" s="27"/>
      <c r="B32" s="22"/>
      <c r="C32" s="22"/>
      <c r="D32" s="22"/>
      <c r="E32" s="22"/>
      <c r="F32" s="22"/>
      <c r="G32" s="22"/>
      <c r="H32" s="22"/>
      <c r="I32" s="54"/>
      <c r="J32" s="2"/>
    </row>
    <row r="33" spans="1:10" ht="21">
      <c r="A33" s="123" t="s">
        <v>10</v>
      </c>
      <c r="B33" s="123"/>
      <c r="C33" s="123"/>
      <c r="D33" s="42">
        <f>SUM(D28:D32)</f>
        <v>0</v>
      </c>
      <c r="E33" s="42">
        <f>SUM(E28:E32)</f>
        <v>0</v>
      </c>
      <c r="F33" s="42">
        <f>SUM(F28:F32)</f>
        <v>0</v>
      </c>
      <c r="G33" s="42">
        <f>SUM(G28:G32)</f>
        <v>0</v>
      </c>
      <c r="H33" s="42">
        <f>SUM(H28:H32)</f>
        <v>0</v>
      </c>
      <c r="I33" s="2"/>
      <c r="J33" s="2"/>
    </row>
    <row r="34" spans="1:10" ht="21">
      <c r="A34" s="113" t="s">
        <v>11</v>
      </c>
      <c r="B34" s="114"/>
      <c r="C34" s="114"/>
      <c r="D34" s="114"/>
      <c r="E34" s="114"/>
      <c r="F34" s="114"/>
      <c r="G34" s="114"/>
      <c r="H34" s="114"/>
      <c r="I34" s="114"/>
      <c r="J34" s="115"/>
    </row>
    <row r="35" spans="1:10">
      <c r="A35" s="43" t="s">
        <v>2</v>
      </c>
      <c r="B35" s="43" t="s">
        <v>3</v>
      </c>
      <c r="C35" s="43" t="s">
        <v>12</v>
      </c>
      <c r="D35" s="43" t="s">
        <v>5</v>
      </c>
      <c r="E35" s="43" t="s">
        <v>13</v>
      </c>
      <c r="F35" s="43" t="s">
        <v>7</v>
      </c>
      <c r="G35" s="43" t="s">
        <v>8</v>
      </c>
      <c r="H35" s="44" t="s">
        <v>9</v>
      </c>
      <c r="I35" s="44" t="s">
        <v>14</v>
      </c>
      <c r="J35" s="44" t="s">
        <v>15</v>
      </c>
    </row>
    <row r="36" spans="1:10" ht="15.6">
      <c r="A36" s="27"/>
      <c r="B36" s="22"/>
      <c r="C36" s="55"/>
      <c r="D36" s="22"/>
      <c r="E36" s="22"/>
      <c r="F36" s="22"/>
      <c r="G36" s="22"/>
      <c r="H36" s="56"/>
      <c r="I36" s="12"/>
      <c r="J36" s="22"/>
    </row>
    <row r="37" spans="1:10" ht="15.6">
      <c r="A37" s="27"/>
      <c r="B37" s="12"/>
      <c r="C37" s="12"/>
      <c r="D37" s="12"/>
      <c r="E37" s="12"/>
      <c r="F37" s="12"/>
      <c r="G37" s="12"/>
      <c r="H37" s="56"/>
      <c r="I37" s="12"/>
      <c r="J37" s="12"/>
    </row>
    <row r="38" spans="1:10" ht="19.8" customHeight="1">
      <c r="A38" s="27"/>
      <c r="B38" s="57"/>
      <c r="C38" s="57"/>
      <c r="D38" s="58"/>
      <c r="E38" s="58"/>
      <c r="F38" s="58"/>
      <c r="G38" s="58"/>
      <c r="H38" s="59"/>
      <c r="I38" s="58"/>
      <c r="J38" s="57"/>
    </row>
    <row r="39" spans="1:10" ht="15.6">
      <c r="A39" s="27"/>
      <c r="B39" s="12"/>
      <c r="C39" s="12"/>
      <c r="D39" s="12"/>
      <c r="E39" s="12"/>
      <c r="F39" s="12"/>
      <c r="G39" s="12"/>
      <c r="H39" s="56"/>
      <c r="I39" s="12"/>
      <c r="J39" s="12"/>
    </row>
    <row r="40" spans="1:10" ht="15.6">
      <c r="A40" s="27"/>
      <c r="B40" s="12"/>
      <c r="C40" s="12"/>
      <c r="D40" s="12"/>
      <c r="E40" s="12"/>
      <c r="F40" s="12"/>
      <c r="G40" s="12"/>
      <c r="H40" s="56"/>
      <c r="I40" s="12"/>
      <c r="J40" s="12"/>
    </row>
    <row r="41" spans="1:10" ht="15.6">
      <c r="A41" s="27"/>
      <c r="B41" s="57"/>
      <c r="C41" s="57"/>
      <c r="D41" s="58"/>
      <c r="E41" s="58"/>
      <c r="F41" s="58"/>
      <c r="G41" s="58"/>
      <c r="H41" s="59"/>
      <c r="I41" s="58"/>
      <c r="J41" s="57"/>
    </row>
    <row r="42" spans="1:10" ht="15.6">
      <c r="A42" s="11"/>
      <c r="B42" s="12"/>
      <c r="C42" s="12"/>
      <c r="D42" s="12"/>
      <c r="E42" s="12"/>
      <c r="F42" s="12"/>
      <c r="G42" s="12"/>
      <c r="H42" s="56"/>
      <c r="I42" s="12"/>
      <c r="J42" s="12"/>
    </row>
    <row r="43" spans="1:10" ht="15.6">
      <c r="A43" s="11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5.6">
      <c r="A44" s="11"/>
      <c r="B44" s="12"/>
      <c r="C44" s="12"/>
      <c r="D44" s="12"/>
      <c r="E44" s="12"/>
      <c r="F44" s="12"/>
      <c r="G44" s="12"/>
      <c r="H44" s="56"/>
      <c r="I44" s="12"/>
      <c r="J44" s="12"/>
    </row>
    <row r="45" spans="1:10" ht="15.6">
      <c r="A45" s="11"/>
      <c r="B45" s="12"/>
      <c r="C45" s="12"/>
      <c r="D45" s="12"/>
      <c r="E45" s="12"/>
      <c r="F45" s="12"/>
      <c r="G45" s="12"/>
      <c r="H45" s="56"/>
      <c r="I45" s="12"/>
      <c r="J45" s="12"/>
    </row>
    <row r="46" spans="1:10" ht="15.6">
      <c r="A46" s="11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11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11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11"/>
      <c r="B49" s="22"/>
      <c r="C49" s="22"/>
      <c r="D49" s="12"/>
      <c r="E49" s="12"/>
      <c r="F49" s="12"/>
      <c r="G49" s="12"/>
      <c r="H49" s="56"/>
      <c r="I49" s="12"/>
      <c r="J49" s="22"/>
    </row>
    <row r="50" spans="1:10" ht="15.6">
      <c r="A50" s="11"/>
      <c r="B50" s="22"/>
      <c r="C50" s="22"/>
      <c r="D50" s="12"/>
      <c r="E50" s="12"/>
      <c r="F50" s="12"/>
      <c r="G50" s="12"/>
      <c r="H50" s="56"/>
      <c r="I50" s="12"/>
      <c r="J50" s="22"/>
    </row>
    <row r="51" spans="1:10" ht="15.6">
      <c r="A51" s="11"/>
      <c r="B51" s="22"/>
      <c r="C51" s="22"/>
      <c r="D51" s="12"/>
      <c r="E51" s="12"/>
      <c r="F51" s="12"/>
      <c r="G51" s="12"/>
      <c r="H51" s="56"/>
      <c r="I51" s="12"/>
      <c r="J51" s="54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12"/>
      <c r="C54" s="12"/>
      <c r="D54" s="12"/>
      <c r="E54" s="12"/>
      <c r="F54" s="12"/>
      <c r="G54" s="12"/>
      <c r="H54" s="56"/>
      <c r="I54" s="12"/>
      <c r="J54" s="12"/>
    </row>
    <row r="55" spans="1:10" ht="15.6">
      <c r="A55" s="11"/>
      <c r="B55" s="28"/>
      <c r="C55" s="22"/>
      <c r="D55" s="12"/>
      <c r="E55" s="12"/>
      <c r="F55" s="12"/>
      <c r="G55" s="12"/>
      <c r="H55" s="56"/>
      <c r="I55" s="12"/>
      <c r="J55" s="22"/>
    </row>
    <row r="56" spans="1:10" ht="15.6">
      <c r="A56" s="33"/>
      <c r="B56" s="35"/>
      <c r="C56" s="34"/>
      <c r="D56" s="36"/>
      <c r="E56" s="36"/>
      <c r="F56" s="36"/>
      <c r="G56" s="36"/>
      <c r="H56" s="56"/>
      <c r="I56" s="36"/>
      <c r="J56" s="34"/>
    </row>
    <row r="57" spans="1:10" ht="21">
      <c r="A57" s="126" t="s">
        <v>10</v>
      </c>
      <c r="B57" s="126"/>
      <c r="C57" s="126"/>
      <c r="D57" s="60">
        <f>SUM(D36:D56)</f>
        <v>0</v>
      </c>
      <c r="E57" s="60">
        <f>SUM(E36:E56)</f>
        <v>0</v>
      </c>
      <c r="F57" s="60">
        <f>SUM(F36:F56)</f>
        <v>0</v>
      </c>
      <c r="G57" s="60">
        <f>SUM(G36:G56)</f>
        <v>0</v>
      </c>
      <c r="H57" s="61">
        <f>SUM(H36:H56)</f>
        <v>0</v>
      </c>
      <c r="I57" s="60"/>
      <c r="J57" s="60"/>
    </row>
    <row r="59" spans="1:10" ht="21">
      <c r="A59" s="116" t="s">
        <v>20</v>
      </c>
      <c r="B59" s="117"/>
      <c r="C59" s="117"/>
      <c r="D59" s="117"/>
      <c r="E59" s="117"/>
      <c r="F59" s="117"/>
      <c r="G59" s="117"/>
      <c r="H59" s="117"/>
      <c r="I59" s="117"/>
      <c r="J59" s="118"/>
    </row>
    <row r="60" spans="1:10" ht="21">
      <c r="A60" s="113" t="s">
        <v>1</v>
      </c>
      <c r="B60" s="114"/>
      <c r="C60" s="114"/>
      <c r="D60" s="114"/>
      <c r="E60" s="114"/>
      <c r="F60" s="114"/>
      <c r="G60" s="114"/>
      <c r="H60" s="115"/>
      <c r="I60" s="2"/>
      <c r="J60" s="2"/>
    </row>
    <row r="61" spans="1:10" ht="31.2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4" t="s">
        <v>9</v>
      </c>
      <c r="I61" s="2"/>
      <c r="J61" s="2"/>
    </row>
    <row r="62" spans="1:10" ht="15.6">
      <c r="A62" s="21"/>
      <c r="B62" s="22"/>
      <c r="C62" s="23"/>
      <c r="D62" s="23"/>
      <c r="E62" s="23"/>
      <c r="F62" s="23"/>
      <c r="G62" s="23"/>
      <c r="H62" s="23"/>
      <c r="I62" s="2"/>
      <c r="J62" s="2"/>
    </row>
    <row r="63" spans="1:10" ht="15.6">
      <c r="A63" s="21"/>
      <c r="B63" s="22"/>
      <c r="C63" s="23"/>
      <c r="D63" s="23"/>
      <c r="E63" s="23"/>
      <c r="F63" s="23"/>
      <c r="G63" s="23"/>
      <c r="H63" s="23"/>
      <c r="I63" s="2"/>
      <c r="J63" s="2"/>
    </row>
    <row r="64" spans="1:10" ht="15.6">
      <c r="A64" s="21"/>
      <c r="B64" s="19"/>
      <c r="C64" s="23"/>
      <c r="D64" s="23"/>
      <c r="E64" s="23"/>
      <c r="F64" s="23"/>
      <c r="G64" s="23"/>
      <c r="H64" s="23"/>
      <c r="I64" s="2"/>
      <c r="J64" s="2"/>
    </row>
    <row r="65" spans="1:10" ht="21">
      <c r="A65" s="123" t="s">
        <v>10</v>
      </c>
      <c r="B65" s="123"/>
      <c r="C65" s="123"/>
      <c r="D65" s="42">
        <f>SUM(D62:D64)</f>
        <v>0</v>
      </c>
      <c r="E65" s="42">
        <f>SUM(E62:E64)</f>
        <v>0</v>
      </c>
      <c r="F65" s="42">
        <f>SUM(F62:F64)</f>
        <v>0</v>
      </c>
      <c r="G65" s="42">
        <f>SUM(G62:G64)</f>
        <v>0</v>
      </c>
      <c r="H65" s="42">
        <f>SUM(H62:H64)</f>
        <v>0</v>
      </c>
      <c r="I65" s="2"/>
      <c r="J65" s="2"/>
    </row>
    <row r="66" spans="1:10" ht="21">
      <c r="A66" s="113" t="s">
        <v>11</v>
      </c>
      <c r="B66" s="114"/>
      <c r="C66" s="114"/>
      <c r="D66" s="114"/>
      <c r="E66" s="114"/>
      <c r="F66" s="114"/>
      <c r="G66" s="114"/>
      <c r="H66" s="114"/>
      <c r="I66" s="114"/>
      <c r="J66" s="115"/>
    </row>
    <row r="67" spans="1:10">
      <c r="A67" s="62" t="s">
        <v>2</v>
      </c>
      <c r="B67" s="62" t="s">
        <v>3</v>
      </c>
      <c r="C67" s="62" t="s">
        <v>12</v>
      </c>
      <c r="D67" s="62" t="s">
        <v>5</v>
      </c>
      <c r="E67" s="62" t="s">
        <v>13</v>
      </c>
      <c r="F67" s="62" t="s">
        <v>7</v>
      </c>
      <c r="G67" s="62" t="s">
        <v>8</v>
      </c>
      <c r="H67" s="63" t="s">
        <v>9</v>
      </c>
      <c r="I67" s="63" t="s">
        <v>14</v>
      </c>
      <c r="J67" s="63" t="s">
        <v>15</v>
      </c>
    </row>
    <row r="68" spans="1:10" ht="15.6">
      <c r="A68" s="64"/>
      <c r="B68" s="8"/>
      <c r="C68" s="65"/>
      <c r="D68" s="65"/>
      <c r="E68" s="65"/>
      <c r="F68" s="65"/>
      <c r="G68" s="65"/>
      <c r="H68" s="65"/>
      <c r="I68" s="65"/>
      <c r="J68" s="65"/>
    </row>
    <row r="69" spans="1:10" ht="15.6">
      <c r="A69" s="64"/>
      <c r="B69" s="12"/>
      <c r="C69" s="65"/>
      <c r="D69" s="65"/>
      <c r="E69" s="65"/>
      <c r="F69" s="65"/>
      <c r="G69" s="65"/>
      <c r="H69" s="65"/>
      <c r="I69" s="65"/>
      <c r="J69" s="65"/>
    </row>
    <row r="70" spans="1:10" ht="15.6">
      <c r="A70" s="66"/>
      <c r="B70" s="46"/>
      <c r="C70" s="67"/>
      <c r="D70" s="67"/>
      <c r="E70" s="67"/>
      <c r="F70" s="67"/>
      <c r="G70" s="67"/>
      <c r="H70" s="65"/>
      <c r="I70" s="67"/>
      <c r="J70" s="67"/>
    </row>
    <row r="71" spans="1:10" ht="15.6">
      <c r="A71" s="66"/>
      <c r="B71" s="46"/>
      <c r="C71" s="67"/>
      <c r="D71" s="67"/>
      <c r="E71" s="67"/>
      <c r="F71" s="67"/>
      <c r="G71" s="67"/>
      <c r="H71" s="67"/>
      <c r="I71" s="67"/>
      <c r="J71" s="67"/>
    </row>
    <row r="72" spans="1:10" ht="15.6">
      <c r="A72" s="66"/>
      <c r="B72" s="46"/>
      <c r="C72" s="67"/>
      <c r="D72" s="67"/>
      <c r="E72" s="67"/>
      <c r="F72" s="67"/>
      <c r="G72" s="67"/>
      <c r="H72" s="67"/>
      <c r="I72" s="67"/>
      <c r="J72" s="67"/>
    </row>
    <row r="73" spans="1:10" ht="16.2" thickBot="1">
      <c r="A73" s="11"/>
      <c r="B73" s="22"/>
      <c r="C73" s="22"/>
      <c r="D73" s="12"/>
      <c r="E73" s="12"/>
      <c r="F73" s="12"/>
      <c r="G73" s="12"/>
      <c r="H73" s="12"/>
      <c r="I73" s="12"/>
      <c r="J73" s="22"/>
    </row>
    <row r="74" spans="1:10" ht="16.2" thickBot="1">
      <c r="A74" s="11"/>
      <c r="B74" s="54"/>
      <c r="C74" s="68"/>
      <c r="D74" s="46"/>
      <c r="E74" s="46"/>
      <c r="F74" s="46"/>
      <c r="G74" s="46"/>
      <c r="H74" s="12"/>
      <c r="I74" s="46"/>
      <c r="J74" s="68"/>
    </row>
    <row r="75" spans="1:10" ht="15.6">
      <c r="A75" s="66"/>
      <c r="B75" s="46"/>
      <c r="C75" s="67"/>
      <c r="D75" s="67"/>
      <c r="E75" s="67"/>
      <c r="F75" s="67"/>
      <c r="G75" s="67"/>
      <c r="H75" s="67"/>
      <c r="I75" s="67"/>
      <c r="J75" s="67"/>
    </row>
    <row r="76" spans="1:10" ht="15.6">
      <c r="A76" s="66"/>
      <c r="B76" s="46"/>
      <c r="C76" s="67"/>
      <c r="D76" s="67"/>
      <c r="E76" s="67"/>
      <c r="F76" s="67"/>
      <c r="G76" s="67"/>
      <c r="H76" s="67"/>
      <c r="I76" s="67"/>
      <c r="J76" s="67"/>
    </row>
    <row r="77" spans="1:10" ht="15.6">
      <c r="A77" s="66"/>
      <c r="B77" s="46"/>
      <c r="C77" s="67"/>
      <c r="D77" s="67"/>
      <c r="E77" s="67"/>
      <c r="F77" s="67"/>
      <c r="G77" s="67"/>
      <c r="H77" s="67"/>
      <c r="I77" s="67"/>
      <c r="J77" s="67"/>
    </row>
    <row r="78" spans="1:10" ht="15.6">
      <c r="A78" s="66"/>
      <c r="B78" s="46"/>
      <c r="C78" s="67"/>
      <c r="D78" s="67"/>
      <c r="E78" s="67"/>
      <c r="F78" s="67"/>
      <c r="G78" s="67"/>
      <c r="H78" s="67"/>
      <c r="I78" s="67"/>
      <c r="J78" s="67"/>
    </row>
    <row r="79" spans="1:10" ht="15.6">
      <c r="A79" s="11"/>
      <c r="B79" s="22"/>
      <c r="C79" s="28"/>
      <c r="D79" s="12"/>
      <c r="E79" s="12"/>
      <c r="F79" s="12"/>
      <c r="G79" s="12"/>
      <c r="H79" s="12"/>
      <c r="I79" s="12"/>
      <c r="J79" s="22"/>
    </row>
    <row r="80" spans="1:10" ht="15.6">
      <c r="A80" s="33"/>
      <c r="B80" s="34"/>
      <c r="C80" s="34"/>
      <c r="D80" s="36"/>
      <c r="E80" s="36"/>
      <c r="F80" s="36"/>
      <c r="G80" s="36"/>
      <c r="H80" s="36"/>
      <c r="I80" s="36"/>
      <c r="J80" s="35"/>
    </row>
    <row r="81" spans="1:10" ht="15.6">
      <c r="A81" s="69"/>
      <c r="B81" s="38"/>
      <c r="C81" s="70"/>
      <c r="D81" s="70"/>
      <c r="E81" s="70"/>
      <c r="F81" s="70"/>
      <c r="G81" s="70"/>
      <c r="H81" s="70"/>
      <c r="I81" s="70"/>
      <c r="J81" s="70"/>
    </row>
    <row r="82" spans="1:10" ht="15.6">
      <c r="A82" s="45"/>
      <c r="B82" s="71"/>
      <c r="C82" s="71"/>
      <c r="D82" s="46"/>
      <c r="E82" s="46"/>
      <c r="F82" s="46"/>
      <c r="G82" s="46"/>
      <c r="H82" s="67"/>
      <c r="I82" s="46"/>
      <c r="J82" s="72"/>
    </row>
    <row r="83" spans="1:10" ht="15.6">
      <c r="A83" s="11"/>
      <c r="B83" s="22"/>
      <c r="C83" s="22"/>
      <c r="D83" s="12"/>
      <c r="E83" s="12"/>
      <c r="F83" s="12"/>
      <c r="G83" s="12"/>
      <c r="H83" s="12"/>
      <c r="I83" s="12"/>
      <c r="J83" s="22"/>
    </row>
    <row r="84" spans="1:10" ht="15.6">
      <c r="A84" s="45"/>
      <c r="B84" s="71"/>
      <c r="C84" s="72"/>
      <c r="D84" s="46"/>
      <c r="E84" s="46"/>
      <c r="F84" s="46"/>
      <c r="G84" s="46"/>
      <c r="H84" s="46"/>
      <c r="I84" s="46"/>
      <c r="J84" s="71"/>
    </row>
    <row r="85" spans="1:10" ht="15">
      <c r="A85" s="73"/>
      <c r="B85" s="74"/>
      <c r="C85" s="75"/>
      <c r="D85" s="76"/>
      <c r="E85" s="76"/>
      <c r="F85" s="76"/>
      <c r="G85" s="76"/>
      <c r="H85" s="76"/>
      <c r="I85" s="76"/>
      <c r="J85" s="75"/>
    </row>
    <row r="86" spans="1:10" ht="21">
      <c r="A86" s="125" t="s">
        <v>10</v>
      </c>
      <c r="B86" s="125"/>
      <c r="C86" s="125"/>
      <c r="D86" s="77">
        <f>SUM(D68:D85)</f>
        <v>0</v>
      </c>
      <c r="E86" s="77">
        <f>SUM(E68:E85)</f>
        <v>0</v>
      </c>
      <c r="F86" s="77">
        <f>SUM(F68:F85)</f>
        <v>0</v>
      </c>
      <c r="G86" s="77">
        <f>SUM(G68:G85)</f>
        <v>0</v>
      </c>
      <c r="H86" s="77">
        <f>SUM(H68:H85)</f>
        <v>0</v>
      </c>
      <c r="I86" s="77"/>
      <c r="J86" s="77"/>
    </row>
  </sheetData>
  <mergeCells count="15">
    <mergeCell ref="A65:C65"/>
    <mergeCell ref="A66:J66"/>
    <mergeCell ref="A86:C86"/>
    <mergeCell ref="A26:H26"/>
    <mergeCell ref="A33:C33"/>
    <mergeCell ref="A34:J34"/>
    <mergeCell ref="A57:C57"/>
    <mergeCell ref="A59:J59"/>
    <mergeCell ref="A60:H60"/>
    <mergeCell ref="A25:J25"/>
    <mergeCell ref="A2:J2"/>
    <mergeCell ref="A3:H3"/>
    <mergeCell ref="A7:C7"/>
    <mergeCell ref="A8:J8"/>
    <mergeCell ref="A23:C2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16" t="s">
        <v>0</v>
      </c>
      <c r="B2" s="117"/>
      <c r="C2" s="117"/>
      <c r="D2" s="117"/>
      <c r="E2" s="117"/>
      <c r="F2" s="117"/>
      <c r="G2" s="117"/>
      <c r="H2" s="117"/>
      <c r="I2" s="117"/>
      <c r="J2" s="118"/>
    </row>
    <row r="3" spans="1:10" ht="21">
      <c r="A3" s="113" t="s">
        <v>1</v>
      </c>
      <c r="B3" s="114"/>
      <c r="C3" s="114"/>
      <c r="D3" s="114"/>
      <c r="E3" s="114"/>
      <c r="F3" s="114"/>
      <c r="G3" s="114"/>
      <c r="H3" s="115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19" t="s">
        <v>10</v>
      </c>
      <c r="B12" s="119"/>
      <c r="C12" s="119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13" t="s">
        <v>11</v>
      </c>
      <c r="B13" s="114"/>
      <c r="C13" s="114"/>
      <c r="D13" s="114"/>
      <c r="E13" s="114"/>
      <c r="F13" s="114"/>
      <c r="G13" s="114"/>
      <c r="H13" s="114"/>
      <c r="I13" s="114"/>
      <c r="J13" s="115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09" t="s">
        <v>10</v>
      </c>
      <c r="B22" s="110"/>
      <c r="C22" s="111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16" t="s">
        <v>16</v>
      </c>
      <c r="B24" s="117"/>
      <c r="C24" s="117"/>
      <c r="D24" s="117"/>
      <c r="E24" s="117"/>
      <c r="F24" s="117"/>
      <c r="G24" s="117"/>
      <c r="H24" s="117"/>
      <c r="I24" s="117"/>
      <c r="J24" s="118"/>
    </row>
    <row r="25" spans="1:10" ht="21">
      <c r="A25" s="113" t="s">
        <v>1</v>
      </c>
      <c r="B25" s="114"/>
      <c r="C25" s="114"/>
      <c r="D25" s="114"/>
      <c r="E25" s="114"/>
      <c r="F25" s="114"/>
      <c r="G25" s="114"/>
      <c r="H25" s="115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12" t="s">
        <v>10</v>
      </c>
      <c r="B33" s="112"/>
      <c r="C33" s="112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13" t="s">
        <v>11</v>
      </c>
      <c r="B34" s="114"/>
      <c r="C34" s="114"/>
      <c r="D34" s="114"/>
      <c r="E34" s="114"/>
      <c r="F34" s="114"/>
      <c r="G34" s="114"/>
      <c r="H34" s="114"/>
      <c r="I34" s="114"/>
      <c r="J34" s="115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20" t="s">
        <v>10</v>
      </c>
      <c r="B59" s="121"/>
      <c r="C59" s="122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16" t="s">
        <v>17</v>
      </c>
      <c r="B61" s="117"/>
      <c r="C61" s="117"/>
      <c r="D61" s="117"/>
      <c r="E61" s="117"/>
      <c r="F61" s="117"/>
      <c r="G61" s="117"/>
      <c r="H61" s="117"/>
      <c r="I61" s="117"/>
      <c r="J61" s="118"/>
    </row>
    <row r="62" spans="1:10" ht="21">
      <c r="A62" s="113" t="s">
        <v>1</v>
      </c>
      <c r="B62" s="114"/>
      <c r="C62" s="114"/>
      <c r="D62" s="114"/>
      <c r="E62" s="114"/>
      <c r="F62" s="114"/>
      <c r="G62" s="114"/>
      <c r="H62" s="115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12" t="s">
        <v>10</v>
      </c>
      <c r="B72" s="112"/>
      <c r="C72" s="112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13" t="s">
        <v>11</v>
      </c>
      <c r="B73" s="114"/>
      <c r="C73" s="114"/>
      <c r="D73" s="114"/>
      <c r="E73" s="114"/>
      <c r="F73" s="114"/>
      <c r="G73" s="114"/>
      <c r="H73" s="114"/>
      <c r="I73" s="114"/>
      <c r="J73" s="115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20" t="s">
        <v>10</v>
      </c>
      <c r="B98" s="121"/>
      <c r="C98" s="122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27"/>
      <c r="B100" s="127"/>
      <c r="C100" s="127"/>
      <c r="D100" s="127"/>
      <c r="E100" s="127"/>
    </row>
    <row r="108" spans="1:10">
      <c r="A108" s="127"/>
      <c r="B108" s="127"/>
      <c r="C108" s="127"/>
      <c r="D108" s="127"/>
      <c r="E108" s="127"/>
    </row>
  </sheetData>
  <mergeCells count="17">
    <mergeCell ref="A72:C72"/>
    <mergeCell ref="A73:J73"/>
    <mergeCell ref="A98:C98"/>
    <mergeCell ref="A100:E100"/>
    <mergeCell ref="A108:E108"/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19" workbookViewId="0">
      <selection activeCell="A15" sqref="A15:J15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16" t="s">
        <v>18</v>
      </c>
      <c r="B2" s="117"/>
      <c r="C2" s="117"/>
      <c r="D2" s="117"/>
      <c r="E2" s="117"/>
      <c r="F2" s="117"/>
      <c r="G2" s="117"/>
      <c r="H2" s="117"/>
      <c r="I2" s="117"/>
      <c r="J2" s="118"/>
    </row>
    <row r="3" spans="1:10" ht="21">
      <c r="A3" s="113" t="s">
        <v>1</v>
      </c>
      <c r="B3" s="114"/>
      <c r="C3" s="114"/>
      <c r="D3" s="114"/>
      <c r="E3" s="114"/>
      <c r="F3" s="114"/>
      <c r="G3" s="114"/>
      <c r="H3" s="115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23" t="s">
        <v>10</v>
      </c>
      <c r="B14" s="123"/>
      <c r="C14" s="123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13" t="s">
        <v>11</v>
      </c>
      <c r="B15" s="114"/>
      <c r="C15" s="114"/>
      <c r="D15" s="114"/>
      <c r="E15" s="114"/>
      <c r="F15" s="114"/>
      <c r="G15" s="114"/>
      <c r="H15" s="114"/>
      <c r="I15" s="114"/>
      <c r="J15" s="115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24" t="s">
        <v>10</v>
      </c>
      <c r="B29" s="124"/>
      <c r="C29" s="124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16" t="s">
        <v>19</v>
      </c>
      <c r="B31" s="117"/>
      <c r="C31" s="117"/>
      <c r="D31" s="117"/>
      <c r="E31" s="117"/>
      <c r="F31" s="117"/>
      <c r="G31" s="117"/>
      <c r="H31" s="117"/>
      <c r="I31" s="117"/>
      <c r="J31" s="118"/>
    </row>
    <row r="32" spans="1:10" ht="21">
      <c r="A32" s="113" t="s">
        <v>1</v>
      </c>
      <c r="B32" s="114"/>
      <c r="C32" s="114"/>
      <c r="D32" s="114"/>
      <c r="E32" s="114"/>
      <c r="F32" s="114"/>
      <c r="G32" s="114"/>
      <c r="H32" s="115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23" t="s">
        <v>10</v>
      </c>
      <c r="B39" s="123"/>
      <c r="C39" s="123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13" t="s">
        <v>11</v>
      </c>
      <c r="B40" s="114"/>
      <c r="C40" s="114"/>
      <c r="D40" s="114"/>
      <c r="E40" s="114"/>
      <c r="F40" s="114"/>
      <c r="G40" s="114"/>
      <c r="H40" s="114"/>
      <c r="I40" s="114"/>
      <c r="J40" s="115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26" t="s">
        <v>10</v>
      </c>
      <c r="B65" s="126"/>
      <c r="C65" s="126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16" t="s">
        <v>20</v>
      </c>
      <c r="B67" s="117"/>
      <c r="C67" s="117"/>
      <c r="D67" s="117"/>
      <c r="E67" s="117"/>
      <c r="F67" s="117"/>
      <c r="G67" s="117"/>
      <c r="H67" s="117"/>
      <c r="I67" s="117"/>
      <c r="J67" s="118"/>
    </row>
    <row r="68" spans="1:10" ht="21">
      <c r="A68" s="113" t="s">
        <v>1</v>
      </c>
      <c r="B68" s="114"/>
      <c r="C68" s="114"/>
      <c r="D68" s="114"/>
      <c r="E68" s="114"/>
      <c r="F68" s="114"/>
      <c r="G68" s="114"/>
      <c r="H68" s="115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23" t="s">
        <v>10</v>
      </c>
      <c r="B73" s="123"/>
      <c r="C73" s="123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13" t="s">
        <v>11</v>
      </c>
      <c r="B74" s="114"/>
      <c r="C74" s="114"/>
      <c r="D74" s="114"/>
      <c r="E74" s="114"/>
      <c r="F74" s="114"/>
      <c r="G74" s="114"/>
      <c r="H74" s="114"/>
      <c r="I74" s="114"/>
      <c r="J74" s="115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25" t="s">
        <v>10</v>
      </c>
      <c r="B94" s="125"/>
      <c r="C94" s="125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2023-08-03T09:59:08Z</dcterms:modified>
</cp:coreProperties>
</file>