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2" i="2" l="1"/>
  <c r="F15" i="1" l="1"/>
  <c r="F17" i="1" l="1"/>
  <c r="F7" i="1" l="1"/>
  <c r="F4" i="1" l="1"/>
  <c r="G22" i="2" l="1"/>
  <c r="F13" i="1" l="1"/>
  <c r="F11" i="1" l="1"/>
  <c r="F22" i="2" l="1"/>
  <c r="F21" i="2" l="1"/>
  <c r="F9" i="1" l="1"/>
  <c r="F19" i="2" l="1"/>
  <c r="G27" i="2" l="1"/>
  <c r="F17" i="2" l="1"/>
  <c r="F15" i="2" l="1"/>
</calcChain>
</file>

<file path=xl/sharedStrings.xml><?xml version="1.0" encoding="utf-8"?>
<sst xmlns="http://schemas.openxmlformats.org/spreadsheetml/2006/main" count="70" uniqueCount="48">
  <si>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</si>
  <si>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</si>
  <si>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</si>
  <si>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</si>
  <si>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</si>
  <si>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</si>
  <si>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</si>
  <si>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</si>
  <si>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</si>
  <si>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</si>
  <si>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</si>
  <si>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</si>
  <si>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</si>
  <si>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</si>
  <si>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</si>
  <si>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</si>
  <si>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</si>
  <si>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</si>
  <si>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</si>
  <si>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</si>
  <si>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</si>
  <si>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</si>
  <si>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</si>
  <si>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</si>
  <si>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</si>
  <si>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</si>
  <si>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</si>
  <si>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</si>
  <si>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</si>
  <si>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</si>
  <si>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</si>
  <si>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</si>
  <si>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</si>
  <si>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</si>
  <si>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</si>
  <si>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</si>
  <si>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</si>
  <si>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</si>
  <si>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</si>
  <si>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</si>
  <si>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</si>
  <si>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b23-24MQ304</t>
  </si>
  <si>
    <t>b23-24AQ305</t>
  </si>
  <si>
    <t>Sanyo and Sanyo</t>
  </si>
  <si>
    <t>Chq no 089933</t>
  </si>
  <si>
    <t>VM/10538/23-24</t>
  </si>
  <si>
    <t>V M Traders</t>
  </si>
  <si>
    <t>b23-24AQ307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</si>
</sst>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0" sqref="A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32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37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40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30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31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ht="14.4" x14ac:dyDescent="0.3">
      <c r="A11" s="9">
        <v>4</v>
      </c>
      <c r="B11" s="24">
        <v>45233</v>
      </c>
      <c r="C11" s="23" t="s">
        <v>33</v>
      </c>
      <c r="D11" s="23" t="s">
        <v>34</v>
      </c>
      <c r="E11" s="23">
        <v>4130</v>
      </c>
      <c r="F11" s="25">
        <f>E11</f>
        <v>4130</v>
      </c>
    </row>
    <row r="13" spans="1:6" x14ac:dyDescent="0.3">
      <c r="A13" s="9">
        <v>5</v>
      </c>
      <c r="B13" s="3">
        <v>45234</v>
      </c>
      <c r="C13" s="9" t="s">
        <v>38</v>
      </c>
      <c r="D13" s="9" t="s">
        <v>39</v>
      </c>
      <c r="E13" s="9">
        <v>14313</v>
      </c>
      <c r="F13" s="25">
        <f>E13</f>
        <v>14313</v>
      </c>
    </row>
    <row r="15" spans="1:6" x14ac:dyDescent="0.3">
      <c r="A15" s="9">
        <v>6</v>
      </c>
      <c r="B15" s="3">
        <v>45240</v>
      </c>
      <c r="C15" s="9" t="s">
        <v>45</v>
      </c>
      <c r="D15" s="9" t="s">
        <v>46</v>
      </c>
      <c r="E15" s="9">
        <v>39412</v>
      </c>
      <c r="F15" s="25">
        <f>E15</f>
        <v>39412</v>
      </c>
    </row>
    <row r="17" spans="1:7" x14ac:dyDescent="0.3">
      <c r="A17" s="9">
        <v>7</v>
      </c>
      <c r="B17" s="3">
        <v>45274</v>
      </c>
      <c r="C17" s="9">
        <v>1164</v>
      </c>
      <c r="D17" s="9" t="s">
        <v>43</v>
      </c>
      <c r="E17" s="9">
        <v>60441</v>
      </c>
      <c r="F17" s="25">
        <f>E17</f>
        <v>60441</v>
      </c>
      <c r="G17" s="9" t="s">
        <v>44</v>
      </c>
    </row>
    <row r="19" spans="1:7" x14ac:dyDescent="0.3">
      <c r="A19" s="9">
        <v>8</v>
      </c>
      <c r="B19" s="3">
        <v>45252</v>
      </c>
      <c r="C19" s="9">
        <v>1200</v>
      </c>
      <c r="D19" s="9" t="s">
        <v>43</v>
      </c>
      <c r="E19" s="9">
        <v>11500</v>
      </c>
      <c r="F19" s="25">
        <f>E19</f>
        <v>11500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30" sqref="D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45233</v>
      </c>
      <c r="C8" s="22" t="s">
        <v>35</v>
      </c>
      <c r="D8" s="22" t="s">
        <v>14</v>
      </c>
      <c r="E8" s="22">
        <v>112076</v>
      </c>
      <c r="F8" s="20"/>
    </row>
    <row r="9" spans="1:6" x14ac:dyDescent="0.25">
      <c r="A9" s="6"/>
      <c r="B9" s="21">
        <v>45233</v>
      </c>
      <c r="C9" s="22" t="s">
        <v>36</v>
      </c>
      <c r="D9" s="22" t="s">
        <v>14</v>
      </c>
      <c r="E9" s="22">
        <v>338370.9</v>
      </c>
      <c r="F9" s="20"/>
    </row>
    <row r="10" spans="1:6" x14ac:dyDescent="0.25">
      <c r="A10" s="6"/>
      <c r="B10" s="21">
        <v>45239</v>
      </c>
      <c r="C10" s="22" t="s">
        <v>41</v>
      </c>
      <c r="D10" s="22" t="s">
        <v>14</v>
      </c>
      <c r="E10" s="22">
        <v>304575.7</v>
      </c>
      <c r="F10" s="20"/>
    </row>
    <row r="11" spans="1:6" x14ac:dyDescent="0.25">
      <c r="A11" s="6"/>
      <c r="B11" s="21">
        <v>45239</v>
      </c>
      <c r="C11" s="22" t="s">
        <v>42</v>
      </c>
      <c r="D11" s="22" t="s">
        <v>14</v>
      </c>
      <c r="E11" s="22">
        <v>134289</v>
      </c>
      <c r="F11" s="20"/>
    </row>
    <row r="12" spans="1:6" x14ac:dyDescent="0.25">
      <c r="A12" s="6"/>
      <c r="B12" s="21">
        <v>45251</v>
      </c>
      <c r="C12" s="22" t="s">
        <v>47</v>
      </c>
      <c r="D12" s="22" t="s">
        <v>14</v>
      </c>
      <c r="E12" s="22">
        <v>106200</v>
      </c>
      <c r="F12" s="20">
        <f>E5+E6+E7+E8+E9+E10+E11+E12</f>
        <v>1074569.24</v>
      </c>
    </row>
    <row r="13" spans="1:6" x14ac:dyDescent="0.25">
      <c r="A13" s="11"/>
      <c r="B13" s="30"/>
      <c r="C13" s="31"/>
      <c r="D13" s="31"/>
      <c r="E13" s="31"/>
      <c r="F13" s="32"/>
    </row>
    <row r="15" spans="1:6" x14ac:dyDescent="0.25">
      <c r="A15" s="6">
        <v>3</v>
      </c>
      <c r="B15" s="14">
        <v>44841</v>
      </c>
      <c r="C15" s="13" t="s">
        <v>15</v>
      </c>
      <c r="D15" s="13" t="s">
        <v>16</v>
      </c>
      <c r="E15" s="15">
        <v>64917.7</v>
      </c>
      <c r="F15" s="12">
        <f>E15-50000</f>
        <v>14917.699999999997</v>
      </c>
    </row>
    <row r="16" spans="1:6" x14ac:dyDescent="0.25">
      <c r="A16" s="11"/>
      <c r="B16" s="16"/>
      <c r="C16" s="17"/>
      <c r="D16" s="17"/>
      <c r="E16" s="18"/>
      <c r="F16" s="19"/>
    </row>
    <row r="17" spans="1:10" x14ac:dyDescent="0.25">
      <c r="A17" s="6">
        <v>4</v>
      </c>
      <c r="B17" s="14">
        <v>44861</v>
      </c>
      <c r="C17" s="13" t="s">
        <v>19</v>
      </c>
      <c r="D17" s="13" t="s">
        <v>20</v>
      </c>
      <c r="E17" s="15">
        <v>2689515</v>
      </c>
      <c r="F17" s="12">
        <f>E17-2512515</f>
        <v>177000</v>
      </c>
    </row>
    <row r="18" spans="1:10" x14ac:dyDescent="0.25">
      <c r="A18" s="11"/>
      <c r="B18" s="16"/>
      <c r="C18" s="17"/>
      <c r="D18" s="17"/>
      <c r="E18" s="18"/>
      <c r="F18" s="19"/>
      <c r="J18" s="10" t="s">
        <v>22</v>
      </c>
    </row>
    <row r="19" spans="1:10" x14ac:dyDescent="0.25">
      <c r="A19" s="6">
        <v>5</v>
      </c>
      <c r="B19" s="14">
        <v>44902</v>
      </c>
      <c r="C19" s="13" t="s">
        <v>17</v>
      </c>
      <c r="D19" s="13" t="s">
        <v>18</v>
      </c>
      <c r="E19" s="15">
        <v>2021558.3</v>
      </c>
      <c r="F19" s="12">
        <f>E19-175496-500000-800000</f>
        <v>546062.30000000005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10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9">
        <f>F22-F21</f>
        <v>55023.399999999907</v>
      </c>
    </row>
    <row r="23" spans="1:10" x14ac:dyDescent="0.25">
      <c r="A23" s="11"/>
      <c r="B23" s="16"/>
      <c r="C23" s="17"/>
      <c r="D23" s="17"/>
      <c r="E23" s="27"/>
      <c r="F23" s="28"/>
    </row>
    <row r="24" spans="1:10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10" x14ac:dyDescent="0.3">
      <c r="A25" s="6">
        <v>1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10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10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2023-11-22T07:50:04Z</dcterms:modified>
</cp:coreProperties>
</file>