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4" l="1"/>
  <c r="G36" i="4"/>
  <c r="F36" i="4"/>
  <c r="E36" i="4"/>
  <c r="D36" i="4"/>
  <c r="H34" i="4" l="1"/>
  <c r="H31" i="4"/>
  <c r="H49" i="4" l="1"/>
  <c r="H30" i="4" l="1"/>
  <c r="H23" i="4" l="1"/>
  <c r="H43" i="4" l="1"/>
  <c r="H9" i="4" l="1"/>
  <c r="G9" i="4"/>
  <c r="F9" i="4"/>
  <c r="E9" i="4"/>
  <c r="D9" i="4"/>
  <c r="H14" i="4" l="1"/>
  <c r="H24" i="4"/>
  <c r="H122" i="3" l="1"/>
  <c r="G122" i="3"/>
  <c r="F122" i="3"/>
  <c r="E122" i="3"/>
  <c r="D122" i="3"/>
  <c r="H93" i="3" l="1"/>
  <c r="H45" i="4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44" i="4" l="1"/>
  <c r="H18" i="4" l="1"/>
  <c r="H19" i="4"/>
  <c r="H20" i="4"/>
  <c r="H21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101" i="4"/>
  <c r="G101" i="4"/>
  <c r="F101" i="4"/>
  <c r="E101" i="4"/>
  <c r="D101" i="4"/>
  <c r="H80" i="4"/>
  <c r="G80" i="4"/>
  <c r="F80" i="4"/>
  <c r="E80" i="4"/>
  <c r="D80" i="4"/>
  <c r="H72" i="4"/>
  <c r="G72" i="4"/>
  <c r="F72" i="4"/>
  <c r="E72" i="4"/>
  <c r="D72" i="4"/>
  <c r="H46" i="4"/>
  <c r="G46" i="4"/>
  <c r="F46" i="4"/>
  <c r="E46" i="4"/>
  <c r="D46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<sst xmlns="http://schemas.openxmlformats.org/spreadsheetml/2006/main" count="1160" uniqueCount="534">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</sst>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80" t="s">
        <v>0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83" t="s">
        <v>10</v>
      </c>
      <c r="B12" s="183"/>
      <c r="C12" s="183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7" t="s">
        <v>11</v>
      </c>
      <c r="B13" s="178"/>
      <c r="C13" s="178"/>
      <c r="D13" s="178"/>
      <c r="E13" s="178"/>
      <c r="F13" s="178"/>
      <c r="G13" s="178"/>
      <c r="H13" s="178"/>
      <c r="I13" s="178"/>
      <c r="J13" s="17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73" t="s">
        <v>10</v>
      </c>
      <c r="B42" s="174"/>
      <c r="C42" s="175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80" t="s">
        <v>16</v>
      </c>
      <c r="B44" s="181"/>
      <c r="C44" s="181"/>
      <c r="D44" s="181"/>
      <c r="E44" s="181"/>
      <c r="F44" s="181"/>
      <c r="G44" s="181"/>
      <c r="H44" s="181"/>
      <c r="I44" s="181"/>
      <c r="J44" s="182"/>
    </row>
    <row r="45" spans="1:10" ht="21">
      <c r="A45" s="177" t="s">
        <v>1</v>
      </c>
      <c r="B45" s="178"/>
      <c r="C45" s="178"/>
      <c r="D45" s="178"/>
      <c r="E45" s="178"/>
      <c r="F45" s="178"/>
      <c r="G45" s="178"/>
      <c r="H45" s="179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6" t="s">
        <v>10</v>
      </c>
      <c r="B56" s="176"/>
      <c r="C56" s="176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7" t="s">
        <v>11</v>
      </c>
      <c r="B57" s="178"/>
      <c r="C57" s="178"/>
      <c r="D57" s="178"/>
      <c r="E57" s="178"/>
      <c r="F57" s="178"/>
      <c r="G57" s="178"/>
      <c r="H57" s="178"/>
      <c r="I57" s="178"/>
      <c r="J57" s="179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84" t="s">
        <v>10</v>
      </c>
      <c r="B88" s="185"/>
      <c r="C88" s="186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80" t="s">
        <v>17</v>
      </c>
      <c r="B90" s="181"/>
      <c r="C90" s="181"/>
      <c r="D90" s="181"/>
      <c r="E90" s="181"/>
      <c r="F90" s="181"/>
      <c r="G90" s="181"/>
      <c r="H90" s="181"/>
      <c r="I90" s="181"/>
      <c r="J90" s="182"/>
    </row>
    <row r="91" spans="1:10" ht="21">
      <c r="A91" s="177" t="s">
        <v>1</v>
      </c>
      <c r="B91" s="178"/>
      <c r="C91" s="178"/>
      <c r="D91" s="178"/>
      <c r="E91" s="178"/>
      <c r="F91" s="178"/>
      <c r="G91" s="178"/>
      <c r="H91" s="179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6" t="s">
        <v>10</v>
      </c>
      <c r="B100" s="176"/>
      <c r="C100" s="176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7" t="s">
        <v>11</v>
      </c>
      <c r="B101" s="178"/>
      <c r="C101" s="178"/>
      <c r="D101" s="178"/>
      <c r="E101" s="178"/>
      <c r="F101" s="178"/>
      <c r="G101" s="178"/>
      <c r="H101" s="178"/>
      <c r="I101" s="178"/>
      <c r="J101" s="179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73" t="s">
        <v>10</v>
      </c>
      <c r="B125" s="174"/>
      <c r="C125" s="175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80" t="s">
        <v>18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7" t="s">
        <v>10</v>
      </c>
      <c r="B7" s="187"/>
      <c r="C7" s="187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7" t="s">
        <v>11</v>
      </c>
      <c r="B8" s="178"/>
      <c r="C8" s="178"/>
      <c r="D8" s="178"/>
      <c r="E8" s="178"/>
      <c r="F8" s="178"/>
      <c r="G8" s="178"/>
      <c r="H8" s="178"/>
      <c r="I8" s="178"/>
      <c r="J8" s="179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88" t="s">
        <v>10</v>
      </c>
      <c r="B32" s="188"/>
      <c r="C32" s="188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80" t="s">
        <v>19</v>
      </c>
      <c r="B34" s="181"/>
      <c r="C34" s="181"/>
      <c r="D34" s="181"/>
      <c r="E34" s="181"/>
      <c r="F34" s="181"/>
      <c r="G34" s="181"/>
      <c r="H34" s="181"/>
      <c r="I34" s="181"/>
      <c r="J34" s="182"/>
    </row>
    <row r="35" spans="1:10" ht="21">
      <c r="A35" s="177" t="s">
        <v>1</v>
      </c>
      <c r="B35" s="178"/>
      <c r="C35" s="178"/>
      <c r="D35" s="178"/>
      <c r="E35" s="178"/>
      <c r="F35" s="178"/>
      <c r="G35" s="178"/>
      <c r="H35" s="179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7" t="s">
        <v>10</v>
      </c>
      <c r="B41" s="187"/>
      <c r="C41" s="187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7" t="s">
        <v>11</v>
      </c>
      <c r="B42" s="178"/>
      <c r="C42" s="178"/>
      <c r="D42" s="178"/>
      <c r="E42" s="178"/>
      <c r="F42" s="178"/>
      <c r="G42" s="178"/>
      <c r="H42" s="178"/>
      <c r="I42" s="178"/>
      <c r="J42" s="179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90" t="s">
        <v>10</v>
      </c>
      <c r="B77" s="190"/>
      <c r="C77" s="190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80" t="s">
        <v>20</v>
      </c>
      <c r="B79" s="181"/>
      <c r="C79" s="181"/>
      <c r="D79" s="181"/>
      <c r="E79" s="181"/>
      <c r="F79" s="181"/>
      <c r="G79" s="181"/>
      <c r="H79" s="181"/>
      <c r="I79" s="181"/>
      <c r="J79" s="182"/>
    </row>
    <row r="80" spans="1:10" ht="21">
      <c r="A80" s="177" t="s">
        <v>1</v>
      </c>
      <c r="B80" s="178"/>
      <c r="C80" s="178"/>
      <c r="D80" s="178"/>
      <c r="E80" s="178"/>
      <c r="F80" s="178"/>
      <c r="G80" s="178"/>
      <c r="H80" s="179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7" t="s">
        <v>10</v>
      </c>
      <c r="B85" s="187"/>
      <c r="C85" s="187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7" t="s">
        <v>11</v>
      </c>
      <c r="B86" s="178"/>
      <c r="C86" s="178"/>
      <c r="D86" s="178"/>
      <c r="E86" s="178"/>
      <c r="F86" s="178"/>
      <c r="G86" s="178"/>
      <c r="H86" s="178"/>
      <c r="I86" s="178"/>
      <c r="J86" s="179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9" t="s">
        <v>10</v>
      </c>
      <c r="B114" s="189"/>
      <c r="C114" s="189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80" t="s">
        <v>230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1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83" t="s">
        <v>10</v>
      </c>
      <c r="B6" s="183"/>
      <c r="C6" s="183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7" t="s">
        <v>11</v>
      </c>
      <c r="B7" s="178"/>
      <c r="C7" s="178"/>
      <c r="D7" s="178"/>
      <c r="E7" s="178"/>
      <c r="F7" s="178"/>
      <c r="G7" s="178"/>
      <c r="H7" s="178"/>
      <c r="I7" s="178"/>
      <c r="J7" s="179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91" t="s">
        <v>10</v>
      </c>
      <c r="B29" s="191"/>
      <c r="C29" s="191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80" t="s">
        <v>231</v>
      </c>
      <c r="B31" s="181"/>
      <c r="C31" s="181"/>
      <c r="D31" s="181"/>
      <c r="E31" s="181"/>
      <c r="F31" s="181"/>
      <c r="G31" s="181"/>
      <c r="H31" s="181"/>
      <c r="I31" s="181"/>
      <c r="J31" s="182"/>
    </row>
    <row r="32" spans="1:11" ht="21">
      <c r="A32" s="177" t="s">
        <v>1</v>
      </c>
      <c r="B32" s="178"/>
      <c r="C32" s="178"/>
      <c r="D32" s="178"/>
      <c r="E32" s="178"/>
      <c r="F32" s="178"/>
      <c r="G32" s="178"/>
      <c r="H32" s="179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6" t="s">
        <v>10</v>
      </c>
      <c r="B42" s="176"/>
      <c r="C42" s="176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7" t="s">
        <v>11</v>
      </c>
      <c r="B43" s="178"/>
      <c r="C43" s="178"/>
      <c r="D43" s="178"/>
      <c r="E43" s="178"/>
      <c r="F43" s="178"/>
      <c r="G43" s="178"/>
      <c r="H43" s="178"/>
      <c r="I43" s="178"/>
      <c r="J43" s="179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76" t="s">
        <v>10</v>
      </c>
      <c r="B81" s="176"/>
      <c r="C81" s="176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80" t="s">
        <v>232</v>
      </c>
      <c r="B83" s="181"/>
      <c r="C83" s="181"/>
      <c r="D83" s="181"/>
      <c r="E83" s="181"/>
      <c r="F83" s="181"/>
      <c r="G83" s="181"/>
      <c r="H83" s="181"/>
      <c r="I83" s="181"/>
      <c r="J83" s="182"/>
    </row>
    <row r="84" spans="1:10" ht="21">
      <c r="A84" s="177" t="s">
        <v>1</v>
      </c>
      <c r="B84" s="178"/>
      <c r="C84" s="178"/>
      <c r="D84" s="178"/>
      <c r="E84" s="178"/>
      <c r="F84" s="178"/>
      <c r="G84" s="178"/>
      <c r="H84" s="179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6" t="s">
        <v>10</v>
      </c>
      <c r="B90" s="176"/>
      <c r="C90" s="176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7" t="s">
        <v>11</v>
      </c>
      <c r="B91" s="178"/>
      <c r="C91" s="178"/>
      <c r="D91" s="178"/>
      <c r="E91" s="178"/>
      <c r="F91" s="178"/>
      <c r="G91" s="178"/>
      <c r="H91" s="178"/>
      <c r="I91" s="178"/>
      <c r="J91" s="179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9" customFormat="1" ht="15">
      <c r="A93" s="165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9" customFormat="1" ht="15">
      <c r="A94" s="165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9" customFormat="1" ht="15">
      <c r="A95" s="165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7">
        <v>45261</v>
      </c>
      <c r="B96" s="128" t="s">
        <v>435</v>
      </c>
      <c r="C96" s="125" t="s">
        <v>436</v>
      </c>
      <c r="D96" s="123">
        <v>20340</v>
      </c>
      <c r="E96" s="123">
        <v>3661</v>
      </c>
      <c r="F96" s="123"/>
      <c r="G96" s="123"/>
      <c r="H96" s="123">
        <f>D96+E96+F96+G96</f>
        <v>24001</v>
      </c>
      <c r="I96" s="123"/>
      <c r="J96" s="125" t="s">
        <v>437</v>
      </c>
    </row>
    <row r="97" spans="1:10" s="6" customFormat="1" ht="15">
      <c r="A97" s="127">
        <v>45261</v>
      </c>
      <c r="B97" s="128" t="s">
        <v>477</v>
      </c>
      <c r="C97" s="125" t="s">
        <v>478</v>
      </c>
      <c r="D97" s="123">
        <v>6200</v>
      </c>
      <c r="E97" s="123">
        <v>1116</v>
      </c>
      <c r="F97" s="123"/>
      <c r="G97" s="123"/>
      <c r="H97" s="123">
        <f>D97+E97+F97+G97</f>
        <v>7316</v>
      </c>
      <c r="I97" s="123"/>
      <c r="J97" s="125" t="s">
        <v>479</v>
      </c>
    </row>
    <row r="98" spans="1:10" s="6" customFormat="1" ht="15">
      <c r="A98" s="127">
        <v>45262</v>
      </c>
      <c r="B98" s="125" t="s">
        <v>426</v>
      </c>
      <c r="C98" s="125">
        <v>2074</v>
      </c>
      <c r="D98" s="123">
        <v>420</v>
      </c>
      <c r="E98" s="123">
        <v>76</v>
      </c>
      <c r="F98" s="123"/>
      <c r="G98" s="123"/>
      <c r="H98" s="123">
        <f t="shared" ref="H98:H102" si="0">D98+E98+F98+G98</f>
        <v>496</v>
      </c>
      <c r="I98" s="123"/>
      <c r="J98" s="128" t="s">
        <v>427</v>
      </c>
    </row>
    <row r="99" spans="1:10" s="6" customFormat="1" ht="15">
      <c r="A99" s="127">
        <v>45262</v>
      </c>
      <c r="B99" s="123" t="s">
        <v>449</v>
      </c>
      <c r="C99" s="123">
        <v>3073</v>
      </c>
      <c r="D99" s="123">
        <v>4514.1400000000003</v>
      </c>
      <c r="E99" s="123"/>
      <c r="F99" s="123">
        <v>406.27</v>
      </c>
      <c r="G99" s="123">
        <v>406.27</v>
      </c>
      <c r="H99" s="123">
        <v>5327</v>
      </c>
      <c r="I99" s="123"/>
      <c r="J99" s="123" t="s">
        <v>450</v>
      </c>
    </row>
    <row r="100" spans="1:10" s="6" customFormat="1" ht="15">
      <c r="A100" s="157">
        <v>45265</v>
      </c>
      <c r="B100" s="158" t="s">
        <v>246</v>
      </c>
      <c r="C100" s="158">
        <v>4279</v>
      </c>
      <c r="D100" s="158">
        <v>4516</v>
      </c>
      <c r="E100" s="158"/>
      <c r="F100" s="158">
        <v>406</v>
      </c>
      <c r="G100" s="158">
        <v>406</v>
      </c>
      <c r="H100" s="158">
        <f t="shared" si="0"/>
        <v>5328</v>
      </c>
      <c r="I100" s="158"/>
      <c r="J100" s="158" t="s">
        <v>247</v>
      </c>
    </row>
    <row r="101" spans="1:10" s="6" customFormat="1" ht="15">
      <c r="A101" s="157">
        <v>45265</v>
      </c>
      <c r="B101" s="161" t="s">
        <v>498</v>
      </c>
      <c r="C101" s="162">
        <v>2881087170</v>
      </c>
      <c r="D101" s="158">
        <v>320</v>
      </c>
      <c r="E101" s="158">
        <v>16</v>
      </c>
      <c r="F101" s="158"/>
      <c r="G101" s="158"/>
      <c r="H101" s="158">
        <f t="shared" si="0"/>
        <v>336</v>
      </c>
      <c r="I101" s="158"/>
      <c r="J101" s="161" t="s">
        <v>499</v>
      </c>
    </row>
    <row r="102" spans="1:10" s="6" customFormat="1" ht="15">
      <c r="A102" s="157">
        <v>45267</v>
      </c>
      <c r="B102" s="161" t="s">
        <v>459</v>
      </c>
      <c r="C102" s="161" t="s">
        <v>461</v>
      </c>
      <c r="D102" s="158">
        <v>591.53</v>
      </c>
      <c r="E102" s="158">
        <v>106.47</v>
      </c>
      <c r="F102" s="158"/>
      <c r="G102" s="158"/>
      <c r="H102" s="158">
        <f t="shared" si="0"/>
        <v>698</v>
      </c>
      <c r="I102" s="158"/>
      <c r="J102" s="161" t="s">
        <v>460</v>
      </c>
    </row>
    <row r="103" spans="1:10" s="6" customFormat="1" ht="15">
      <c r="A103" s="157">
        <v>45268</v>
      </c>
      <c r="B103" s="158" t="s">
        <v>451</v>
      </c>
      <c r="C103" s="158">
        <v>5524</v>
      </c>
      <c r="D103" s="158">
        <v>270</v>
      </c>
      <c r="E103" s="158"/>
      <c r="F103" s="158">
        <v>24.3</v>
      </c>
      <c r="G103" s="158">
        <v>24.3</v>
      </c>
      <c r="H103" s="158">
        <v>319</v>
      </c>
      <c r="I103" s="158"/>
      <c r="J103" s="158" t="s">
        <v>452</v>
      </c>
    </row>
    <row r="104" spans="1:10" s="6" customFormat="1" ht="15">
      <c r="A104" s="157">
        <v>45269</v>
      </c>
      <c r="B104" s="161" t="s">
        <v>466</v>
      </c>
      <c r="C104" s="161" t="s">
        <v>467</v>
      </c>
      <c r="D104" s="158">
        <v>142.16999999999999</v>
      </c>
      <c r="E104" s="158"/>
      <c r="F104" s="159">
        <v>12.8</v>
      </c>
      <c r="G104" s="158">
        <v>12.8</v>
      </c>
      <c r="H104" s="158">
        <v>168</v>
      </c>
      <c r="I104" s="158"/>
      <c r="J104" s="162" t="s">
        <v>34</v>
      </c>
    </row>
    <row r="105" spans="1:10" s="6" customFormat="1" ht="15">
      <c r="A105" s="157">
        <v>45269</v>
      </c>
      <c r="B105" s="161" t="s">
        <v>495</v>
      </c>
      <c r="C105" s="161" t="s">
        <v>497</v>
      </c>
      <c r="D105" s="158">
        <v>1352</v>
      </c>
      <c r="E105" s="158">
        <v>162</v>
      </c>
      <c r="F105" s="159"/>
      <c r="G105" s="158"/>
      <c r="H105" s="160">
        <f>D105+E105+F105+G105</f>
        <v>1514</v>
      </c>
      <c r="I105" s="158"/>
      <c r="J105" s="161" t="s">
        <v>496</v>
      </c>
    </row>
    <row r="106" spans="1:10" s="6" customFormat="1" ht="15">
      <c r="A106" s="127">
        <v>45271</v>
      </c>
      <c r="B106" s="123" t="s">
        <v>125</v>
      </c>
      <c r="C106" s="123" t="s">
        <v>453</v>
      </c>
      <c r="D106" s="123">
        <v>3974.58</v>
      </c>
      <c r="E106" s="123"/>
      <c r="F106" s="123">
        <v>357.71</v>
      </c>
      <c r="G106" s="123">
        <v>357.71</v>
      </c>
      <c r="H106" s="123">
        <v>4690</v>
      </c>
      <c r="I106" s="123"/>
      <c r="J106" s="123" t="s">
        <v>127</v>
      </c>
    </row>
    <row r="107" spans="1:10" s="6" customFormat="1" ht="15">
      <c r="A107" s="127">
        <v>45269</v>
      </c>
      <c r="B107" s="125" t="s">
        <v>462</v>
      </c>
      <c r="C107" s="125" t="s">
        <v>464</v>
      </c>
      <c r="D107" s="123">
        <v>24.58</v>
      </c>
      <c r="E107" s="123">
        <v>4.42</v>
      </c>
      <c r="F107" s="123"/>
      <c r="G107" s="123"/>
      <c r="H107" s="123">
        <f>D107+E107+F107+G107</f>
        <v>29</v>
      </c>
      <c r="I107" s="123"/>
      <c r="J107" s="125" t="s">
        <v>463</v>
      </c>
    </row>
    <row r="108" spans="1:10" s="6" customFormat="1" ht="15">
      <c r="A108" s="127">
        <v>45269</v>
      </c>
      <c r="B108" s="125" t="s">
        <v>462</v>
      </c>
      <c r="C108" s="125" t="s">
        <v>465</v>
      </c>
      <c r="D108" s="123">
        <v>8050</v>
      </c>
      <c r="E108" s="123">
        <v>1449</v>
      </c>
      <c r="F108" s="123"/>
      <c r="G108" s="123"/>
      <c r="H108" s="123">
        <f>D108+E108+F108+G108</f>
        <v>9499</v>
      </c>
      <c r="I108" s="123"/>
      <c r="J108" s="125" t="s">
        <v>463</v>
      </c>
    </row>
    <row r="109" spans="1:10" s="6" customFormat="1" ht="15">
      <c r="A109" s="127">
        <v>45272</v>
      </c>
      <c r="B109" s="123" t="s">
        <v>454</v>
      </c>
      <c r="C109" s="123" t="s">
        <v>455</v>
      </c>
      <c r="D109" s="123">
        <v>110</v>
      </c>
      <c r="E109" s="123"/>
      <c r="F109" s="123">
        <v>9.9</v>
      </c>
      <c r="G109" s="123">
        <v>9.9</v>
      </c>
      <c r="H109" s="123">
        <v>130</v>
      </c>
      <c r="I109" s="123"/>
      <c r="J109" s="123" t="s">
        <v>456</v>
      </c>
    </row>
    <row r="110" spans="1:10" s="6" customFormat="1" ht="15">
      <c r="A110" s="127">
        <v>45276</v>
      </c>
      <c r="B110" s="125" t="s">
        <v>457</v>
      </c>
      <c r="C110" s="128" t="s">
        <v>458</v>
      </c>
      <c r="D110" s="123">
        <v>111250</v>
      </c>
      <c r="E110" s="123">
        <v>20025</v>
      </c>
      <c r="F110" s="123"/>
      <c r="G110" s="123"/>
      <c r="H110" s="123">
        <f>D110+E110+F110+G110</f>
        <v>131275</v>
      </c>
      <c r="I110" s="123"/>
      <c r="J110" s="125" t="s">
        <v>66</v>
      </c>
    </row>
    <row r="111" spans="1:10" s="6" customFormat="1" ht="15">
      <c r="A111" s="127">
        <v>45279</v>
      </c>
      <c r="B111" s="125" t="s">
        <v>469</v>
      </c>
      <c r="C111" s="128" t="s">
        <v>470</v>
      </c>
      <c r="D111" s="123">
        <v>11240</v>
      </c>
      <c r="E111" s="123">
        <v>2023.2</v>
      </c>
      <c r="F111" s="123"/>
      <c r="G111" s="123"/>
      <c r="H111" s="123">
        <v>13263</v>
      </c>
      <c r="I111" s="123"/>
      <c r="J111" s="125" t="s">
        <v>471</v>
      </c>
    </row>
    <row r="112" spans="1:10" s="6" customFormat="1" ht="15">
      <c r="A112" s="127">
        <v>45279</v>
      </c>
      <c r="B112" s="125" t="s">
        <v>469</v>
      </c>
      <c r="C112" s="128" t="s">
        <v>472</v>
      </c>
      <c r="D112" s="123">
        <v>5150</v>
      </c>
      <c r="E112" s="123">
        <v>927</v>
      </c>
      <c r="F112" s="123"/>
      <c r="G112" s="123"/>
      <c r="H112" s="123">
        <f t="shared" ref="H112" si="1">D112+E112+F112+G112</f>
        <v>6077</v>
      </c>
      <c r="I112" s="123"/>
      <c r="J112" s="125" t="s">
        <v>471</v>
      </c>
    </row>
    <row r="113" spans="1:10" s="6" customFormat="1" ht="15">
      <c r="A113" s="127">
        <v>45282</v>
      </c>
      <c r="B113" s="125" t="s">
        <v>449</v>
      </c>
      <c r="C113" s="128">
        <v>3262</v>
      </c>
      <c r="D113" s="123">
        <v>4770</v>
      </c>
      <c r="E113" s="123"/>
      <c r="F113" s="123">
        <v>429.3</v>
      </c>
      <c r="G113" s="123">
        <v>429.3</v>
      </c>
      <c r="H113" s="123">
        <v>5629</v>
      </c>
      <c r="I113" s="123"/>
      <c r="J113" s="125" t="s">
        <v>450</v>
      </c>
    </row>
    <row r="114" spans="1:10" s="6" customFormat="1" ht="15">
      <c r="A114" s="127">
        <v>45282</v>
      </c>
      <c r="B114" s="125" t="s">
        <v>440</v>
      </c>
      <c r="C114" s="128">
        <v>2881088167</v>
      </c>
      <c r="D114" s="123">
        <v>800</v>
      </c>
      <c r="E114" s="123">
        <v>40</v>
      </c>
      <c r="F114" s="123"/>
      <c r="G114" s="123"/>
      <c r="H114" s="123">
        <f>D114+E114+F114+G114</f>
        <v>840</v>
      </c>
      <c r="I114" s="123"/>
      <c r="J114" s="125" t="s">
        <v>85</v>
      </c>
    </row>
    <row r="115" spans="1:10" s="6" customFormat="1" ht="15">
      <c r="A115" s="127">
        <v>45283</v>
      </c>
      <c r="B115" s="125" t="s">
        <v>105</v>
      </c>
      <c r="C115" s="128" t="s">
        <v>468</v>
      </c>
      <c r="D115" s="123">
        <v>44900</v>
      </c>
      <c r="E115" s="123">
        <v>8082</v>
      </c>
      <c r="F115" s="123"/>
      <c r="G115" s="123"/>
      <c r="H115" s="123">
        <f>D115+E115+F115+G115</f>
        <v>52982</v>
      </c>
      <c r="I115" s="123"/>
      <c r="J115" s="125" t="s">
        <v>61</v>
      </c>
    </row>
    <row r="116" spans="1:10" s="6" customFormat="1" ht="15">
      <c r="A116" s="127">
        <v>45286</v>
      </c>
      <c r="B116" s="125" t="s">
        <v>474</v>
      </c>
      <c r="C116" s="128" t="s">
        <v>487</v>
      </c>
      <c r="D116" s="123">
        <v>3600</v>
      </c>
      <c r="E116" s="123"/>
      <c r="F116" s="123">
        <v>324</v>
      </c>
      <c r="G116" s="123">
        <v>324</v>
      </c>
      <c r="H116" s="123">
        <f>D116+E116+F116+G116</f>
        <v>4248</v>
      </c>
      <c r="I116" s="123"/>
      <c r="J116" s="125" t="s">
        <v>476</v>
      </c>
    </row>
    <row r="117" spans="1:10" s="6" customFormat="1" ht="15">
      <c r="A117" s="127">
        <v>45287</v>
      </c>
      <c r="B117" s="125" t="s">
        <v>35</v>
      </c>
      <c r="C117" s="128" t="s">
        <v>473</v>
      </c>
      <c r="D117" s="123">
        <v>796</v>
      </c>
      <c r="E117" s="123"/>
      <c r="F117" s="123">
        <v>71.7</v>
      </c>
      <c r="G117" s="123">
        <v>71.7</v>
      </c>
      <c r="H117" s="123">
        <v>940</v>
      </c>
      <c r="I117" s="123"/>
      <c r="J117" s="125" t="s">
        <v>37</v>
      </c>
    </row>
    <row r="118" spans="1:10" s="6" customFormat="1" ht="15">
      <c r="A118" s="127">
        <v>45287</v>
      </c>
      <c r="B118" s="125" t="s">
        <v>474</v>
      </c>
      <c r="C118" s="128" t="s">
        <v>475</v>
      </c>
      <c r="D118" s="123">
        <v>16200</v>
      </c>
      <c r="E118" s="123"/>
      <c r="F118" s="123">
        <v>1458</v>
      </c>
      <c r="G118" s="123">
        <v>1458</v>
      </c>
      <c r="H118" s="123">
        <f t="shared" ref="H118:H121" si="2">D118+E118+F118+G118</f>
        <v>19116</v>
      </c>
      <c r="I118" s="123"/>
      <c r="J118" s="125" t="s">
        <v>476</v>
      </c>
    </row>
    <row r="119" spans="1:10" s="6" customFormat="1" ht="18.600000000000001" customHeight="1">
      <c r="A119" s="127">
        <v>45290</v>
      </c>
      <c r="B119" s="125" t="s">
        <v>382</v>
      </c>
      <c r="C119" s="125" t="s">
        <v>488</v>
      </c>
      <c r="D119" s="123">
        <v>110100</v>
      </c>
      <c r="E119" s="123"/>
      <c r="F119" s="123">
        <v>11729</v>
      </c>
      <c r="G119" s="123">
        <v>11729</v>
      </c>
      <c r="H119" s="123">
        <f t="shared" si="2"/>
        <v>133558</v>
      </c>
      <c r="I119" s="123"/>
      <c r="J119" s="125" t="s">
        <v>383</v>
      </c>
    </row>
    <row r="120" spans="1:10" s="6" customFormat="1" ht="18.600000000000001" customHeight="1">
      <c r="A120" s="85">
        <v>45290</v>
      </c>
      <c r="B120" s="48" t="s">
        <v>474</v>
      </c>
      <c r="C120" s="86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7">
        <v>45291</v>
      </c>
      <c r="B121" s="125" t="s">
        <v>92</v>
      </c>
      <c r="C121" s="125" t="s">
        <v>500</v>
      </c>
      <c r="D121" s="123">
        <v>50</v>
      </c>
      <c r="E121" s="123"/>
      <c r="F121" s="123">
        <v>4.5</v>
      </c>
      <c r="G121" s="123">
        <v>4.5</v>
      </c>
      <c r="H121" s="123">
        <f t="shared" si="2"/>
        <v>59</v>
      </c>
      <c r="I121" s="123"/>
      <c r="J121" s="125" t="s">
        <v>93</v>
      </c>
    </row>
    <row r="122" spans="1:10" s="6" customFormat="1" ht="21">
      <c r="A122" s="192" t="s">
        <v>10</v>
      </c>
      <c r="B122" s="192"/>
      <c r="C122" s="192"/>
      <c r="D122" s="155">
        <f>SUM(D93:D121)</f>
        <v>369422.4</v>
      </c>
      <c r="E122" s="155">
        <f>SUM(E93:E121)</f>
        <v>37688.089999999997</v>
      </c>
      <c r="F122" s="155">
        <f>SUM(F93:F121)</f>
        <v>16110.21</v>
      </c>
      <c r="G122" s="155">
        <f>SUM(G93:G121)</f>
        <v>16110.21</v>
      </c>
      <c r="H122" s="155">
        <f>SUM(H93:H121)</f>
        <v>439333</v>
      </c>
      <c r="I122" s="155"/>
      <c r="J122" s="155"/>
    </row>
    <row r="124" spans="1:10">
      <c r="A124" s="193"/>
      <c r="B124" s="193"/>
      <c r="C124" s="193"/>
      <c r="D124" s="193"/>
      <c r="E124" s="193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1"/>
  <sheetViews>
    <sheetView tabSelected="1" topLeftCell="A37" workbookViewId="0">
      <selection activeCell="A50" sqref="A5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80" t="s">
        <v>233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6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6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6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6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87" t="s">
        <v>10</v>
      </c>
      <c r="B9" s="187"/>
      <c r="C9" s="187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77" t="s">
        <v>11</v>
      </c>
      <c r="B10" s="178"/>
      <c r="C10" s="178"/>
      <c r="D10" s="178"/>
      <c r="E10" s="178"/>
      <c r="F10" s="178"/>
      <c r="G10" s="178"/>
      <c r="H10" s="178"/>
      <c r="I10" s="178"/>
      <c r="J10" s="179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s="6" customFormat="1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6" customFormat="1" ht="13.8" customHeight="1">
      <c r="A14" s="75">
        <v>45292</v>
      </c>
      <c r="B14" s="167" t="s">
        <v>523</v>
      </c>
      <c r="C14" s="167" t="s">
        <v>525</v>
      </c>
      <c r="D14" s="168">
        <v>506.78</v>
      </c>
      <c r="E14" s="168">
        <v>91.22</v>
      </c>
      <c r="F14" s="168"/>
      <c r="G14" s="168"/>
      <c r="H14" s="76">
        <f>D14+E14+F14+G14</f>
        <v>598</v>
      </c>
      <c r="I14" s="168"/>
      <c r="J14" s="167" t="s">
        <v>524</v>
      </c>
    </row>
    <row r="15" spans="1:10" s="6" customFormat="1" ht="13.8" customHeight="1">
      <c r="A15" s="36">
        <v>45294</v>
      </c>
      <c r="B15" s="23" t="s">
        <v>64</v>
      </c>
      <c r="C15" s="37" t="s">
        <v>490</v>
      </c>
      <c r="D15" s="37">
        <v>29500</v>
      </c>
      <c r="E15" s="37">
        <v>5310</v>
      </c>
      <c r="F15" s="37"/>
      <c r="G15" s="37"/>
      <c r="H15" s="12">
        <f>D15+E15+F15+G15</f>
        <v>34810</v>
      </c>
      <c r="I15" s="37"/>
      <c r="J15" s="37" t="s">
        <v>66</v>
      </c>
    </row>
    <row r="16" spans="1:10" s="6" customFormat="1" ht="13.8" customHeight="1">
      <c r="A16" s="11">
        <v>45294</v>
      </c>
      <c r="B16" s="19" t="s">
        <v>64</v>
      </c>
      <c r="C16" s="12" t="s">
        <v>489</v>
      </c>
      <c r="D16" s="12">
        <v>55000</v>
      </c>
      <c r="E16" s="12">
        <v>9900</v>
      </c>
      <c r="F16" s="12"/>
      <c r="G16" s="12"/>
      <c r="H16" s="12">
        <f>D16+E16+F16+G16</f>
        <v>64900</v>
      </c>
      <c r="I16" s="12"/>
      <c r="J16" s="12" t="s">
        <v>66</v>
      </c>
    </row>
    <row r="17" spans="1:10" s="6" customFormat="1" ht="16.5" customHeight="1">
      <c r="A17" s="11">
        <v>45295</v>
      </c>
      <c r="B17" s="12" t="s">
        <v>482</v>
      </c>
      <c r="C17" s="12" t="s">
        <v>483</v>
      </c>
      <c r="D17" s="12">
        <v>10169.49</v>
      </c>
      <c r="E17" s="12"/>
      <c r="F17" s="12">
        <v>915.25</v>
      </c>
      <c r="G17" s="12">
        <v>915.25</v>
      </c>
      <c r="H17" s="12">
        <v>12000</v>
      </c>
      <c r="I17" s="12"/>
      <c r="J17" s="12" t="s">
        <v>484</v>
      </c>
    </row>
    <row r="18" spans="1:10" ht="16.5" customHeight="1">
      <c r="A18" s="38">
        <v>45295</v>
      </c>
      <c r="B18" s="39" t="s">
        <v>105</v>
      </c>
      <c r="C18" s="40" t="s">
        <v>491</v>
      </c>
      <c r="D18" s="41">
        <v>124350</v>
      </c>
      <c r="E18" s="41">
        <v>22383</v>
      </c>
      <c r="F18" s="41"/>
      <c r="G18" s="41"/>
      <c r="H18" s="12">
        <f t="shared" ref="H18:H21" si="1">D18+E18+F18+G18</f>
        <v>146733</v>
      </c>
      <c r="I18" s="41"/>
      <c r="J18" s="40" t="s">
        <v>61</v>
      </c>
    </row>
    <row r="19" spans="1:10" ht="16.2" customHeight="1">
      <c r="A19" s="28">
        <v>45295</v>
      </c>
      <c r="B19" s="31" t="s">
        <v>426</v>
      </c>
      <c r="C19" s="31">
        <v>2117</v>
      </c>
      <c r="D19" s="31">
        <v>1330</v>
      </c>
      <c r="E19" s="31">
        <v>239</v>
      </c>
      <c r="F19" s="31"/>
      <c r="G19" s="31"/>
      <c r="H19" s="12">
        <f t="shared" si="1"/>
        <v>1569</v>
      </c>
      <c r="I19" s="31"/>
      <c r="J19" s="31" t="s">
        <v>427</v>
      </c>
    </row>
    <row r="20" spans="1:10" ht="16.5" customHeight="1">
      <c r="A20" s="28">
        <v>45299</v>
      </c>
      <c r="B20" s="12" t="s">
        <v>435</v>
      </c>
      <c r="C20" s="12" t="s">
        <v>492</v>
      </c>
      <c r="D20" s="12">
        <v>3890</v>
      </c>
      <c r="E20" s="12">
        <v>700</v>
      </c>
      <c r="F20" s="12"/>
      <c r="G20" s="12"/>
      <c r="H20" s="12">
        <f t="shared" si="1"/>
        <v>4590</v>
      </c>
      <c r="I20" s="12"/>
      <c r="J20" s="12" t="s">
        <v>493</v>
      </c>
    </row>
    <row r="21" spans="1:10" ht="16.5" customHeight="1">
      <c r="A21" s="11">
        <v>45299</v>
      </c>
      <c r="B21" s="12" t="s">
        <v>105</v>
      </c>
      <c r="C21" s="12" t="s">
        <v>494</v>
      </c>
      <c r="D21" s="12">
        <v>30700</v>
      </c>
      <c r="E21" s="12">
        <v>5526</v>
      </c>
      <c r="F21" s="12"/>
      <c r="G21" s="12"/>
      <c r="H21" s="12">
        <f t="shared" si="1"/>
        <v>36226</v>
      </c>
      <c r="I21" s="12"/>
      <c r="J21" s="12" t="s">
        <v>61</v>
      </c>
    </row>
    <row r="22" spans="1:10" s="164" customFormat="1" ht="16.5" customHeight="1">
      <c r="A22" s="11">
        <v>45302</v>
      </c>
      <c r="B22" s="12" t="s">
        <v>507</v>
      </c>
      <c r="C22" s="12" t="s">
        <v>508</v>
      </c>
      <c r="D22" s="12">
        <v>34322.230000000003</v>
      </c>
      <c r="E22" s="12"/>
      <c r="F22" s="12">
        <v>3089</v>
      </c>
      <c r="G22" s="12">
        <v>3089</v>
      </c>
      <c r="H22" s="12">
        <v>40500</v>
      </c>
      <c r="I22" s="12"/>
      <c r="J22" s="12" t="s">
        <v>509</v>
      </c>
    </row>
    <row r="23" spans="1:10" s="169" customFormat="1" ht="16.5" customHeight="1">
      <c r="A23" s="11">
        <v>45302</v>
      </c>
      <c r="B23" s="12" t="s">
        <v>438</v>
      </c>
      <c r="C23" s="12">
        <v>468</v>
      </c>
      <c r="D23" s="12">
        <v>5250</v>
      </c>
      <c r="E23" s="12">
        <v>945</v>
      </c>
      <c r="F23" s="12"/>
      <c r="G23" s="12"/>
      <c r="H23" s="12">
        <f>D23+E23+F23+G23</f>
        <v>6195</v>
      </c>
      <c r="I23" s="12"/>
      <c r="J23" s="12" t="s">
        <v>439</v>
      </c>
    </row>
    <row r="24" spans="1:10" s="166" customFormat="1" ht="16.5" customHeight="1">
      <c r="A24" s="75">
        <v>45303</v>
      </c>
      <c r="B24" s="77" t="s">
        <v>520</v>
      </c>
      <c r="C24" s="77" t="s">
        <v>522</v>
      </c>
      <c r="D24" s="76">
        <v>422.88</v>
      </c>
      <c r="E24" s="76">
        <v>76.11</v>
      </c>
      <c r="F24" s="76"/>
      <c r="G24" s="76"/>
      <c r="H24" s="76">
        <f>D24+E24+F24+G24</f>
        <v>498.99</v>
      </c>
      <c r="I24" s="76"/>
      <c r="J24" s="77" t="s">
        <v>521</v>
      </c>
    </row>
    <row r="25" spans="1:10" s="166" customFormat="1" ht="16.5" customHeight="1">
      <c r="A25" s="11">
        <v>45304</v>
      </c>
      <c r="B25" s="12" t="s">
        <v>518</v>
      </c>
      <c r="C25" s="12" t="s">
        <v>519</v>
      </c>
      <c r="D25" s="12">
        <v>7495</v>
      </c>
      <c r="E25" s="12"/>
      <c r="F25" s="12">
        <v>674.55</v>
      </c>
      <c r="G25" s="12">
        <v>674.55</v>
      </c>
      <c r="H25" s="12">
        <v>8845</v>
      </c>
      <c r="I25" s="12"/>
      <c r="J25" s="12" t="s">
        <v>132</v>
      </c>
    </row>
    <row r="26" spans="1:10" s="164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4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4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s="172" customFormat="1" ht="16.5" customHeight="1">
      <c r="A29" s="11">
        <v>45311</v>
      </c>
      <c r="B29" s="12" t="s">
        <v>48</v>
      </c>
      <c r="C29" s="12" t="s">
        <v>533</v>
      </c>
      <c r="D29" s="12">
        <v>1488</v>
      </c>
      <c r="E29" s="12"/>
      <c r="F29" s="12">
        <v>133.91999999999999</v>
      </c>
      <c r="G29" s="12">
        <v>133.91999999999999</v>
      </c>
      <c r="H29" s="12">
        <v>1756</v>
      </c>
      <c r="I29" s="12"/>
      <c r="J29" s="12" t="s">
        <v>514</v>
      </c>
    </row>
    <row r="30" spans="1:10" s="170" customFormat="1" ht="16.5" customHeight="1">
      <c r="A30" s="75">
        <v>45315</v>
      </c>
      <c r="B30" s="77" t="s">
        <v>71</v>
      </c>
      <c r="C30" s="77" t="s">
        <v>528</v>
      </c>
      <c r="D30" s="76">
        <v>640.62</v>
      </c>
      <c r="E30" s="76"/>
      <c r="F30" s="76">
        <v>89.69</v>
      </c>
      <c r="G30" s="76">
        <v>89.69</v>
      </c>
      <c r="H30" s="76">
        <f>D30+E30+F30+G30</f>
        <v>820</v>
      </c>
      <c r="I30" s="76"/>
      <c r="J30" s="77" t="s">
        <v>72</v>
      </c>
    </row>
    <row r="31" spans="1:10" s="172" customFormat="1" ht="16.5" customHeight="1">
      <c r="A31" s="75">
        <v>45316</v>
      </c>
      <c r="B31" s="77" t="s">
        <v>518</v>
      </c>
      <c r="C31" s="77" t="s">
        <v>531</v>
      </c>
      <c r="D31" s="76">
        <v>300</v>
      </c>
      <c r="E31" s="76"/>
      <c r="F31" s="76">
        <v>27</v>
      </c>
      <c r="G31" s="76">
        <v>27</v>
      </c>
      <c r="H31" s="76">
        <f>D31+E31+F31+G31</f>
        <v>354</v>
      </c>
      <c r="I31" s="76"/>
      <c r="J31" s="77" t="s">
        <v>132</v>
      </c>
    </row>
    <row r="32" spans="1:10" s="171" customFormat="1" ht="16.5" customHeight="1">
      <c r="A32" s="75">
        <v>45318</v>
      </c>
      <c r="B32" s="77" t="s">
        <v>35</v>
      </c>
      <c r="C32" s="77" t="s">
        <v>529</v>
      </c>
      <c r="D32" s="76">
        <v>1315.49</v>
      </c>
      <c r="E32" s="76"/>
      <c r="F32" s="76">
        <v>107.26</v>
      </c>
      <c r="G32" s="76">
        <v>107.26</v>
      </c>
      <c r="H32" s="76">
        <v>1530</v>
      </c>
      <c r="I32" s="76"/>
      <c r="J32" s="77" t="s">
        <v>37</v>
      </c>
    </row>
    <row r="33" spans="1:10" s="171" customFormat="1" ht="16.5" customHeight="1">
      <c r="A33" s="75">
        <v>45318</v>
      </c>
      <c r="B33" s="77" t="s">
        <v>35</v>
      </c>
      <c r="C33" s="77" t="s">
        <v>530</v>
      </c>
      <c r="D33" s="76">
        <v>1240.43</v>
      </c>
      <c r="E33" s="76"/>
      <c r="F33" s="76">
        <v>109.78</v>
      </c>
      <c r="G33" s="76">
        <v>109.78</v>
      </c>
      <c r="H33" s="76">
        <v>1460</v>
      </c>
      <c r="I33" s="76"/>
      <c r="J33" s="77" t="s">
        <v>37</v>
      </c>
    </row>
    <row r="34" spans="1:10" s="172" customFormat="1" ht="16.5" customHeight="1">
      <c r="A34" s="75">
        <v>45320</v>
      </c>
      <c r="B34" s="77" t="s">
        <v>71</v>
      </c>
      <c r="C34" s="77" t="s">
        <v>532</v>
      </c>
      <c r="D34" s="76">
        <v>640.62</v>
      </c>
      <c r="E34" s="76"/>
      <c r="F34" s="76">
        <v>89.69</v>
      </c>
      <c r="G34" s="76">
        <v>89.69</v>
      </c>
      <c r="H34" s="76">
        <f>D34+E34+F34+G34</f>
        <v>820</v>
      </c>
      <c r="I34" s="76"/>
      <c r="J34" s="77" t="s">
        <v>72</v>
      </c>
    </row>
    <row r="35" spans="1:10" s="171" customFormat="1" ht="16.5" customHeight="1">
      <c r="A35" s="75">
        <v>45320</v>
      </c>
      <c r="B35" s="77" t="s">
        <v>246</v>
      </c>
      <c r="C35" s="77">
        <v>6308</v>
      </c>
      <c r="D35" s="76">
        <v>1711</v>
      </c>
      <c r="E35" s="76"/>
      <c r="F35" s="76">
        <v>153.99</v>
      </c>
      <c r="G35" s="76">
        <v>153.99</v>
      </c>
      <c r="H35" s="76">
        <v>2019</v>
      </c>
      <c r="I35" s="76"/>
      <c r="J35" s="77" t="s">
        <v>247</v>
      </c>
    </row>
    <row r="36" spans="1:10" ht="21">
      <c r="A36" s="190" t="s">
        <v>10</v>
      </c>
      <c r="B36" s="190"/>
      <c r="C36" s="190"/>
      <c r="D36" s="42">
        <f>SUM(D12:D35)</f>
        <v>343421.46</v>
      </c>
      <c r="E36" s="42">
        <f>SUM(E12:E35)</f>
        <v>45170.33</v>
      </c>
      <c r="F36" s="42">
        <f>SUM(F12:F35)</f>
        <v>8373.5299999999988</v>
      </c>
      <c r="G36" s="42">
        <f>SUM(G12:G35)</f>
        <v>8373.5299999999988</v>
      </c>
      <c r="H36" s="43">
        <f>SUM(H12:H35)</f>
        <v>405340.99</v>
      </c>
      <c r="I36" s="42"/>
      <c r="J36" s="42"/>
    </row>
    <row r="37" spans="1:10">
      <c r="A37" s="44"/>
      <c r="B37" s="44"/>
      <c r="C37" s="44"/>
    </row>
    <row r="38" spans="1:10" ht="21">
      <c r="A38" s="180" t="s">
        <v>234</v>
      </c>
      <c r="B38" s="181"/>
      <c r="C38" s="181"/>
      <c r="D38" s="181"/>
      <c r="E38" s="181"/>
      <c r="F38" s="181"/>
      <c r="G38" s="181"/>
      <c r="H38" s="181"/>
      <c r="I38" s="181"/>
      <c r="J38" s="182"/>
    </row>
    <row r="39" spans="1:10" ht="21">
      <c r="A39" s="177" t="s">
        <v>1</v>
      </c>
      <c r="B39" s="178"/>
      <c r="C39" s="178"/>
      <c r="D39" s="178"/>
      <c r="E39" s="178"/>
      <c r="F39" s="178"/>
      <c r="G39" s="178"/>
      <c r="H39" s="179"/>
      <c r="I39" s="2"/>
      <c r="J39" s="2"/>
    </row>
    <row r="40" spans="1:10" ht="31.2">
      <c r="A40" s="3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8</v>
      </c>
      <c r="H40" s="4" t="s">
        <v>9</v>
      </c>
      <c r="I40" s="2"/>
      <c r="J40" s="2"/>
    </row>
    <row r="41" spans="1:10" s="10" customFormat="1" ht="15.6">
      <c r="A41" s="7">
        <v>45211</v>
      </c>
      <c r="B41" s="8" t="s">
        <v>82</v>
      </c>
      <c r="C41" s="8" t="s">
        <v>365</v>
      </c>
      <c r="D41" s="8">
        <v>1862120</v>
      </c>
      <c r="E41" s="8"/>
      <c r="F41" s="8">
        <v>167950.8</v>
      </c>
      <c r="G41" s="8">
        <v>167950.8</v>
      </c>
      <c r="H41" s="8">
        <v>2202021.6</v>
      </c>
      <c r="I41" s="9"/>
      <c r="J41" s="9"/>
    </row>
    <row r="42" spans="1:10" s="6" customFormat="1" ht="15.6">
      <c r="A42" s="18">
        <v>45261</v>
      </c>
      <c r="B42" s="154" t="s">
        <v>407</v>
      </c>
      <c r="C42" s="19" t="s">
        <v>410</v>
      </c>
      <c r="D42" s="19">
        <v>35593</v>
      </c>
      <c r="E42" s="19"/>
      <c r="F42" s="19">
        <v>3203.4</v>
      </c>
      <c r="G42" s="19">
        <v>3203.4</v>
      </c>
      <c r="H42" s="8">
        <v>42000</v>
      </c>
      <c r="I42" s="5"/>
      <c r="J42" s="153" t="s">
        <v>409</v>
      </c>
    </row>
    <row r="43" spans="1:10" s="6" customFormat="1" ht="15.6">
      <c r="A43" s="18">
        <v>45273</v>
      </c>
      <c r="B43" s="154" t="s">
        <v>526</v>
      </c>
      <c r="C43" s="19" t="s">
        <v>527</v>
      </c>
      <c r="D43" s="19">
        <v>19560</v>
      </c>
      <c r="E43" s="19"/>
      <c r="F43" s="19">
        <v>1760.4</v>
      </c>
      <c r="G43" s="19">
        <v>1760.4</v>
      </c>
      <c r="H43" s="8">
        <f>D43+E43+F43+G43</f>
        <v>23080.800000000003</v>
      </c>
      <c r="I43" s="5"/>
      <c r="J43" s="153"/>
    </row>
    <row r="44" spans="1:10" ht="15.6">
      <c r="A44" s="20">
        <v>45292</v>
      </c>
      <c r="B44" s="22" t="s">
        <v>485</v>
      </c>
      <c r="C44" s="22" t="s">
        <v>486</v>
      </c>
      <c r="D44" s="22">
        <v>184600</v>
      </c>
      <c r="E44" s="22"/>
      <c r="F44" s="22">
        <v>19494</v>
      </c>
      <c r="G44" s="22">
        <v>19494</v>
      </c>
      <c r="H44" s="19">
        <f>D44+E44+F44+G44</f>
        <v>223588</v>
      </c>
    </row>
    <row r="45" spans="1:10" s="163" customFormat="1" ht="15.6">
      <c r="A45" s="18">
        <v>44991</v>
      </c>
      <c r="B45" s="19" t="s">
        <v>485</v>
      </c>
      <c r="C45" s="19" t="s">
        <v>505</v>
      </c>
      <c r="D45" s="19">
        <v>1713185</v>
      </c>
      <c r="E45" s="19"/>
      <c r="F45" s="19">
        <v>154186.65</v>
      </c>
      <c r="G45" s="19">
        <v>154186.65</v>
      </c>
      <c r="H45" s="8">
        <f>D45+E45+F45+G45</f>
        <v>2021558.2999999998</v>
      </c>
      <c r="I45" s="2"/>
      <c r="J45" s="2"/>
    </row>
    <row r="46" spans="1:10" ht="21">
      <c r="A46" s="187" t="s">
        <v>10</v>
      </c>
      <c r="B46" s="187"/>
      <c r="C46" s="187"/>
      <c r="D46" s="33">
        <f>SUM(D41:D45)</f>
        <v>3815058</v>
      </c>
      <c r="E46" s="33">
        <f>SUM(E41:E45)</f>
        <v>0</v>
      </c>
      <c r="F46" s="33">
        <f>SUM(F41:F45)</f>
        <v>346595.25</v>
      </c>
      <c r="G46" s="33">
        <f>SUM(G41:G45)</f>
        <v>346595.25</v>
      </c>
      <c r="H46" s="33">
        <f>SUM(H41:H45)</f>
        <v>4512248.6999999993</v>
      </c>
      <c r="I46" s="2"/>
      <c r="J46" s="2"/>
    </row>
    <row r="47" spans="1:10" ht="21">
      <c r="A47" s="177" t="s">
        <v>11</v>
      </c>
      <c r="B47" s="178"/>
      <c r="C47" s="178"/>
      <c r="D47" s="178"/>
      <c r="E47" s="178"/>
      <c r="F47" s="178"/>
      <c r="G47" s="178"/>
      <c r="H47" s="178"/>
      <c r="I47" s="178"/>
      <c r="J47" s="179"/>
    </row>
    <row r="48" spans="1:10">
      <c r="A48" s="34" t="s">
        <v>2</v>
      </c>
      <c r="B48" s="34" t="s">
        <v>3</v>
      </c>
      <c r="C48" s="34" t="s">
        <v>12</v>
      </c>
      <c r="D48" s="34" t="s">
        <v>5</v>
      </c>
      <c r="E48" s="34" t="s">
        <v>13</v>
      </c>
      <c r="F48" s="34" t="s">
        <v>7</v>
      </c>
      <c r="G48" s="34" t="s">
        <v>8</v>
      </c>
      <c r="H48" s="35" t="s">
        <v>9</v>
      </c>
      <c r="I48" s="35" t="s">
        <v>14</v>
      </c>
      <c r="J48" s="35" t="s">
        <v>15</v>
      </c>
    </row>
    <row r="49" spans="1:10" ht="15.6">
      <c r="A49" s="24">
        <v>45325</v>
      </c>
      <c r="B49" s="21" t="s">
        <v>246</v>
      </c>
      <c r="C49" s="46">
        <v>4593</v>
      </c>
      <c r="D49" s="21">
        <v>1698</v>
      </c>
      <c r="E49" s="21"/>
      <c r="F49" s="21">
        <v>152.82</v>
      </c>
      <c r="G49" s="21">
        <v>152.82</v>
      </c>
      <c r="H49" s="47">
        <f>D49+E49+F49+G49</f>
        <v>2003.6399999999999</v>
      </c>
      <c r="I49" s="12"/>
      <c r="J49" s="21" t="s">
        <v>247</v>
      </c>
    </row>
    <row r="50" spans="1:10" ht="15.6">
      <c r="A50" s="24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9.8" customHeight="1">
      <c r="A51" s="24"/>
      <c r="B51" s="48"/>
      <c r="C51" s="48"/>
      <c r="D51" s="49"/>
      <c r="E51" s="49"/>
      <c r="F51" s="49"/>
      <c r="G51" s="49"/>
      <c r="H51" s="50"/>
      <c r="I51" s="49"/>
      <c r="J51" s="48"/>
    </row>
    <row r="52" spans="1:10" ht="18" customHeight="1">
      <c r="A52" s="24"/>
      <c r="B52" s="48"/>
      <c r="C52" s="48"/>
      <c r="D52" s="49"/>
      <c r="E52" s="49"/>
      <c r="F52" s="49"/>
      <c r="G52" s="49"/>
      <c r="H52" s="50"/>
      <c r="I52" s="49"/>
      <c r="J52" s="48"/>
    </row>
    <row r="53" spans="1:10" ht="18" customHeight="1">
      <c r="A53" s="24"/>
      <c r="B53" s="45"/>
      <c r="C53" s="45"/>
      <c r="D53" s="12"/>
      <c r="E53" s="12"/>
      <c r="F53" s="12"/>
      <c r="G53" s="12"/>
      <c r="H53" s="47"/>
      <c r="I53" s="12"/>
      <c r="J53" s="45"/>
    </row>
    <row r="54" spans="1:10" ht="15.6">
      <c r="A54" s="24"/>
      <c r="B54" s="12"/>
      <c r="C54" s="12"/>
      <c r="D54" s="12"/>
      <c r="E54" s="12"/>
      <c r="F54" s="12"/>
      <c r="G54" s="12"/>
      <c r="H54" s="47"/>
      <c r="I54" s="12"/>
      <c r="J54" s="12"/>
    </row>
    <row r="55" spans="1:10" ht="15.6">
      <c r="A55" s="24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24"/>
      <c r="B56" s="48"/>
      <c r="C56" s="48"/>
      <c r="D56" s="49"/>
      <c r="E56" s="49"/>
      <c r="F56" s="49"/>
      <c r="G56" s="49"/>
      <c r="H56" s="50"/>
      <c r="I56" s="49"/>
      <c r="J56" s="48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12"/>
      <c r="C58" s="12"/>
      <c r="D58" s="12"/>
      <c r="E58" s="12"/>
      <c r="F58" s="12"/>
      <c r="G58" s="12"/>
      <c r="H58" s="47"/>
      <c r="I58" s="12"/>
      <c r="J58" s="12"/>
    </row>
    <row r="59" spans="1:10" ht="15.6">
      <c r="A59" s="11"/>
      <c r="B59" s="12"/>
      <c r="C59" s="12"/>
      <c r="D59" s="12"/>
      <c r="E59" s="12"/>
      <c r="F59" s="12"/>
      <c r="G59" s="12"/>
      <c r="H59" s="47"/>
      <c r="I59" s="12"/>
      <c r="J59" s="12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45"/>
      <c r="C61" s="45"/>
      <c r="D61" s="12"/>
      <c r="E61" s="12"/>
      <c r="F61" s="12"/>
      <c r="G61" s="12"/>
      <c r="H61" s="47"/>
      <c r="I61" s="12"/>
      <c r="J61" s="45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12"/>
      <c r="C63" s="12"/>
      <c r="D63" s="12"/>
      <c r="E63" s="12"/>
      <c r="F63" s="12"/>
      <c r="G63" s="12"/>
      <c r="H63" s="47"/>
      <c r="I63" s="12"/>
      <c r="J63" s="12"/>
    </row>
    <row r="64" spans="1:10" ht="15.6">
      <c r="A64" s="11"/>
      <c r="B64" s="21"/>
      <c r="C64" s="21"/>
      <c r="D64" s="12"/>
      <c r="E64" s="12"/>
      <c r="F64" s="12"/>
      <c r="G64" s="12"/>
      <c r="H64" s="47"/>
      <c r="I64" s="12"/>
      <c r="J64" s="21"/>
    </row>
    <row r="65" spans="1:10" ht="15.6">
      <c r="A65" s="11"/>
      <c r="B65" s="21"/>
      <c r="C65" s="21"/>
      <c r="D65" s="12"/>
      <c r="E65" s="12"/>
      <c r="F65" s="12"/>
      <c r="G65" s="12"/>
      <c r="H65" s="47"/>
      <c r="I65" s="12"/>
      <c r="J65" s="21"/>
    </row>
    <row r="66" spans="1:10" ht="15.6">
      <c r="A66" s="11"/>
      <c r="B66" s="21"/>
      <c r="C66" s="21"/>
      <c r="D66" s="12"/>
      <c r="E66" s="12"/>
      <c r="F66" s="12"/>
      <c r="G66" s="12"/>
      <c r="H66" s="47"/>
      <c r="I66" s="12"/>
      <c r="J66" s="45"/>
    </row>
    <row r="67" spans="1:10" ht="15.6">
      <c r="A67" s="11"/>
      <c r="B67" s="12"/>
      <c r="C67" s="12"/>
      <c r="D67" s="12"/>
      <c r="E67" s="12"/>
      <c r="F67" s="12"/>
      <c r="G67" s="12"/>
      <c r="H67" s="47"/>
      <c r="I67" s="12"/>
      <c r="J67" s="12"/>
    </row>
    <row r="68" spans="1:10" ht="15.6">
      <c r="A68" s="11"/>
      <c r="B68" s="12"/>
      <c r="C68" s="12"/>
      <c r="D68" s="12"/>
      <c r="E68" s="12"/>
      <c r="F68" s="12"/>
      <c r="G68" s="12"/>
      <c r="H68" s="47"/>
      <c r="I68" s="12"/>
      <c r="J68" s="12"/>
    </row>
    <row r="69" spans="1:10" ht="15.6">
      <c r="A69" s="11"/>
      <c r="B69" s="12"/>
      <c r="C69" s="12"/>
      <c r="D69" s="12"/>
      <c r="E69" s="12"/>
      <c r="F69" s="12"/>
      <c r="G69" s="12"/>
      <c r="H69" s="47"/>
      <c r="I69" s="12"/>
      <c r="J69" s="12"/>
    </row>
    <row r="70" spans="1:10" ht="15.6">
      <c r="A70" s="11"/>
      <c r="B70" s="25"/>
      <c r="C70" s="21"/>
      <c r="D70" s="12"/>
      <c r="E70" s="12"/>
      <c r="F70" s="12"/>
      <c r="G70" s="12"/>
      <c r="H70" s="47"/>
      <c r="I70" s="12"/>
      <c r="J70" s="21"/>
    </row>
    <row r="71" spans="1:10" ht="15.6">
      <c r="A71" s="28"/>
      <c r="B71" s="30"/>
      <c r="C71" s="29"/>
      <c r="D71" s="31"/>
      <c r="E71" s="31"/>
      <c r="F71" s="31"/>
      <c r="G71" s="31"/>
      <c r="H71" s="47"/>
      <c r="I71" s="31"/>
      <c r="J71" s="29"/>
    </row>
    <row r="72" spans="1:10" ht="21">
      <c r="A72" s="188" t="s">
        <v>10</v>
      </c>
      <c r="B72" s="188"/>
      <c r="C72" s="188"/>
      <c r="D72" s="51">
        <f>SUM(D49:D71)</f>
        <v>1698</v>
      </c>
      <c r="E72" s="51">
        <f>SUM(E49:E71)</f>
        <v>0</v>
      </c>
      <c r="F72" s="51">
        <f>SUM(F49:F71)</f>
        <v>152.82</v>
      </c>
      <c r="G72" s="51">
        <f>SUM(G49:G71)</f>
        <v>152.82</v>
      </c>
      <c r="H72" s="52">
        <f>SUM(H49:H71)</f>
        <v>2003.6399999999999</v>
      </c>
      <c r="I72" s="51"/>
      <c r="J72" s="51"/>
    </row>
    <row r="74" spans="1:10" ht="21">
      <c r="A74" s="180" t="s">
        <v>235</v>
      </c>
      <c r="B74" s="181"/>
      <c r="C74" s="181"/>
      <c r="D74" s="181"/>
      <c r="E74" s="181"/>
      <c r="F74" s="181"/>
      <c r="G74" s="181"/>
      <c r="H74" s="181"/>
      <c r="I74" s="181"/>
      <c r="J74" s="182"/>
    </row>
    <row r="75" spans="1:10" ht="21">
      <c r="A75" s="177" t="s">
        <v>1</v>
      </c>
      <c r="B75" s="178"/>
      <c r="C75" s="178"/>
      <c r="D75" s="178"/>
      <c r="E75" s="178"/>
      <c r="F75" s="178"/>
      <c r="G75" s="178"/>
      <c r="H75" s="179"/>
      <c r="I75" s="2"/>
      <c r="J75" s="2"/>
    </row>
    <row r="76" spans="1:10" ht="31.2">
      <c r="A76" s="3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3" t="s">
        <v>8</v>
      </c>
      <c r="H76" s="4" t="s">
        <v>9</v>
      </c>
      <c r="I76" s="2"/>
      <c r="J76" s="2"/>
    </row>
    <row r="77" spans="1:10" ht="15.6">
      <c r="A77" s="20"/>
      <c r="B77" s="21"/>
      <c r="C77" s="22"/>
      <c r="D77" s="22"/>
      <c r="E77" s="22"/>
      <c r="F77" s="22"/>
      <c r="G77" s="22"/>
      <c r="H77" s="22"/>
      <c r="I77" s="2"/>
      <c r="J77" s="2"/>
    </row>
    <row r="78" spans="1:10" ht="15.6">
      <c r="A78" s="20"/>
      <c r="B78" s="21"/>
      <c r="C78" s="22"/>
      <c r="D78" s="22"/>
      <c r="E78" s="22"/>
      <c r="F78" s="22"/>
      <c r="G78" s="22"/>
      <c r="H78" s="22"/>
      <c r="I78" s="2"/>
      <c r="J78" s="2"/>
    </row>
    <row r="79" spans="1:10" ht="15.6">
      <c r="A79" s="20"/>
      <c r="B79" s="19"/>
      <c r="C79" s="22"/>
      <c r="D79" s="22"/>
      <c r="E79" s="22"/>
      <c r="F79" s="22"/>
      <c r="G79" s="22"/>
      <c r="H79" s="22"/>
      <c r="I79" s="2"/>
      <c r="J79" s="2"/>
    </row>
    <row r="80" spans="1:10" ht="21">
      <c r="A80" s="187" t="s">
        <v>10</v>
      </c>
      <c r="B80" s="187"/>
      <c r="C80" s="187"/>
      <c r="D80" s="33">
        <f>SUM(D77:D79)</f>
        <v>0</v>
      </c>
      <c r="E80" s="33">
        <f>SUM(E77:E79)</f>
        <v>0</v>
      </c>
      <c r="F80" s="33">
        <f>SUM(F77:F79)</f>
        <v>0</v>
      </c>
      <c r="G80" s="33">
        <f>SUM(G77:G79)</f>
        <v>0</v>
      </c>
      <c r="H80" s="33">
        <f>SUM(H77:H79)</f>
        <v>0</v>
      </c>
      <c r="I80" s="2"/>
      <c r="J80" s="2"/>
    </row>
    <row r="81" spans="1:10" ht="21">
      <c r="A81" s="177" t="s">
        <v>11</v>
      </c>
      <c r="B81" s="178"/>
      <c r="C81" s="178"/>
      <c r="D81" s="178"/>
      <c r="E81" s="178"/>
      <c r="F81" s="178"/>
      <c r="G81" s="178"/>
      <c r="H81" s="178"/>
      <c r="I81" s="178"/>
      <c r="J81" s="179"/>
    </row>
    <row r="82" spans="1:10">
      <c r="A82" s="53" t="s">
        <v>2</v>
      </c>
      <c r="B82" s="53" t="s">
        <v>3</v>
      </c>
      <c r="C82" s="53" t="s">
        <v>12</v>
      </c>
      <c r="D82" s="53" t="s">
        <v>5</v>
      </c>
      <c r="E82" s="53" t="s">
        <v>13</v>
      </c>
      <c r="F82" s="53" t="s">
        <v>7</v>
      </c>
      <c r="G82" s="53" t="s">
        <v>8</v>
      </c>
      <c r="H82" s="54" t="s">
        <v>9</v>
      </c>
      <c r="I82" s="54" t="s">
        <v>14</v>
      </c>
      <c r="J82" s="54" t="s">
        <v>15</v>
      </c>
    </row>
    <row r="83" spans="1:10" ht="15.6">
      <c r="A83" s="55"/>
      <c r="B83" s="8"/>
      <c r="C83" s="56"/>
      <c r="D83" s="56"/>
      <c r="E83" s="56"/>
      <c r="F83" s="56"/>
      <c r="G83" s="56"/>
      <c r="H83" s="56"/>
      <c r="I83" s="56"/>
      <c r="J83" s="56"/>
    </row>
    <row r="84" spans="1:10" ht="15.6">
      <c r="A84" s="55"/>
      <c r="B84" s="12"/>
      <c r="C84" s="56"/>
      <c r="D84" s="56"/>
      <c r="E84" s="56"/>
      <c r="F84" s="56"/>
      <c r="G84" s="56"/>
      <c r="H84" s="56"/>
      <c r="I84" s="56"/>
      <c r="J84" s="56"/>
    </row>
    <row r="85" spans="1:10" ht="15.6">
      <c r="A85" s="57"/>
      <c r="B85" s="37"/>
      <c r="C85" s="58"/>
      <c r="D85" s="58"/>
      <c r="E85" s="58"/>
      <c r="F85" s="58"/>
      <c r="G85" s="58"/>
      <c r="H85" s="56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57"/>
      <c r="B87" s="37"/>
      <c r="C87" s="58"/>
      <c r="D87" s="58"/>
      <c r="E87" s="58"/>
      <c r="F87" s="58"/>
      <c r="G87" s="58"/>
      <c r="H87" s="58"/>
      <c r="I87" s="58"/>
      <c r="J87" s="58"/>
    </row>
    <row r="88" spans="1:10" ht="16.2" thickBot="1">
      <c r="A88" s="11"/>
      <c r="B88" s="21"/>
      <c r="C88" s="21"/>
      <c r="D88" s="12"/>
      <c r="E88" s="12"/>
      <c r="F88" s="12"/>
      <c r="G88" s="12"/>
      <c r="H88" s="12"/>
      <c r="I88" s="12"/>
      <c r="J88" s="21"/>
    </row>
    <row r="89" spans="1:10" ht="16.2" thickBot="1">
      <c r="A89" s="11"/>
      <c r="B89" s="45"/>
      <c r="C89" s="59"/>
      <c r="D89" s="37"/>
      <c r="E89" s="37"/>
      <c r="F89" s="37"/>
      <c r="G89" s="37"/>
      <c r="H89" s="12"/>
      <c r="I89" s="37"/>
      <c r="J89" s="59"/>
    </row>
    <row r="90" spans="1:10" ht="15.6">
      <c r="A90" s="57"/>
      <c r="B90" s="37"/>
      <c r="C90" s="58"/>
      <c r="D90" s="58"/>
      <c r="E90" s="58"/>
      <c r="F90" s="58"/>
      <c r="G90" s="58"/>
      <c r="H90" s="58"/>
      <c r="I90" s="58"/>
      <c r="J90" s="58"/>
    </row>
    <row r="91" spans="1:10" ht="15.6">
      <c r="A91" s="57"/>
      <c r="B91" s="37"/>
      <c r="C91" s="58"/>
      <c r="D91" s="58"/>
      <c r="E91" s="58"/>
      <c r="F91" s="58"/>
      <c r="G91" s="58"/>
      <c r="H91" s="58"/>
      <c r="I91" s="58"/>
      <c r="J91" s="58"/>
    </row>
    <row r="92" spans="1:10" ht="15.6">
      <c r="A92" s="57"/>
      <c r="B92" s="37"/>
      <c r="C92" s="58"/>
      <c r="D92" s="58"/>
      <c r="E92" s="58"/>
      <c r="F92" s="58"/>
      <c r="G92" s="58"/>
      <c r="H92" s="58"/>
      <c r="I92" s="58"/>
      <c r="J92" s="58"/>
    </row>
    <row r="93" spans="1:10" ht="15.6">
      <c r="A93" s="57"/>
      <c r="B93" s="37"/>
      <c r="C93" s="58"/>
      <c r="D93" s="58"/>
      <c r="E93" s="58"/>
      <c r="F93" s="58"/>
      <c r="G93" s="58"/>
      <c r="H93" s="58"/>
      <c r="I93" s="58"/>
      <c r="J93" s="58"/>
    </row>
    <row r="94" spans="1:10" ht="15.6">
      <c r="A94" s="11"/>
      <c r="B94" s="21"/>
      <c r="C94" s="25"/>
      <c r="D94" s="12"/>
      <c r="E94" s="12"/>
      <c r="F94" s="12"/>
      <c r="G94" s="12"/>
      <c r="H94" s="12"/>
      <c r="I94" s="12"/>
      <c r="J94" s="21"/>
    </row>
    <row r="95" spans="1:10" ht="15.6">
      <c r="A95" s="28"/>
      <c r="B95" s="29"/>
      <c r="C95" s="29"/>
      <c r="D95" s="31"/>
      <c r="E95" s="31"/>
      <c r="F95" s="31"/>
      <c r="G95" s="31"/>
      <c r="H95" s="31"/>
      <c r="I95" s="31"/>
      <c r="J95" s="30"/>
    </row>
    <row r="96" spans="1:10" ht="15.6">
      <c r="A96" s="60"/>
      <c r="B96" s="32"/>
      <c r="C96" s="61"/>
      <c r="D96" s="61"/>
      <c r="E96" s="61"/>
      <c r="F96" s="61"/>
      <c r="G96" s="61"/>
      <c r="H96" s="61"/>
      <c r="I96" s="61"/>
      <c r="J96" s="61"/>
    </row>
    <row r="97" spans="1:10" ht="15.6">
      <c r="A97" s="36"/>
      <c r="B97" s="62"/>
      <c r="C97" s="62"/>
      <c r="D97" s="37"/>
      <c r="E97" s="37"/>
      <c r="F97" s="37"/>
      <c r="G97" s="37"/>
      <c r="H97" s="58"/>
      <c r="I97" s="37"/>
      <c r="J97" s="63"/>
    </row>
    <row r="98" spans="1:10" ht="15.6">
      <c r="A98" s="11"/>
      <c r="B98" s="21"/>
      <c r="C98" s="21"/>
      <c r="D98" s="12"/>
      <c r="E98" s="12"/>
      <c r="F98" s="12"/>
      <c r="G98" s="12"/>
      <c r="H98" s="12"/>
      <c r="I98" s="12"/>
      <c r="J98" s="21"/>
    </row>
    <row r="99" spans="1:10" ht="15.6">
      <c r="A99" s="36"/>
      <c r="B99" s="62"/>
      <c r="C99" s="63"/>
      <c r="D99" s="37"/>
      <c r="E99" s="37"/>
      <c r="F99" s="37"/>
      <c r="G99" s="37"/>
      <c r="H99" s="37"/>
      <c r="I99" s="37"/>
      <c r="J99" s="62"/>
    </row>
    <row r="100" spans="1:10" ht="15">
      <c r="A100" s="64"/>
      <c r="B100" s="65"/>
      <c r="C100" s="66"/>
      <c r="D100" s="67"/>
      <c r="E100" s="67"/>
      <c r="F100" s="67"/>
      <c r="G100" s="67"/>
      <c r="H100" s="67"/>
      <c r="I100" s="67"/>
      <c r="J100" s="66"/>
    </row>
    <row r="101" spans="1:10" ht="21">
      <c r="A101" s="189" t="s">
        <v>10</v>
      </c>
      <c r="B101" s="189"/>
      <c r="C101" s="189"/>
      <c r="D101" s="68">
        <f>SUM(D83:D100)</f>
        <v>0</v>
      </c>
      <c r="E101" s="68">
        <f>SUM(E83:E100)</f>
        <v>0</v>
      </c>
      <c r="F101" s="68">
        <f>SUM(F83:F100)</f>
        <v>0</v>
      </c>
      <c r="G101" s="68">
        <f>SUM(G83:G100)</f>
        <v>0</v>
      </c>
      <c r="H101" s="68">
        <f>SUM(H83:H100)</f>
        <v>0</v>
      </c>
      <c r="I101" s="68"/>
      <c r="J101" s="68"/>
    </row>
  </sheetData>
  <mergeCells count="15">
    <mergeCell ref="A80:C80"/>
    <mergeCell ref="A81:J81"/>
    <mergeCell ref="A101:C101"/>
    <mergeCell ref="A39:H39"/>
    <mergeCell ref="A46:C46"/>
    <mergeCell ref="A47:J47"/>
    <mergeCell ref="A72:C72"/>
    <mergeCell ref="A74:J74"/>
    <mergeCell ref="A75:H75"/>
    <mergeCell ref="A38:J38"/>
    <mergeCell ref="A2:J2"/>
    <mergeCell ref="A3:H3"/>
    <mergeCell ref="A9:C9"/>
    <mergeCell ref="A10:J10"/>
    <mergeCell ref="A36:C3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2024-02-03T08:46:16Z</dcterms:modified>
</cp:coreProperties>
</file>