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0" activeTab="56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  <sheet name="Putz 407" sheetId="57" r:id="rId5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7" l="1"/>
  <c r="G5" i="57"/>
  <c r="G4" i="57"/>
  <c r="G3" i="57"/>
  <c r="G2" i="57"/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<sst xmlns="http://schemas.openxmlformats.org/spreadsheetml/2006/main" count="992" uniqueCount="177">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</sst>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9" t="s">
        <v>6</v>
      </c>
      <c r="B6" s="79"/>
      <c r="C6" s="79"/>
      <c r="D6" s="79"/>
      <c r="E6" s="79"/>
      <c r="F6" s="79"/>
      <c r="G6" s="2">
        <f>SUM(G2:G5)</f>
        <v>91479</v>
      </c>
    </row>
    <row r="7" spans="1:7">
      <c r="A7" s="79" t="s">
        <v>7</v>
      </c>
      <c r="B7" s="79"/>
      <c r="C7" s="79"/>
      <c r="D7" s="79"/>
      <c r="E7" s="79"/>
      <c r="F7" s="79"/>
      <c r="G7" s="2">
        <f>G6*9%</f>
        <v>8233.11</v>
      </c>
    </row>
    <row r="8" spans="1:7">
      <c r="A8" s="79" t="s">
        <v>8</v>
      </c>
      <c r="B8" s="79"/>
      <c r="C8" s="79"/>
      <c r="D8" s="79"/>
      <c r="E8" s="79"/>
      <c r="F8" s="79"/>
      <c r="G8" s="2">
        <f>G6*9%</f>
        <v>8233.11</v>
      </c>
    </row>
    <row r="9" spans="1:7" ht="14.4" customHeight="1">
      <c r="A9" s="79" t="s">
        <v>9</v>
      </c>
      <c r="B9" s="79"/>
      <c r="C9" s="79"/>
      <c r="D9" s="79"/>
      <c r="E9" s="79"/>
      <c r="F9" s="79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9" t="s">
        <v>6</v>
      </c>
      <c r="B5" s="79"/>
      <c r="C5" s="79"/>
      <c r="D5" s="79"/>
      <c r="E5" s="79"/>
      <c r="F5" s="79"/>
      <c r="G5" s="19">
        <f>SUM(G2:G4)</f>
        <v>124900</v>
      </c>
    </row>
    <row r="6" spans="1:7">
      <c r="A6" s="79" t="s">
        <v>7</v>
      </c>
      <c r="B6" s="79"/>
      <c r="C6" s="79"/>
      <c r="D6" s="79"/>
      <c r="E6" s="79"/>
      <c r="F6" s="79"/>
      <c r="G6" s="19">
        <f>G5*9%</f>
        <v>11241</v>
      </c>
    </row>
    <row r="7" spans="1:7">
      <c r="A7" s="79" t="s">
        <v>8</v>
      </c>
      <c r="B7" s="79"/>
      <c r="C7" s="79"/>
      <c r="D7" s="79"/>
      <c r="E7" s="79"/>
      <c r="F7" s="79"/>
      <c r="G7" s="19">
        <f>G5*9%</f>
        <v>11241</v>
      </c>
    </row>
    <row r="8" spans="1:7">
      <c r="A8" s="79" t="s">
        <v>9</v>
      </c>
      <c r="B8" s="79"/>
      <c r="C8" s="79"/>
      <c r="D8" s="79"/>
      <c r="E8" s="79"/>
      <c r="F8" s="79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9" t="s">
        <v>6</v>
      </c>
      <c r="B3" s="79"/>
      <c r="C3" s="79"/>
      <c r="D3" s="79"/>
      <c r="E3" s="79"/>
      <c r="F3" s="79"/>
      <c r="G3" s="20">
        <f>SUM(G2)</f>
        <v>5614</v>
      </c>
    </row>
    <row r="4" spans="1:7">
      <c r="A4" s="79" t="s">
        <v>7</v>
      </c>
      <c r="B4" s="79"/>
      <c r="C4" s="79"/>
      <c r="D4" s="79"/>
      <c r="E4" s="79"/>
      <c r="F4" s="79"/>
      <c r="G4" s="20">
        <f>G3*9%</f>
        <v>505.26</v>
      </c>
    </row>
    <row r="5" spans="1:7">
      <c r="A5" s="79" t="s">
        <v>8</v>
      </c>
      <c r="B5" s="79"/>
      <c r="C5" s="79"/>
      <c r="D5" s="79"/>
      <c r="E5" s="79"/>
      <c r="F5" s="79"/>
      <c r="G5" s="20">
        <f>G3*9%</f>
        <v>505.26</v>
      </c>
    </row>
    <row r="6" spans="1:7">
      <c r="A6" s="79" t="s">
        <v>9</v>
      </c>
      <c r="B6" s="79"/>
      <c r="C6" s="79"/>
      <c r="D6" s="79"/>
      <c r="E6" s="79"/>
      <c r="F6" s="79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9" t="s">
        <v>6</v>
      </c>
      <c r="B4" s="79"/>
      <c r="C4" s="79"/>
      <c r="D4" s="79"/>
      <c r="E4" s="79"/>
      <c r="F4" s="79"/>
      <c r="G4" s="21">
        <f>SUM(G2:G3)</f>
        <v>41212</v>
      </c>
    </row>
    <row r="5" spans="1:7">
      <c r="A5" s="79" t="s">
        <v>7</v>
      </c>
      <c r="B5" s="79"/>
      <c r="C5" s="79"/>
      <c r="D5" s="79"/>
      <c r="E5" s="79"/>
      <c r="F5" s="79"/>
      <c r="G5" s="21">
        <f>G4*9%</f>
        <v>3709.08</v>
      </c>
    </row>
    <row r="6" spans="1:7">
      <c r="A6" s="79" t="s">
        <v>8</v>
      </c>
      <c r="B6" s="79"/>
      <c r="C6" s="79"/>
      <c r="D6" s="79"/>
      <c r="E6" s="79"/>
      <c r="F6" s="79"/>
      <c r="G6" s="21">
        <f>G4*9%</f>
        <v>3709.08</v>
      </c>
    </row>
    <row r="7" spans="1:7">
      <c r="A7" s="79" t="s">
        <v>9</v>
      </c>
      <c r="B7" s="79"/>
      <c r="C7" s="79"/>
      <c r="D7" s="79"/>
      <c r="E7" s="79"/>
      <c r="F7" s="79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9" t="s">
        <v>6</v>
      </c>
      <c r="B3" s="79"/>
      <c r="C3" s="79"/>
      <c r="D3" s="79"/>
      <c r="E3" s="79"/>
      <c r="F3" s="79"/>
      <c r="G3" s="21">
        <f>SUM(G2)</f>
        <v>24000</v>
      </c>
    </row>
    <row r="4" spans="1:7">
      <c r="A4" s="79" t="s">
        <v>7</v>
      </c>
      <c r="B4" s="79"/>
      <c r="C4" s="79"/>
      <c r="D4" s="79"/>
      <c r="E4" s="79"/>
      <c r="F4" s="79"/>
      <c r="G4" s="21">
        <f>G3*9%</f>
        <v>2160</v>
      </c>
    </row>
    <row r="5" spans="1:7">
      <c r="A5" s="79" t="s">
        <v>8</v>
      </c>
      <c r="B5" s="79"/>
      <c r="C5" s="79"/>
      <c r="D5" s="79"/>
      <c r="E5" s="79"/>
      <c r="F5" s="79"/>
      <c r="G5" s="21">
        <f>G3*9%</f>
        <v>2160</v>
      </c>
    </row>
    <row r="6" spans="1:7">
      <c r="A6" s="79" t="s">
        <v>9</v>
      </c>
      <c r="B6" s="79"/>
      <c r="C6" s="79"/>
      <c r="D6" s="79"/>
      <c r="E6" s="79"/>
      <c r="F6" s="79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9" t="s">
        <v>6</v>
      </c>
      <c r="B6" s="79"/>
      <c r="C6" s="79"/>
      <c r="D6" s="79"/>
      <c r="E6" s="79"/>
      <c r="F6" s="79"/>
      <c r="G6" s="22">
        <f>SUM(G2:G5)</f>
        <v>313513</v>
      </c>
    </row>
    <row r="7" spans="1:7">
      <c r="A7" s="79" t="s">
        <v>7</v>
      </c>
      <c r="B7" s="79"/>
      <c r="C7" s="79"/>
      <c r="D7" s="79"/>
      <c r="E7" s="79"/>
      <c r="F7" s="79"/>
      <c r="G7" s="22">
        <f>G6*9%</f>
        <v>28216.17</v>
      </c>
    </row>
    <row r="8" spans="1:7">
      <c r="A8" s="79" t="s">
        <v>8</v>
      </c>
      <c r="B8" s="79"/>
      <c r="C8" s="79"/>
      <c r="D8" s="79"/>
      <c r="E8" s="79"/>
      <c r="F8" s="79"/>
      <c r="G8" s="22">
        <f>G6*9%</f>
        <v>28216.17</v>
      </c>
    </row>
    <row r="9" spans="1:7">
      <c r="A9" s="79" t="s">
        <v>9</v>
      </c>
      <c r="B9" s="79"/>
      <c r="C9" s="79"/>
      <c r="D9" s="79"/>
      <c r="E9" s="79"/>
      <c r="F9" s="79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9" t="s">
        <v>6</v>
      </c>
      <c r="B3" s="79"/>
      <c r="C3" s="79"/>
      <c r="D3" s="79"/>
      <c r="E3" s="79"/>
      <c r="F3" s="79"/>
      <c r="G3" s="22">
        <f>SUM(G2)</f>
        <v>73450</v>
      </c>
    </row>
    <row r="4" spans="1:7">
      <c r="A4" s="79" t="s">
        <v>7</v>
      </c>
      <c r="B4" s="79"/>
      <c r="C4" s="79"/>
      <c r="D4" s="79"/>
      <c r="E4" s="79"/>
      <c r="F4" s="79"/>
      <c r="G4" s="22">
        <f>G3*9%</f>
        <v>6610.5</v>
      </c>
    </row>
    <row r="5" spans="1:7">
      <c r="A5" s="79" t="s">
        <v>8</v>
      </c>
      <c r="B5" s="79"/>
      <c r="C5" s="79"/>
      <c r="D5" s="79"/>
      <c r="E5" s="79"/>
      <c r="F5" s="79"/>
      <c r="G5" s="22">
        <f>G3*9%</f>
        <v>6610.5</v>
      </c>
    </row>
    <row r="6" spans="1:7">
      <c r="A6" s="79" t="s">
        <v>9</v>
      </c>
      <c r="B6" s="79"/>
      <c r="C6" s="79"/>
      <c r="D6" s="79"/>
      <c r="E6" s="79"/>
      <c r="F6" s="79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9" t="s">
        <v>6</v>
      </c>
      <c r="B4" s="79"/>
      <c r="C4" s="79"/>
      <c r="D4" s="79"/>
      <c r="E4" s="79"/>
      <c r="F4" s="79"/>
      <c r="G4" s="23">
        <f>SUM(G2:G3)</f>
        <v>729990</v>
      </c>
    </row>
    <row r="5" spans="1:7">
      <c r="A5" s="79" t="s">
        <v>7</v>
      </c>
      <c r="B5" s="79"/>
      <c r="C5" s="79"/>
      <c r="D5" s="79"/>
      <c r="E5" s="79"/>
      <c r="F5" s="79"/>
      <c r="G5" s="23">
        <f>G4*9%</f>
        <v>65699.099999999991</v>
      </c>
    </row>
    <row r="6" spans="1:7">
      <c r="A6" s="79" t="s">
        <v>8</v>
      </c>
      <c r="B6" s="79"/>
      <c r="C6" s="79"/>
      <c r="D6" s="79"/>
      <c r="E6" s="79"/>
      <c r="F6" s="79"/>
      <c r="G6" s="23">
        <f>G4*9%</f>
        <v>65699.099999999991</v>
      </c>
    </row>
    <row r="7" spans="1:7">
      <c r="A7" s="79" t="s">
        <v>9</v>
      </c>
      <c r="B7" s="79"/>
      <c r="C7" s="79"/>
      <c r="D7" s="79"/>
      <c r="E7" s="79"/>
      <c r="F7" s="79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9" t="s">
        <v>6</v>
      </c>
      <c r="B7" s="79"/>
      <c r="C7" s="79"/>
      <c r="D7" s="79"/>
      <c r="E7" s="79"/>
      <c r="F7" s="79"/>
      <c r="G7" s="23">
        <f>SUM(G2:G6)</f>
        <v>246402</v>
      </c>
    </row>
    <row r="8" spans="1:7">
      <c r="A8" s="79" t="s">
        <v>7</v>
      </c>
      <c r="B8" s="79"/>
      <c r="C8" s="79"/>
      <c r="D8" s="79"/>
      <c r="E8" s="79"/>
      <c r="F8" s="79"/>
      <c r="G8" s="23">
        <f>G7*9%</f>
        <v>22176.18</v>
      </c>
    </row>
    <row r="9" spans="1:7">
      <c r="A9" s="79" t="s">
        <v>8</v>
      </c>
      <c r="B9" s="79"/>
      <c r="C9" s="79"/>
      <c r="D9" s="79"/>
      <c r="E9" s="79"/>
      <c r="F9" s="79"/>
      <c r="G9" s="23">
        <f>G7*9%</f>
        <v>22176.18</v>
      </c>
    </row>
    <row r="10" spans="1:7">
      <c r="A10" s="79" t="s">
        <v>9</v>
      </c>
      <c r="B10" s="79"/>
      <c r="C10" s="79"/>
      <c r="D10" s="79"/>
      <c r="E10" s="79"/>
      <c r="F10" s="79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9" t="s">
        <v>6</v>
      </c>
      <c r="B10" s="79"/>
      <c r="C10" s="79"/>
      <c r="D10" s="79"/>
      <c r="E10" s="79"/>
      <c r="F10" s="79"/>
      <c r="G10" s="27">
        <f>SUM(G2:G9)</f>
        <v>734495</v>
      </c>
    </row>
    <row r="11" spans="1:7">
      <c r="A11" s="79" t="s">
        <v>7</v>
      </c>
      <c r="B11" s="79"/>
      <c r="C11" s="79"/>
      <c r="D11" s="79"/>
      <c r="E11" s="79"/>
      <c r="F11" s="79"/>
      <c r="G11" s="27">
        <f>G10*9%</f>
        <v>66104.55</v>
      </c>
    </row>
    <row r="12" spans="1:7">
      <c r="A12" s="79" t="s">
        <v>8</v>
      </c>
      <c r="B12" s="79"/>
      <c r="C12" s="79"/>
      <c r="D12" s="79"/>
      <c r="E12" s="79"/>
      <c r="F12" s="79"/>
      <c r="G12" s="27">
        <f>G10*9%</f>
        <v>66104.55</v>
      </c>
    </row>
    <row r="13" spans="1:7">
      <c r="A13" s="79" t="s">
        <v>9</v>
      </c>
      <c r="B13" s="79"/>
      <c r="C13" s="79"/>
      <c r="D13" s="79"/>
      <c r="E13" s="79"/>
      <c r="F13" s="79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9" t="s">
        <v>6</v>
      </c>
      <c r="B6" s="79"/>
      <c r="C6" s="79"/>
      <c r="D6" s="79"/>
      <c r="E6" s="79"/>
      <c r="F6" s="79"/>
      <c r="G6" s="25">
        <f>SUM(G2:G5)</f>
        <v>70904</v>
      </c>
    </row>
    <row r="7" spans="1:7">
      <c r="A7" s="79" t="s">
        <v>7</v>
      </c>
      <c r="B7" s="79"/>
      <c r="C7" s="79"/>
      <c r="D7" s="79"/>
      <c r="E7" s="79"/>
      <c r="F7" s="79"/>
      <c r="G7" s="25">
        <f>G6*9%</f>
        <v>6381.36</v>
      </c>
    </row>
    <row r="8" spans="1:7">
      <c r="A8" s="79" t="s">
        <v>8</v>
      </c>
      <c r="B8" s="79"/>
      <c r="C8" s="79"/>
      <c r="D8" s="79"/>
      <c r="E8" s="79"/>
      <c r="F8" s="79"/>
      <c r="G8" s="25">
        <f>G6*9%</f>
        <v>6381.36</v>
      </c>
    </row>
    <row r="9" spans="1:7">
      <c r="A9" s="79" t="s">
        <v>9</v>
      </c>
      <c r="B9" s="79"/>
      <c r="C9" s="79"/>
      <c r="D9" s="79"/>
      <c r="E9" s="79"/>
      <c r="F9" s="79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9" t="s">
        <v>6</v>
      </c>
      <c r="B8" s="79"/>
      <c r="C8" s="79"/>
      <c r="D8" s="79"/>
      <c r="E8" s="79"/>
      <c r="F8" s="79"/>
      <c r="G8" s="3">
        <f>SUM(G2:G7)</f>
        <v>246185</v>
      </c>
    </row>
    <row r="9" spans="1:7">
      <c r="A9" s="79" t="s">
        <v>7</v>
      </c>
      <c r="B9" s="79"/>
      <c r="C9" s="79"/>
      <c r="D9" s="79"/>
      <c r="E9" s="79"/>
      <c r="F9" s="79"/>
      <c r="G9" s="3">
        <f>G8*9%</f>
        <v>22156.649999999998</v>
      </c>
    </row>
    <row r="10" spans="1:7">
      <c r="A10" s="79" t="s">
        <v>8</v>
      </c>
      <c r="B10" s="79"/>
      <c r="C10" s="79"/>
      <c r="D10" s="79"/>
      <c r="E10" s="79"/>
      <c r="F10" s="79"/>
      <c r="G10" s="3">
        <f>G8*9%</f>
        <v>22156.649999999998</v>
      </c>
    </row>
    <row r="11" spans="1:7">
      <c r="A11" s="79" t="s">
        <v>9</v>
      </c>
      <c r="B11" s="79"/>
      <c r="C11" s="79"/>
      <c r="D11" s="79"/>
      <c r="E11" s="79"/>
      <c r="F11" s="79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9" t="s">
        <v>6</v>
      </c>
      <c r="B5" s="79"/>
      <c r="C5" s="79"/>
      <c r="D5" s="79"/>
      <c r="E5" s="79"/>
      <c r="F5" s="79"/>
      <c r="G5" s="28">
        <f>SUM(G2:G4)</f>
        <v>262240</v>
      </c>
    </row>
    <row r="6" spans="1:7">
      <c r="A6" s="79" t="s">
        <v>7</v>
      </c>
      <c r="B6" s="79"/>
      <c r="C6" s="79"/>
      <c r="D6" s="79"/>
      <c r="E6" s="79"/>
      <c r="F6" s="79"/>
      <c r="G6" s="28">
        <f>G5*9%</f>
        <v>23601.599999999999</v>
      </c>
    </row>
    <row r="7" spans="1:7">
      <c r="A7" s="79" t="s">
        <v>8</v>
      </c>
      <c r="B7" s="79"/>
      <c r="C7" s="79"/>
      <c r="D7" s="79"/>
      <c r="E7" s="79"/>
      <c r="F7" s="79"/>
      <c r="G7" s="28">
        <f>G5*9%</f>
        <v>23601.599999999999</v>
      </c>
    </row>
    <row r="8" spans="1:7">
      <c r="A8" s="79" t="s">
        <v>9</v>
      </c>
      <c r="B8" s="79"/>
      <c r="C8" s="79"/>
      <c r="D8" s="79"/>
      <c r="E8" s="79"/>
      <c r="F8" s="79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9" t="s">
        <v>6</v>
      </c>
      <c r="B9" s="79"/>
      <c r="C9" s="79"/>
      <c r="D9" s="79"/>
      <c r="E9" s="79"/>
      <c r="F9" s="79"/>
      <c r="G9" s="28">
        <f>SUM(G2:G8)</f>
        <v>322872</v>
      </c>
    </row>
    <row r="10" spans="1:7">
      <c r="A10" s="79" t="s">
        <v>7</v>
      </c>
      <c r="B10" s="79"/>
      <c r="C10" s="79"/>
      <c r="D10" s="79"/>
      <c r="E10" s="79"/>
      <c r="F10" s="79"/>
      <c r="G10" s="28">
        <f>G9*9%</f>
        <v>29058.48</v>
      </c>
    </row>
    <row r="11" spans="1:7">
      <c r="A11" s="79" t="s">
        <v>8</v>
      </c>
      <c r="B11" s="79"/>
      <c r="C11" s="79"/>
      <c r="D11" s="79"/>
      <c r="E11" s="79"/>
      <c r="F11" s="79"/>
      <c r="G11" s="28">
        <f>G9*9%</f>
        <v>29058.48</v>
      </c>
    </row>
    <row r="12" spans="1:7">
      <c r="A12" s="79" t="s">
        <v>9</v>
      </c>
      <c r="B12" s="79"/>
      <c r="C12" s="79"/>
      <c r="D12" s="79"/>
      <c r="E12" s="79"/>
      <c r="F12" s="79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9" t="s">
        <v>6</v>
      </c>
      <c r="B6" s="79"/>
      <c r="C6" s="79"/>
      <c r="D6" s="79"/>
      <c r="E6" s="79"/>
      <c r="F6" s="79"/>
      <c r="G6" s="29">
        <f>SUM(G2:G5)</f>
        <v>161752</v>
      </c>
    </row>
    <row r="7" spans="1:7">
      <c r="A7" s="79" t="s">
        <v>7</v>
      </c>
      <c r="B7" s="79"/>
      <c r="C7" s="79"/>
      <c r="D7" s="79"/>
      <c r="E7" s="79"/>
      <c r="F7" s="79"/>
      <c r="G7" s="29">
        <f>G6*9%</f>
        <v>14557.68</v>
      </c>
    </row>
    <row r="8" spans="1:7">
      <c r="A8" s="79" t="s">
        <v>8</v>
      </c>
      <c r="B8" s="79"/>
      <c r="C8" s="79"/>
      <c r="D8" s="79"/>
      <c r="E8" s="79"/>
      <c r="F8" s="79"/>
      <c r="G8" s="29">
        <f>G6*9%</f>
        <v>14557.68</v>
      </c>
    </row>
    <row r="9" spans="1:7">
      <c r="A9" s="79" t="s">
        <v>9</v>
      </c>
      <c r="B9" s="79"/>
      <c r="C9" s="79"/>
      <c r="D9" s="79"/>
      <c r="E9" s="79"/>
      <c r="F9" s="79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9" t="s">
        <v>6</v>
      </c>
      <c r="B3" s="79"/>
      <c r="C3" s="79"/>
      <c r="D3" s="79"/>
      <c r="E3" s="79"/>
      <c r="F3" s="79"/>
      <c r="G3" s="30">
        <f>SUM(G2)</f>
        <v>18960</v>
      </c>
    </row>
    <row r="4" spans="1:7">
      <c r="A4" s="79" t="s">
        <v>7</v>
      </c>
      <c r="B4" s="79"/>
      <c r="C4" s="79"/>
      <c r="D4" s="79"/>
      <c r="E4" s="79"/>
      <c r="F4" s="79"/>
      <c r="G4" s="30">
        <f>G3*9%</f>
        <v>1706.3999999999999</v>
      </c>
    </row>
    <row r="5" spans="1:7">
      <c r="A5" s="79" t="s">
        <v>8</v>
      </c>
      <c r="B5" s="79"/>
      <c r="C5" s="79"/>
      <c r="D5" s="79"/>
      <c r="E5" s="79"/>
      <c r="F5" s="79"/>
      <c r="G5" s="30">
        <f>G3*9%</f>
        <v>1706.3999999999999</v>
      </c>
    </row>
    <row r="6" spans="1:7">
      <c r="A6" s="79" t="s">
        <v>9</v>
      </c>
      <c r="B6" s="79"/>
      <c r="C6" s="79"/>
      <c r="D6" s="79"/>
      <c r="E6" s="79"/>
      <c r="F6" s="79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9" t="s">
        <v>6</v>
      </c>
      <c r="B3" s="79"/>
      <c r="C3" s="79"/>
      <c r="D3" s="79"/>
      <c r="E3" s="79"/>
      <c r="F3" s="79"/>
      <c r="G3" s="32">
        <f>SUM(G2)</f>
        <v>86070</v>
      </c>
    </row>
    <row r="4" spans="1:7">
      <c r="A4" s="79" t="s">
        <v>7</v>
      </c>
      <c r="B4" s="79"/>
      <c r="C4" s="79"/>
      <c r="D4" s="79"/>
      <c r="E4" s="79"/>
      <c r="F4" s="79"/>
      <c r="G4" s="32">
        <f>G3*9%</f>
        <v>7746.2999999999993</v>
      </c>
    </row>
    <row r="5" spans="1:7">
      <c r="A5" s="79" t="s">
        <v>8</v>
      </c>
      <c r="B5" s="79"/>
      <c r="C5" s="79"/>
      <c r="D5" s="79"/>
      <c r="E5" s="79"/>
      <c r="F5" s="79"/>
      <c r="G5" s="32">
        <f>G3*9%</f>
        <v>7746.2999999999993</v>
      </c>
    </row>
    <row r="6" spans="1:7">
      <c r="A6" s="79" t="s">
        <v>9</v>
      </c>
      <c r="B6" s="79"/>
      <c r="C6" s="79"/>
      <c r="D6" s="79"/>
      <c r="E6" s="79"/>
      <c r="F6" s="79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9" t="s">
        <v>6</v>
      </c>
      <c r="B4" s="79"/>
      <c r="C4" s="79"/>
      <c r="D4" s="79"/>
      <c r="E4" s="79"/>
      <c r="F4" s="79"/>
      <c r="G4" s="33">
        <f>SUM(G2:G3)</f>
        <v>113520</v>
      </c>
    </row>
    <row r="5" spans="1:7">
      <c r="A5" s="79" t="s">
        <v>7</v>
      </c>
      <c r="B5" s="79"/>
      <c r="C5" s="79"/>
      <c r="D5" s="79"/>
      <c r="E5" s="79"/>
      <c r="F5" s="79"/>
      <c r="G5" s="33">
        <f>G4*9%</f>
        <v>10216.799999999999</v>
      </c>
    </row>
    <row r="6" spans="1:7">
      <c r="A6" s="79" t="s">
        <v>8</v>
      </c>
      <c r="B6" s="79"/>
      <c r="C6" s="79"/>
      <c r="D6" s="79"/>
      <c r="E6" s="79"/>
      <c r="F6" s="79"/>
      <c r="G6" s="33">
        <f>G4*9%</f>
        <v>10216.799999999999</v>
      </c>
    </row>
    <row r="7" spans="1:7">
      <c r="A7" s="79" t="s">
        <v>9</v>
      </c>
      <c r="B7" s="79"/>
      <c r="C7" s="79"/>
      <c r="D7" s="79"/>
      <c r="E7" s="79"/>
      <c r="F7" s="79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9" t="s">
        <v>6</v>
      </c>
      <c r="B3" s="79"/>
      <c r="C3" s="79"/>
      <c r="D3" s="79"/>
      <c r="E3" s="79"/>
      <c r="F3" s="79"/>
      <c r="G3" s="35">
        <f>SUM(G2)</f>
        <v>19406</v>
      </c>
    </row>
    <row r="4" spans="1:7">
      <c r="A4" s="79" t="s">
        <v>7</v>
      </c>
      <c r="B4" s="79"/>
      <c r="C4" s="79"/>
      <c r="D4" s="79"/>
      <c r="E4" s="79"/>
      <c r="F4" s="79"/>
      <c r="G4" s="35">
        <f>G3*9%</f>
        <v>1746.54</v>
      </c>
    </row>
    <row r="5" spans="1:7">
      <c r="A5" s="79" t="s">
        <v>8</v>
      </c>
      <c r="B5" s="79"/>
      <c r="C5" s="79"/>
      <c r="D5" s="79"/>
      <c r="E5" s="79"/>
      <c r="F5" s="79"/>
      <c r="G5" s="35">
        <f>G3*9%</f>
        <v>1746.54</v>
      </c>
    </row>
    <row r="6" spans="1:7">
      <c r="A6" s="79" t="s">
        <v>9</v>
      </c>
      <c r="B6" s="79"/>
      <c r="C6" s="79"/>
      <c r="D6" s="79"/>
      <c r="E6" s="79"/>
      <c r="F6" s="79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9" t="s">
        <v>6</v>
      </c>
      <c r="B8" s="79"/>
      <c r="C8" s="79"/>
      <c r="D8" s="79"/>
      <c r="E8" s="79"/>
      <c r="F8" s="79"/>
      <c r="G8" s="36">
        <f>SUM(G2:G7)</f>
        <v>305810</v>
      </c>
    </row>
    <row r="9" spans="1:7">
      <c r="A9" s="79" t="s">
        <v>7</v>
      </c>
      <c r="B9" s="79"/>
      <c r="C9" s="79"/>
      <c r="D9" s="79"/>
      <c r="E9" s="79"/>
      <c r="F9" s="79"/>
      <c r="G9" s="36">
        <f>G8*9%</f>
        <v>27522.899999999998</v>
      </c>
    </row>
    <row r="10" spans="1:7">
      <c r="A10" s="79" t="s">
        <v>8</v>
      </c>
      <c r="B10" s="79"/>
      <c r="C10" s="79"/>
      <c r="D10" s="79"/>
      <c r="E10" s="79"/>
      <c r="F10" s="79"/>
      <c r="G10" s="36">
        <f>G8*9%</f>
        <v>27522.899999999998</v>
      </c>
    </row>
    <row r="11" spans="1:7">
      <c r="A11" s="79" t="s">
        <v>9</v>
      </c>
      <c r="B11" s="79"/>
      <c r="C11" s="79"/>
      <c r="D11" s="79"/>
      <c r="E11" s="79"/>
      <c r="F11" s="79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9" t="s">
        <v>6</v>
      </c>
      <c r="B5" s="79"/>
      <c r="C5" s="79"/>
      <c r="D5" s="79"/>
      <c r="E5" s="79"/>
      <c r="F5" s="79"/>
      <c r="G5" s="42">
        <f>SUM(G2:G4)</f>
        <v>155660</v>
      </c>
    </row>
    <row r="6" spans="1:7">
      <c r="A6" s="79" t="s">
        <v>7</v>
      </c>
      <c r="B6" s="79"/>
      <c r="C6" s="79"/>
      <c r="D6" s="79"/>
      <c r="E6" s="79"/>
      <c r="F6" s="79"/>
      <c r="G6" s="42">
        <f>G5*9%</f>
        <v>14009.4</v>
      </c>
    </row>
    <row r="7" spans="1:7">
      <c r="A7" s="79" t="s">
        <v>8</v>
      </c>
      <c r="B7" s="79"/>
      <c r="C7" s="79"/>
      <c r="D7" s="79"/>
      <c r="E7" s="79"/>
      <c r="F7" s="79"/>
      <c r="G7" s="42">
        <f>G5*9%</f>
        <v>14009.4</v>
      </c>
    </row>
    <row r="8" spans="1:7">
      <c r="A8" s="79" t="s">
        <v>9</v>
      </c>
      <c r="B8" s="79"/>
      <c r="C8" s="79"/>
      <c r="D8" s="79"/>
      <c r="E8" s="79"/>
      <c r="F8" s="79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9" t="s">
        <v>6</v>
      </c>
      <c r="B5" s="79"/>
      <c r="C5" s="79"/>
      <c r="D5" s="79"/>
      <c r="E5" s="79"/>
      <c r="F5" s="79"/>
      <c r="G5" s="43">
        <f>SUM(G2:G4)</f>
        <v>95390</v>
      </c>
    </row>
    <row r="6" spans="1:7">
      <c r="A6" s="79" t="s">
        <v>7</v>
      </c>
      <c r="B6" s="79"/>
      <c r="C6" s="79"/>
      <c r="D6" s="79"/>
      <c r="E6" s="79"/>
      <c r="F6" s="79"/>
      <c r="G6" s="43">
        <f>G5*9%</f>
        <v>8585.1</v>
      </c>
    </row>
    <row r="7" spans="1:7">
      <c r="A7" s="79" t="s">
        <v>8</v>
      </c>
      <c r="B7" s="79"/>
      <c r="C7" s="79"/>
      <c r="D7" s="79"/>
      <c r="E7" s="79"/>
      <c r="F7" s="79"/>
      <c r="G7" s="43">
        <f>G5*9%</f>
        <v>8585.1</v>
      </c>
    </row>
    <row r="8" spans="1:7">
      <c r="A8" s="79" t="s">
        <v>9</v>
      </c>
      <c r="B8" s="79"/>
      <c r="C8" s="79"/>
      <c r="D8" s="79"/>
      <c r="E8" s="79"/>
      <c r="F8" s="79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9" t="s">
        <v>6</v>
      </c>
      <c r="B3" s="79"/>
      <c r="C3" s="79"/>
      <c r="D3" s="79"/>
      <c r="E3" s="79"/>
      <c r="F3" s="79"/>
      <c r="G3" s="11">
        <f>SUM(G2)</f>
        <v>4831</v>
      </c>
    </row>
    <row r="4" spans="1:7">
      <c r="A4" s="79" t="s">
        <v>7</v>
      </c>
      <c r="B4" s="79"/>
      <c r="C4" s="79"/>
      <c r="D4" s="79"/>
      <c r="E4" s="79"/>
      <c r="F4" s="79"/>
      <c r="G4" s="11">
        <f>G3*9%</f>
        <v>434.78999999999996</v>
      </c>
    </row>
    <row r="5" spans="1:7">
      <c r="A5" s="79" t="s">
        <v>8</v>
      </c>
      <c r="B5" s="79"/>
      <c r="C5" s="79"/>
      <c r="D5" s="79"/>
      <c r="E5" s="79"/>
      <c r="F5" s="79"/>
      <c r="G5" s="11">
        <f>G3*9%</f>
        <v>434.78999999999996</v>
      </c>
    </row>
    <row r="6" spans="1:7">
      <c r="A6" s="79" t="s">
        <v>9</v>
      </c>
      <c r="B6" s="79"/>
      <c r="C6" s="79"/>
      <c r="D6" s="79"/>
      <c r="E6" s="79"/>
      <c r="F6" s="79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9" t="s">
        <v>6</v>
      </c>
      <c r="B3" s="79"/>
      <c r="C3" s="79"/>
      <c r="D3" s="79"/>
      <c r="E3" s="79"/>
      <c r="F3" s="79"/>
      <c r="G3" s="43">
        <f>SUM(G2)</f>
        <v>56140</v>
      </c>
    </row>
    <row r="4" spans="1:7">
      <c r="A4" s="79" t="s">
        <v>7</v>
      </c>
      <c r="B4" s="79"/>
      <c r="C4" s="79"/>
      <c r="D4" s="79"/>
      <c r="E4" s="79"/>
      <c r="F4" s="79"/>
      <c r="G4" s="43">
        <f>G3*9%</f>
        <v>5052.5999999999995</v>
      </c>
    </row>
    <row r="5" spans="1:7">
      <c r="A5" s="79" t="s">
        <v>8</v>
      </c>
      <c r="B5" s="79"/>
      <c r="C5" s="79"/>
      <c r="D5" s="79"/>
      <c r="E5" s="79"/>
      <c r="F5" s="79"/>
      <c r="G5" s="43">
        <f>G3*9%</f>
        <v>5052.5999999999995</v>
      </c>
    </row>
    <row r="6" spans="1:7">
      <c r="A6" s="79" t="s">
        <v>9</v>
      </c>
      <c r="B6" s="79"/>
      <c r="C6" s="79"/>
      <c r="D6" s="79"/>
      <c r="E6" s="79"/>
      <c r="F6" s="79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9" t="s">
        <v>6</v>
      </c>
      <c r="B3" s="79"/>
      <c r="C3" s="79"/>
      <c r="D3" s="79"/>
      <c r="E3" s="79"/>
      <c r="F3" s="79"/>
      <c r="G3" s="44">
        <f>SUM(G2)</f>
        <v>48310</v>
      </c>
    </row>
    <row r="4" spans="1:7">
      <c r="A4" s="79" t="s">
        <v>7</v>
      </c>
      <c r="B4" s="79"/>
      <c r="C4" s="79"/>
      <c r="D4" s="79"/>
      <c r="E4" s="79"/>
      <c r="F4" s="79"/>
      <c r="G4" s="44">
        <f>G3*9%</f>
        <v>4347.8999999999996</v>
      </c>
    </row>
    <row r="5" spans="1:7">
      <c r="A5" s="79" t="s">
        <v>8</v>
      </c>
      <c r="B5" s="79"/>
      <c r="C5" s="79"/>
      <c r="D5" s="79"/>
      <c r="E5" s="79"/>
      <c r="F5" s="79"/>
      <c r="G5" s="44">
        <f>G3*9%</f>
        <v>4347.8999999999996</v>
      </c>
    </row>
    <row r="6" spans="1:7">
      <c r="A6" s="79" t="s">
        <v>9</v>
      </c>
      <c r="B6" s="79"/>
      <c r="C6" s="79"/>
      <c r="D6" s="79"/>
      <c r="E6" s="79"/>
      <c r="F6" s="79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9" t="s">
        <v>6</v>
      </c>
      <c r="B4" s="79"/>
      <c r="C4" s="79"/>
      <c r="D4" s="79"/>
      <c r="E4" s="79"/>
      <c r="F4" s="79"/>
      <c r="G4" s="46">
        <f>SUM(G2:G3)</f>
        <v>122290</v>
      </c>
    </row>
    <row r="5" spans="1:7">
      <c r="A5" s="79" t="s">
        <v>7</v>
      </c>
      <c r="B5" s="79"/>
      <c r="C5" s="79"/>
      <c r="D5" s="79"/>
      <c r="E5" s="79"/>
      <c r="F5" s="79"/>
      <c r="G5" s="46">
        <f>G4*9%</f>
        <v>11006.1</v>
      </c>
    </row>
    <row r="6" spans="1:7">
      <c r="A6" s="79" t="s">
        <v>8</v>
      </c>
      <c r="B6" s="79"/>
      <c r="C6" s="79"/>
      <c r="D6" s="79"/>
      <c r="E6" s="79"/>
      <c r="F6" s="79"/>
      <c r="G6" s="46">
        <f>G4*9%</f>
        <v>11006.1</v>
      </c>
    </row>
    <row r="7" spans="1:7">
      <c r="A7" s="79" t="s">
        <v>9</v>
      </c>
      <c r="B7" s="79"/>
      <c r="C7" s="79"/>
      <c r="D7" s="79"/>
      <c r="E7" s="79"/>
      <c r="F7" s="79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8" t="s">
        <v>88</v>
      </c>
      <c r="B1" s="88"/>
      <c r="C1" s="88"/>
      <c r="D1" s="88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2" t="s">
        <v>91</v>
      </c>
      <c r="B13" s="83"/>
      <c r="C13" s="83"/>
      <c r="D13" s="84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5" t="s">
        <v>92</v>
      </c>
      <c r="B15" s="86"/>
      <c r="C15" s="86"/>
      <c r="D15" s="87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2" t="s">
        <v>94</v>
      </c>
      <c r="B31" s="83"/>
      <c r="C31" s="83"/>
      <c r="D31" s="84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2" t="s">
        <v>125</v>
      </c>
      <c r="B32" s="83"/>
      <c r="C32" s="83"/>
      <c r="D32" s="84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2" t="s">
        <v>7</v>
      </c>
      <c r="B33" s="83"/>
      <c r="C33" s="83"/>
      <c r="D33" s="84"/>
      <c r="E33" s="52">
        <f>E32*9%</f>
        <v>167590.79999999999</v>
      </c>
    </row>
    <row r="34" spans="1:10" ht="15.6">
      <c r="A34" s="82" t="s">
        <v>8</v>
      </c>
      <c r="B34" s="83"/>
      <c r="C34" s="83"/>
      <c r="D34" s="84"/>
      <c r="E34" s="52">
        <f>E32*9%</f>
        <v>167590.79999999999</v>
      </c>
    </row>
    <row r="35" spans="1:10" ht="15.6">
      <c r="A35" s="82" t="s">
        <v>95</v>
      </c>
      <c r="B35" s="83"/>
      <c r="C35" s="83"/>
      <c r="D35" s="84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9" t="s">
        <v>6</v>
      </c>
      <c r="B3" s="79"/>
      <c r="C3" s="79"/>
      <c r="D3" s="79"/>
      <c r="E3" s="79"/>
      <c r="F3" s="79"/>
      <c r="G3" s="56">
        <f>SUM(G2)</f>
        <v>33684</v>
      </c>
    </row>
    <row r="4" spans="1:7">
      <c r="A4" s="79" t="s">
        <v>7</v>
      </c>
      <c r="B4" s="79"/>
      <c r="C4" s="79"/>
      <c r="D4" s="79"/>
      <c r="E4" s="79"/>
      <c r="F4" s="79"/>
      <c r="G4" s="56">
        <f>G3*9%</f>
        <v>3031.56</v>
      </c>
    </row>
    <row r="5" spans="1:7">
      <c r="A5" s="79" t="s">
        <v>8</v>
      </c>
      <c r="B5" s="79"/>
      <c r="C5" s="79"/>
      <c r="D5" s="79"/>
      <c r="E5" s="79"/>
      <c r="F5" s="79"/>
      <c r="G5" s="56">
        <f>G3*9%</f>
        <v>3031.56</v>
      </c>
    </row>
    <row r="6" spans="1:7">
      <c r="A6" s="79" t="s">
        <v>9</v>
      </c>
      <c r="B6" s="79"/>
      <c r="C6" s="79"/>
      <c r="D6" s="79"/>
      <c r="E6" s="79"/>
      <c r="F6" s="79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8" t="s">
        <v>88</v>
      </c>
      <c r="B1" s="88"/>
      <c r="C1" s="88"/>
      <c r="D1" s="88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2" t="s">
        <v>91</v>
      </c>
      <c r="B13" s="83"/>
      <c r="C13" s="83"/>
      <c r="D13" s="84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5" t="s">
        <v>92</v>
      </c>
      <c r="B15" s="86"/>
      <c r="C15" s="86"/>
      <c r="D15" s="87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2" t="s">
        <v>94</v>
      </c>
      <c r="B31" s="83"/>
      <c r="C31" s="83"/>
      <c r="D31" s="84"/>
      <c r="E31" s="52">
        <f>SUM(E17:E30)</f>
        <v>778190</v>
      </c>
    </row>
    <row r="32" spans="1:14" ht="15.6">
      <c r="A32" s="82" t="s">
        <v>128</v>
      </c>
      <c r="B32" s="83"/>
      <c r="C32" s="83"/>
      <c r="D32" s="84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9" t="s">
        <v>6</v>
      </c>
      <c r="B4" s="79"/>
      <c r="C4" s="79"/>
      <c r="D4" s="79"/>
      <c r="E4" s="79"/>
      <c r="F4" s="79"/>
      <c r="G4" s="62">
        <f>SUM(G2:G3)</f>
        <v>94980</v>
      </c>
    </row>
    <row r="5" spans="1:7">
      <c r="A5" s="79" t="s">
        <v>7</v>
      </c>
      <c r="B5" s="79"/>
      <c r="C5" s="79"/>
      <c r="D5" s="79"/>
      <c r="E5" s="79"/>
      <c r="F5" s="79"/>
      <c r="G5" s="62">
        <f>G4*9%</f>
        <v>8548.1999999999989</v>
      </c>
    </row>
    <row r="6" spans="1:7">
      <c r="A6" s="79" t="s">
        <v>8</v>
      </c>
      <c r="B6" s="79"/>
      <c r="C6" s="79"/>
      <c r="D6" s="79"/>
      <c r="E6" s="79"/>
      <c r="F6" s="79"/>
      <c r="G6" s="62">
        <f>G4*9%</f>
        <v>8548.1999999999989</v>
      </c>
    </row>
    <row r="7" spans="1:7">
      <c r="A7" s="79" t="s">
        <v>9</v>
      </c>
      <c r="B7" s="79"/>
      <c r="C7" s="79"/>
      <c r="D7" s="79"/>
      <c r="E7" s="79"/>
      <c r="F7" s="79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9" t="s">
        <v>6</v>
      </c>
      <c r="B9" s="79"/>
      <c r="C9" s="79"/>
      <c r="D9" s="79"/>
      <c r="E9" s="79"/>
      <c r="F9" s="79"/>
      <c r="G9" s="63">
        <f>SUM(G2:G8)</f>
        <v>286755</v>
      </c>
    </row>
    <row r="10" spans="1:7">
      <c r="A10" s="79" t="s">
        <v>7</v>
      </c>
      <c r="B10" s="79"/>
      <c r="C10" s="79"/>
      <c r="D10" s="79"/>
      <c r="E10" s="79"/>
      <c r="F10" s="79"/>
      <c r="G10" s="63">
        <f>G9*9%</f>
        <v>25807.95</v>
      </c>
    </row>
    <row r="11" spans="1:7">
      <c r="A11" s="79" t="s">
        <v>8</v>
      </c>
      <c r="B11" s="79"/>
      <c r="C11" s="79"/>
      <c r="D11" s="79"/>
      <c r="E11" s="79"/>
      <c r="F11" s="79"/>
      <c r="G11" s="63">
        <f>G9*9%</f>
        <v>25807.95</v>
      </c>
    </row>
    <row r="12" spans="1:7">
      <c r="A12" s="79" t="s">
        <v>9</v>
      </c>
      <c r="B12" s="79"/>
      <c r="C12" s="79"/>
      <c r="D12" s="79"/>
      <c r="E12" s="79"/>
      <c r="F12" s="79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9" t="s">
        <v>6</v>
      </c>
      <c r="B5" s="79"/>
      <c r="C5" s="79"/>
      <c r="D5" s="79"/>
      <c r="E5" s="79"/>
      <c r="F5" s="79"/>
      <c r="G5" s="64">
        <f>SUM(G2:G4)</f>
        <v>258115</v>
      </c>
    </row>
    <row r="6" spans="1:7">
      <c r="A6" s="79" t="s">
        <v>7</v>
      </c>
      <c r="B6" s="79"/>
      <c r="C6" s="79"/>
      <c r="D6" s="79"/>
      <c r="E6" s="79"/>
      <c r="F6" s="79"/>
      <c r="G6" s="64">
        <f>G5*9%</f>
        <v>23230.35</v>
      </c>
    </row>
    <row r="7" spans="1:7">
      <c r="A7" s="79" t="s">
        <v>8</v>
      </c>
      <c r="B7" s="79"/>
      <c r="C7" s="79"/>
      <c r="D7" s="79"/>
      <c r="E7" s="79"/>
      <c r="F7" s="79"/>
      <c r="G7" s="64">
        <f>G5*9%</f>
        <v>23230.35</v>
      </c>
    </row>
    <row r="8" spans="1:7">
      <c r="A8" s="79" t="s">
        <v>9</v>
      </c>
      <c r="B8" s="79"/>
      <c r="C8" s="79"/>
      <c r="D8" s="79"/>
      <c r="E8" s="79"/>
      <c r="F8" s="79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9" t="s">
        <v>6</v>
      </c>
      <c r="B4" s="79"/>
      <c r="C4" s="79"/>
      <c r="D4" s="79"/>
      <c r="E4" s="79"/>
      <c r="F4" s="79"/>
      <c r="G4" s="64">
        <f>SUM(G2:G3)</f>
        <v>113804</v>
      </c>
    </row>
    <row r="5" spans="1:7">
      <c r="A5" s="79" t="s">
        <v>7</v>
      </c>
      <c r="B5" s="79"/>
      <c r="C5" s="79"/>
      <c r="D5" s="79"/>
      <c r="E5" s="79"/>
      <c r="F5" s="79"/>
      <c r="G5" s="64">
        <f>G4*9%</f>
        <v>10242.359999999999</v>
      </c>
    </row>
    <row r="6" spans="1:7">
      <c r="A6" s="79" t="s">
        <v>8</v>
      </c>
      <c r="B6" s="79"/>
      <c r="C6" s="79"/>
      <c r="D6" s="79"/>
      <c r="E6" s="79"/>
      <c r="F6" s="79"/>
      <c r="G6" s="64">
        <f>G4*9%</f>
        <v>10242.359999999999</v>
      </c>
    </row>
    <row r="7" spans="1:7">
      <c r="A7" s="79" t="s">
        <v>9</v>
      </c>
      <c r="B7" s="79"/>
      <c r="C7" s="79"/>
      <c r="D7" s="79"/>
      <c r="E7" s="79"/>
      <c r="F7" s="79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9" t="s">
        <v>6</v>
      </c>
      <c r="B9" s="79"/>
      <c r="C9" s="79"/>
      <c r="D9" s="79"/>
      <c r="E9" s="79"/>
      <c r="F9" s="79"/>
      <c r="G9" s="11">
        <f>SUM(G2:G8)</f>
        <v>249351</v>
      </c>
    </row>
    <row r="10" spans="1:7">
      <c r="A10" s="79" t="s">
        <v>7</v>
      </c>
      <c r="B10" s="79"/>
      <c r="C10" s="79"/>
      <c r="D10" s="79"/>
      <c r="E10" s="79"/>
      <c r="F10" s="79"/>
      <c r="G10" s="11">
        <f>G9*9%</f>
        <v>22441.59</v>
      </c>
    </row>
    <row r="11" spans="1:7">
      <c r="A11" s="79" t="s">
        <v>8</v>
      </c>
      <c r="B11" s="79"/>
      <c r="C11" s="79"/>
      <c r="D11" s="79"/>
      <c r="E11" s="79"/>
      <c r="F11" s="79"/>
      <c r="G11" s="11">
        <f>G9*9%</f>
        <v>22441.59</v>
      </c>
    </row>
    <row r="12" spans="1:7">
      <c r="A12" s="79" t="s">
        <v>9</v>
      </c>
      <c r="B12" s="79"/>
      <c r="C12" s="79"/>
      <c r="D12" s="79"/>
      <c r="E12" s="79"/>
      <c r="F12" s="79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0" t="s">
        <v>6</v>
      </c>
      <c r="B3" s="81"/>
      <c r="C3" s="81"/>
      <c r="D3" s="81"/>
      <c r="E3" s="17">
        <f>SUM(E2)</f>
        <v>13220</v>
      </c>
    </row>
    <row r="4" spans="1:5">
      <c r="A4" s="80" t="s">
        <v>143</v>
      </c>
      <c r="B4" s="81"/>
      <c r="C4" s="81"/>
      <c r="D4" s="81"/>
      <c r="E4" s="17">
        <f>E3*18%</f>
        <v>2379.6</v>
      </c>
    </row>
    <row r="5" spans="1:5">
      <c r="A5" s="80" t="s">
        <v>9</v>
      </c>
      <c r="B5" s="81"/>
      <c r="C5" s="81"/>
      <c r="D5" s="81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9" t="s">
        <v>6</v>
      </c>
      <c r="B3" s="79"/>
      <c r="C3" s="79"/>
      <c r="D3" s="79"/>
      <c r="E3" s="79"/>
      <c r="F3" s="79"/>
      <c r="G3" s="65">
        <f>SUM(G2)</f>
        <v>90000</v>
      </c>
    </row>
    <row r="4" spans="1:7">
      <c r="A4" s="79" t="s">
        <v>7</v>
      </c>
      <c r="B4" s="79"/>
      <c r="C4" s="79"/>
      <c r="D4" s="79"/>
      <c r="E4" s="79"/>
      <c r="F4" s="79"/>
      <c r="G4" s="65">
        <f>G3*9%</f>
        <v>8100</v>
      </c>
    </row>
    <row r="5" spans="1:7">
      <c r="A5" s="79" t="s">
        <v>8</v>
      </c>
      <c r="B5" s="79"/>
      <c r="C5" s="79"/>
      <c r="D5" s="79"/>
      <c r="E5" s="79"/>
      <c r="F5" s="79"/>
      <c r="G5" s="65">
        <f>G3*9%</f>
        <v>8100</v>
      </c>
    </row>
    <row r="6" spans="1:7">
      <c r="A6" s="79" t="s">
        <v>9</v>
      </c>
      <c r="B6" s="79"/>
      <c r="C6" s="79"/>
      <c r="D6" s="79"/>
      <c r="E6" s="79"/>
      <c r="F6" s="79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0" t="s">
        <v>6</v>
      </c>
      <c r="B3" s="81"/>
      <c r="C3" s="81"/>
      <c r="D3" s="81"/>
      <c r="E3" s="17">
        <f>SUM(E2)</f>
        <v>13220</v>
      </c>
    </row>
    <row r="4" spans="1:5">
      <c r="A4" s="80" t="s">
        <v>143</v>
      </c>
      <c r="B4" s="81"/>
      <c r="C4" s="81"/>
      <c r="D4" s="81"/>
      <c r="E4" s="17">
        <f>E3*18%</f>
        <v>2379.6</v>
      </c>
    </row>
    <row r="5" spans="1:5">
      <c r="A5" s="80" t="s">
        <v>9</v>
      </c>
      <c r="B5" s="81"/>
      <c r="C5" s="81"/>
      <c r="D5" s="81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N7" sqref="N7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80" t="s">
        <v>6</v>
      </c>
      <c r="B3" s="81"/>
      <c r="C3" s="81"/>
      <c r="D3" s="81"/>
      <c r="E3" s="17">
        <f>SUM(E2)</f>
        <v>130208</v>
      </c>
    </row>
    <row r="4" spans="1:5">
      <c r="A4" s="80" t="s">
        <v>7</v>
      </c>
      <c r="B4" s="81"/>
      <c r="C4" s="81"/>
      <c r="D4" s="81"/>
      <c r="E4" s="17">
        <f>E3*9%</f>
        <v>11718.72</v>
      </c>
    </row>
    <row r="5" spans="1:5">
      <c r="A5" s="80" t="s">
        <v>8</v>
      </c>
      <c r="B5" s="81"/>
      <c r="C5" s="81"/>
      <c r="D5" s="81"/>
      <c r="E5" s="17">
        <f>E3*9%</f>
        <v>11718.72</v>
      </c>
    </row>
    <row r="6" spans="1:5">
      <c r="A6" s="80" t="s">
        <v>9</v>
      </c>
      <c r="B6" s="81"/>
      <c r="C6" s="81"/>
      <c r="D6" s="81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80" t="s">
        <v>6</v>
      </c>
      <c r="B3" s="81"/>
      <c r="C3" s="81"/>
      <c r="D3" s="81"/>
      <c r="E3" s="17">
        <f>SUM(E2)</f>
        <v>35593</v>
      </c>
    </row>
    <row r="4" spans="1:5">
      <c r="A4" s="80" t="s">
        <v>7</v>
      </c>
      <c r="B4" s="81"/>
      <c r="C4" s="81"/>
      <c r="D4" s="81"/>
      <c r="E4" s="17">
        <f>E3*9%</f>
        <v>3203.37</v>
      </c>
    </row>
    <row r="5" spans="1:5">
      <c r="A5" s="80" t="s">
        <v>8</v>
      </c>
      <c r="B5" s="81"/>
      <c r="C5" s="81"/>
      <c r="D5" s="81"/>
      <c r="E5" s="17">
        <f>E3*9%</f>
        <v>3203.37</v>
      </c>
    </row>
    <row r="6" spans="1:5">
      <c r="A6" s="80" t="s">
        <v>9</v>
      </c>
      <c r="B6" s="81"/>
      <c r="C6" s="81"/>
      <c r="D6" s="81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9" t="s">
        <v>6</v>
      </c>
      <c r="B3" s="79"/>
      <c r="C3" s="79"/>
      <c r="D3" s="79"/>
      <c r="E3" s="79"/>
      <c r="F3" s="79"/>
      <c r="G3" s="67">
        <f>SUM(G2)</f>
        <v>56140</v>
      </c>
    </row>
    <row r="4" spans="1:7">
      <c r="A4" s="79" t="s">
        <v>7</v>
      </c>
      <c r="B4" s="79"/>
      <c r="C4" s="79"/>
      <c r="D4" s="79"/>
      <c r="E4" s="79"/>
      <c r="F4" s="79"/>
      <c r="G4" s="67">
        <f>G3*9%</f>
        <v>5052.5999999999995</v>
      </c>
    </row>
    <row r="5" spans="1:7">
      <c r="A5" s="79" t="s">
        <v>8</v>
      </c>
      <c r="B5" s="79"/>
      <c r="C5" s="79"/>
      <c r="D5" s="79"/>
      <c r="E5" s="79"/>
      <c r="F5" s="79"/>
      <c r="G5" s="67">
        <f>G3*9%</f>
        <v>5052.5999999999995</v>
      </c>
    </row>
    <row r="6" spans="1:7">
      <c r="A6" s="79" t="s">
        <v>9</v>
      </c>
      <c r="B6" s="79"/>
      <c r="C6" s="79"/>
      <c r="D6" s="79"/>
      <c r="E6" s="79"/>
      <c r="F6" s="79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9" sqref="D29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9" t="s">
        <v>6</v>
      </c>
      <c r="B3" s="79"/>
      <c r="C3" s="79"/>
      <c r="D3" s="79"/>
      <c r="E3" s="79"/>
      <c r="F3" s="79"/>
      <c r="G3" s="67">
        <f>SUM(G2)</f>
        <v>70740</v>
      </c>
    </row>
    <row r="4" spans="1:7">
      <c r="A4" s="79" t="s">
        <v>7</v>
      </c>
      <c r="B4" s="79"/>
      <c r="C4" s="79"/>
      <c r="D4" s="79"/>
      <c r="E4" s="79"/>
      <c r="F4" s="79"/>
      <c r="G4" s="67">
        <f>G3*9%</f>
        <v>6366.5999999999995</v>
      </c>
    </row>
    <row r="5" spans="1:7">
      <c r="A5" s="79" t="s">
        <v>8</v>
      </c>
      <c r="B5" s="79"/>
      <c r="C5" s="79"/>
      <c r="D5" s="79"/>
      <c r="E5" s="79"/>
      <c r="F5" s="79"/>
      <c r="G5" s="67">
        <f>G3*9%</f>
        <v>6366.5999999999995</v>
      </c>
    </row>
    <row r="6" spans="1:7">
      <c r="A6" s="79" t="s">
        <v>9</v>
      </c>
      <c r="B6" s="79"/>
      <c r="C6" s="79"/>
      <c r="D6" s="79"/>
      <c r="E6" s="79"/>
      <c r="F6" s="79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80" t="s">
        <v>6</v>
      </c>
      <c r="B3" s="81"/>
      <c r="C3" s="81"/>
      <c r="D3" s="81"/>
      <c r="E3" s="17">
        <f>SUM(E2)</f>
        <v>19560</v>
      </c>
    </row>
    <row r="4" spans="1:5">
      <c r="A4" s="80" t="s">
        <v>7</v>
      </c>
      <c r="B4" s="81"/>
      <c r="C4" s="81"/>
      <c r="D4" s="81"/>
      <c r="E4" s="17">
        <f>E3*9%</f>
        <v>1760.3999999999999</v>
      </c>
    </row>
    <row r="5" spans="1:5">
      <c r="A5" s="80" t="s">
        <v>8</v>
      </c>
      <c r="B5" s="81"/>
      <c r="C5" s="81"/>
      <c r="D5" s="81"/>
      <c r="E5" s="17">
        <f>E3*9%</f>
        <v>1760.3999999999999</v>
      </c>
    </row>
    <row r="6" spans="1:5">
      <c r="A6" s="80" t="s">
        <v>9</v>
      </c>
      <c r="B6" s="81"/>
      <c r="C6" s="81"/>
      <c r="D6" s="81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B25" sqref="B25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9" t="s">
        <v>6</v>
      </c>
      <c r="B3" s="79"/>
      <c r="C3" s="79"/>
      <c r="D3" s="79"/>
      <c r="E3" s="79"/>
      <c r="F3" s="79"/>
      <c r="G3" s="68">
        <f>SUM(G2)</f>
        <v>144300</v>
      </c>
    </row>
    <row r="4" spans="1:7">
      <c r="A4" s="79" t="s">
        <v>7</v>
      </c>
      <c r="B4" s="79"/>
      <c r="C4" s="79"/>
      <c r="D4" s="79"/>
      <c r="E4" s="79"/>
      <c r="F4" s="79"/>
      <c r="G4" s="68">
        <f>G3*9%</f>
        <v>12987</v>
      </c>
    </row>
    <row r="5" spans="1:7">
      <c r="A5" s="79" t="s">
        <v>8</v>
      </c>
      <c r="B5" s="79"/>
      <c r="C5" s="79"/>
      <c r="D5" s="79"/>
      <c r="E5" s="79"/>
      <c r="F5" s="79"/>
      <c r="G5" s="68">
        <f>G3*9%</f>
        <v>12987</v>
      </c>
    </row>
    <row r="6" spans="1:7">
      <c r="A6" s="79" t="s">
        <v>9</v>
      </c>
      <c r="B6" s="79"/>
      <c r="C6" s="79"/>
      <c r="D6" s="79"/>
      <c r="E6" s="79"/>
      <c r="F6" s="79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80" t="s">
        <v>6</v>
      </c>
      <c r="B3" s="81"/>
      <c r="C3" s="81"/>
      <c r="D3" s="81"/>
      <c r="E3" s="17">
        <f>SUM(E2)</f>
        <v>4250</v>
      </c>
    </row>
    <row r="4" spans="1:5">
      <c r="A4" s="80" t="s">
        <v>7</v>
      </c>
      <c r="B4" s="81"/>
      <c r="C4" s="81"/>
      <c r="D4" s="81"/>
      <c r="E4" s="17">
        <f>E3*9%</f>
        <v>382.5</v>
      </c>
    </row>
    <row r="5" spans="1:5">
      <c r="A5" s="80" t="s">
        <v>8</v>
      </c>
      <c r="B5" s="81"/>
      <c r="C5" s="81"/>
      <c r="D5" s="81"/>
      <c r="E5" s="17">
        <f>E3*9%</f>
        <v>382.5</v>
      </c>
    </row>
    <row r="6" spans="1:5">
      <c r="A6" s="80" t="s">
        <v>9</v>
      </c>
      <c r="B6" s="81"/>
      <c r="C6" s="81"/>
      <c r="D6" s="81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9" t="s">
        <v>6</v>
      </c>
      <c r="B4" s="79"/>
      <c r="C4" s="79"/>
      <c r="D4" s="79"/>
      <c r="E4" s="79"/>
      <c r="F4" s="79"/>
      <c r="G4" s="12">
        <f>SUM(G2:G3)</f>
        <v>132820</v>
      </c>
    </row>
    <row r="5" spans="1:7">
      <c r="A5" s="79" t="s">
        <v>7</v>
      </c>
      <c r="B5" s="79"/>
      <c r="C5" s="79"/>
      <c r="D5" s="79"/>
      <c r="E5" s="79"/>
      <c r="F5" s="79"/>
      <c r="G5" s="12">
        <f>G4*9%</f>
        <v>11953.8</v>
      </c>
    </row>
    <row r="6" spans="1:7">
      <c r="A6" s="79" t="s">
        <v>8</v>
      </c>
      <c r="B6" s="79"/>
      <c r="C6" s="79"/>
      <c r="D6" s="79"/>
      <c r="E6" s="79"/>
      <c r="F6" s="79"/>
      <c r="G6" s="12">
        <f>G4*9%</f>
        <v>11953.8</v>
      </c>
    </row>
    <row r="7" spans="1:7">
      <c r="A7" s="79" t="s">
        <v>9</v>
      </c>
      <c r="B7" s="79"/>
      <c r="C7" s="79"/>
      <c r="D7" s="79"/>
      <c r="E7" s="79"/>
      <c r="F7" s="79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8" sqref="C28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9" t="s">
        <v>160</v>
      </c>
      <c r="B6" s="90"/>
      <c r="C6" s="90"/>
      <c r="D6" s="91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2" t="s">
        <v>7</v>
      </c>
      <c r="B7" s="93"/>
      <c r="C7" s="93"/>
      <c r="D7" s="93"/>
      <c r="E7" s="69">
        <f>127000*9%</f>
        <v>11430</v>
      </c>
      <c r="G7" s="71">
        <f>G6*1.18</f>
        <v>149860</v>
      </c>
    </row>
    <row r="8" spans="1:9">
      <c r="A8" s="92" t="s">
        <v>8</v>
      </c>
      <c r="B8" s="93"/>
      <c r="C8" s="93"/>
      <c r="D8" s="93"/>
      <c r="E8" s="69">
        <f>127000*9%</f>
        <v>11430</v>
      </c>
    </row>
    <row r="9" spans="1:9">
      <c r="A9" s="92" t="s">
        <v>161</v>
      </c>
      <c r="B9" s="93"/>
      <c r="C9" s="93"/>
      <c r="D9" s="93"/>
      <c r="E9" s="69">
        <f>E3*14%</f>
        <v>8064.0000000000009</v>
      </c>
    </row>
    <row r="10" spans="1:9">
      <c r="A10" s="92" t="s">
        <v>162</v>
      </c>
      <c r="B10" s="93"/>
      <c r="C10" s="93"/>
      <c r="D10" s="93"/>
      <c r="E10" s="69">
        <f>E3*14%</f>
        <v>8064.0000000000009</v>
      </c>
    </row>
    <row r="11" spans="1:9">
      <c r="A11" s="89" t="s">
        <v>95</v>
      </c>
      <c r="B11" s="90"/>
      <c r="C11" s="90"/>
      <c r="D11" s="91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89" t="s">
        <v>160</v>
      </c>
      <c r="B9" s="90"/>
      <c r="C9" s="90"/>
      <c r="D9" s="91"/>
      <c r="E9" s="69">
        <f>SUM(E2:E8)</f>
        <v>69690</v>
      </c>
    </row>
    <row r="10" spans="1:5">
      <c r="A10" s="80" t="s">
        <v>7</v>
      </c>
      <c r="B10" s="81"/>
      <c r="C10" s="81"/>
      <c r="D10" s="81"/>
      <c r="E10" s="17">
        <f>E9*9%</f>
        <v>6272.0999999999995</v>
      </c>
    </row>
    <row r="11" spans="1:5">
      <c r="A11" s="80" t="s">
        <v>8</v>
      </c>
      <c r="B11" s="81"/>
      <c r="C11" s="81"/>
      <c r="D11" s="81"/>
      <c r="E11" s="17">
        <f>E9*9%</f>
        <v>6272.0999999999995</v>
      </c>
    </row>
    <row r="12" spans="1:5">
      <c r="A12" s="80" t="s">
        <v>9</v>
      </c>
      <c r="B12" s="81"/>
      <c r="C12" s="81"/>
      <c r="D12" s="81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5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89" t="s">
        <v>160</v>
      </c>
      <c r="B6" s="90"/>
      <c r="C6" s="90"/>
      <c r="D6" s="91"/>
      <c r="E6" s="69">
        <f>SUM(E2:E5)</f>
        <v>184600</v>
      </c>
    </row>
    <row r="7" spans="1:5">
      <c r="A7" s="92" t="s">
        <v>7</v>
      </c>
      <c r="B7" s="93"/>
      <c r="C7" s="93"/>
      <c r="D7" s="93"/>
      <c r="E7" s="69">
        <f>127000*9%</f>
        <v>11430</v>
      </c>
    </row>
    <row r="8" spans="1:5">
      <c r="A8" s="92" t="s">
        <v>8</v>
      </c>
      <c r="B8" s="93"/>
      <c r="C8" s="93"/>
      <c r="D8" s="93"/>
      <c r="E8" s="69">
        <f>127000*9%</f>
        <v>11430</v>
      </c>
    </row>
    <row r="9" spans="1:5">
      <c r="A9" s="92" t="s">
        <v>161</v>
      </c>
      <c r="B9" s="93"/>
      <c r="C9" s="93"/>
      <c r="D9" s="93"/>
      <c r="E9" s="69">
        <f>E3*14%</f>
        <v>8064.0000000000009</v>
      </c>
    </row>
    <row r="10" spans="1:5">
      <c r="A10" s="92" t="s">
        <v>162</v>
      </c>
      <c r="B10" s="93"/>
      <c r="C10" s="93"/>
      <c r="D10" s="93"/>
      <c r="E10" s="69">
        <f>E3*14%</f>
        <v>8064.0000000000009</v>
      </c>
    </row>
    <row r="11" spans="1:5">
      <c r="A11" s="89" t="s">
        <v>95</v>
      </c>
      <c r="B11" s="90"/>
      <c r="C11" s="90"/>
      <c r="D11" s="91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79" t="s">
        <v>6</v>
      </c>
      <c r="B8" s="79"/>
      <c r="C8" s="79"/>
      <c r="D8" s="79"/>
      <c r="E8" s="79"/>
      <c r="F8" s="79"/>
      <c r="G8" s="72">
        <f>SUM(G2:G7)</f>
        <v>442305</v>
      </c>
    </row>
    <row r="9" spans="1:7">
      <c r="A9" s="79" t="s">
        <v>7</v>
      </c>
      <c r="B9" s="79"/>
      <c r="C9" s="79"/>
      <c r="D9" s="79"/>
      <c r="E9" s="79"/>
      <c r="F9" s="79"/>
      <c r="G9" s="72">
        <f>G8*9%</f>
        <v>39807.449999999997</v>
      </c>
    </row>
    <row r="10" spans="1:7">
      <c r="A10" s="79" t="s">
        <v>8</v>
      </c>
      <c r="B10" s="79"/>
      <c r="C10" s="79"/>
      <c r="D10" s="79"/>
      <c r="E10" s="79"/>
      <c r="F10" s="79"/>
      <c r="G10" s="72">
        <f>G8*9%</f>
        <v>39807.449999999997</v>
      </c>
    </row>
    <row r="11" spans="1:7">
      <c r="A11" s="79" t="s">
        <v>9</v>
      </c>
      <c r="B11" s="79"/>
      <c r="C11" s="79"/>
      <c r="D11" s="79"/>
      <c r="E11" s="79"/>
      <c r="F11" s="79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25" sqref="K25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4" t="s">
        <v>6</v>
      </c>
      <c r="B3" s="94"/>
      <c r="C3" s="94"/>
      <c r="D3" s="94"/>
      <c r="E3" s="94"/>
      <c r="F3" s="94"/>
      <c r="G3" s="73">
        <f>SUM(G2)</f>
        <v>84210</v>
      </c>
    </row>
    <row r="4" spans="1:7">
      <c r="A4" s="94" t="s">
        <v>7</v>
      </c>
      <c r="B4" s="94"/>
      <c r="C4" s="94"/>
      <c r="D4" s="94"/>
      <c r="E4" s="94"/>
      <c r="F4" s="94"/>
      <c r="G4" s="73">
        <f>G3*9%</f>
        <v>7578.9</v>
      </c>
    </row>
    <row r="5" spans="1:7">
      <c r="A5" s="94" t="s">
        <v>8</v>
      </c>
      <c r="B5" s="94"/>
      <c r="C5" s="94"/>
      <c r="D5" s="94"/>
      <c r="E5" s="94"/>
      <c r="F5" s="94"/>
      <c r="G5" s="73">
        <f>G3*9%</f>
        <v>7578.9</v>
      </c>
    </row>
    <row r="6" spans="1:7">
      <c r="A6" s="94" t="s">
        <v>9</v>
      </c>
      <c r="B6" s="94"/>
      <c r="C6" s="94"/>
      <c r="D6" s="94"/>
      <c r="E6" s="94"/>
      <c r="F6" s="94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14" sqref="M14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4" t="s">
        <v>6</v>
      </c>
      <c r="B3" s="94"/>
      <c r="C3" s="94"/>
      <c r="D3" s="94"/>
      <c r="E3" s="94"/>
      <c r="F3" s="75">
        <f>SUM(F2)</f>
        <v>15000</v>
      </c>
    </row>
    <row r="4" spans="1:6">
      <c r="A4" s="94" t="s">
        <v>7</v>
      </c>
      <c r="B4" s="94"/>
      <c r="C4" s="94"/>
      <c r="D4" s="94"/>
      <c r="E4" s="94"/>
      <c r="F4" s="75">
        <f>F3*9%</f>
        <v>1350</v>
      </c>
    </row>
    <row r="5" spans="1:6">
      <c r="A5" s="94" t="s">
        <v>8</v>
      </c>
      <c r="B5" s="94"/>
      <c r="C5" s="94"/>
      <c r="D5" s="94"/>
      <c r="E5" s="94"/>
      <c r="F5" s="75">
        <f>F3*9%</f>
        <v>1350</v>
      </c>
    </row>
    <row r="6" spans="1:6">
      <c r="A6" s="94" t="s">
        <v>9</v>
      </c>
      <c r="B6" s="94"/>
      <c r="C6" s="94"/>
      <c r="D6" s="94"/>
      <c r="E6" s="94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5" sqref="G25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26.4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4" t="s">
        <v>6</v>
      </c>
      <c r="B7" s="94"/>
      <c r="C7" s="94"/>
      <c r="D7" s="94"/>
      <c r="E7" s="94"/>
      <c r="F7" s="94"/>
      <c r="G7" s="76">
        <f>SUM(G2:G6)</f>
        <v>228015</v>
      </c>
    </row>
    <row r="8" spans="1:7">
      <c r="A8" s="94" t="s">
        <v>7</v>
      </c>
      <c r="B8" s="94"/>
      <c r="C8" s="94"/>
      <c r="D8" s="94"/>
      <c r="E8" s="94"/>
      <c r="F8" s="94"/>
      <c r="G8" s="76">
        <f>G7*9%</f>
        <v>20521.349999999999</v>
      </c>
    </row>
    <row r="9" spans="1:7">
      <c r="A9" s="94" t="s">
        <v>8</v>
      </c>
      <c r="B9" s="94"/>
      <c r="C9" s="94"/>
      <c r="D9" s="94"/>
      <c r="E9" s="94"/>
      <c r="F9" s="94"/>
      <c r="G9" s="76">
        <f>G7*9%</f>
        <v>20521.349999999999</v>
      </c>
    </row>
    <row r="10" spans="1:7">
      <c r="A10" s="94" t="s">
        <v>9</v>
      </c>
      <c r="B10" s="94"/>
      <c r="C10" s="94"/>
      <c r="D10" s="94"/>
      <c r="E10" s="94"/>
      <c r="F10" s="94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O13" sqref="O13"/>
    </sheetView>
  </sheetViews>
  <sheetFormatPr defaultRowHeight="14.4"/>
  <cols>
    <col min="2" max="2" width="14.6640625" customWidth="1"/>
    <col min="4" max="4" width="14.5546875" customWidth="1"/>
  </cols>
  <sheetData>
    <row r="1" spans="1:7" ht="43.2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</row>
    <row r="2" spans="1:7" ht="39.6">
      <c r="A2" s="31">
        <v>1</v>
      </c>
      <c r="B2" s="8" t="s">
        <v>171</v>
      </c>
      <c r="C2" s="8">
        <v>662351</v>
      </c>
      <c r="D2" s="8" t="s">
        <v>155</v>
      </c>
      <c r="E2" s="31">
        <v>2</v>
      </c>
      <c r="F2" s="31">
        <v>24050</v>
      </c>
      <c r="G2" s="31">
        <f t="shared" ref="G2" si="0">E2*F2</f>
        <v>48100</v>
      </c>
    </row>
    <row r="3" spans="1:7">
      <c r="A3" s="94" t="s">
        <v>6</v>
      </c>
      <c r="B3" s="94"/>
      <c r="C3" s="94"/>
      <c r="D3" s="94"/>
      <c r="E3" s="94"/>
      <c r="F3" s="94"/>
      <c r="G3" s="78">
        <f>SUM(G2)</f>
        <v>48100</v>
      </c>
    </row>
    <row r="4" spans="1:7">
      <c r="A4" s="94" t="s">
        <v>7</v>
      </c>
      <c r="B4" s="94"/>
      <c r="C4" s="94"/>
      <c r="D4" s="94"/>
      <c r="E4" s="94"/>
      <c r="F4" s="94"/>
      <c r="G4" s="78">
        <f>G3*9%</f>
        <v>4329</v>
      </c>
    </row>
    <row r="5" spans="1:7">
      <c r="A5" s="94" t="s">
        <v>8</v>
      </c>
      <c r="B5" s="94"/>
      <c r="C5" s="94"/>
      <c r="D5" s="94"/>
      <c r="E5" s="94"/>
      <c r="F5" s="94"/>
      <c r="G5" s="78">
        <f>G3*9%</f>
        <v>4329</v>
      </c>
    </row>
    <row r="6" spans="1:7">
      <c r="A6" s="94" t="s">
        <v>9</v>
      </c>
      <c r="B6" s="94"/>
      <c r="C6" s="94"/>
      <c r="D6" s="94"/>
      <c r="E6" s="94"/>
      <c r="F6" s="94"/>
      <c r="G6" s="78">
        <f>SUM(G3:G5)</f>
        <v>56758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80" t="s">
        <v>6</v>
      </c>
      <c r="B3" s="81"/>
      <c r="C3" s="81"/>
      <c r="D3" s="81"/>
      <c r="E3" s="17">
        <f>SUM(E2)</f>
        <v>18560</v>
      </c>
    </row>
    <row r="4" spans="1:5">
      <c r="A4" s="80" t="s">
        <v>7</v>
      </c>
      <c r="B4" s="81"/>
      <c r="C4" s="81"/>
      <c r="D4" s="81"/>
      <c r="E4" s="17">
        <f>E3*9%</f>
        <v>1670.3999999999999</v>
      </c>
    </row>
    <row r="5" spans="1:5">
      <c r="A5" s="80" t="s">
        <v>8</v>
      </c>
      <c r="B5" s="81"/>
      <c r="C5" s="81"/>
      <c r="D5" s="81"/>
      <c r="E5" s="17">
        <f>E3*9%</f>
        <v>1670.3999999999999</v>
      </c>
    </row>
    <row r="6" spans="1:5">
      <c r="A6" s="80" t="s">
        <v>9</v>
      </c>
      <c r="B6" s="81"/>
      <c r="C6" s="81"/>
      <c r="D6" s="81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9" t="s">
        <v>6</v>
      </c>
      <c r="B4" s="79"/>
      <c r="C4" s="79"/>
      <c r="D4" s="79"/>
      <c r="E4" s="79"/>
      <c r="F4" s="79"/>
      <c r="G4" s="13">
        <f>SUM(G2:G3)</f>
        <v>128790</v>
      </c>
    </row>
    <row r="5" spans="1:7">
      <c r="A5" s="79" t="s">
        <v>7</v>
      </c>
      <c r="B5" s="79"/>
      <c r="C5" s="79"/>
      <c r="D5" s="79"/>
      <c r="E5" s="79"/>
      <c r="F5" s="79"/>
      <c r="G5" s="13">
        <f>G4*9%</f>
        <v>11591.1</v>
      </c>
    </row>
    <row r="6" spans="1:7">
      <c r="A6" s="79" t="s">
        <v>8</v>
      </c>
      <c r="B6" s="79"/>
      <c r="C6" s="79"/>
      <c r="D6" s="79"/>
      <c r="E6" s="79"/>
      <c r="F6" s="79"/>
      <c r="G6" s="13">
        <f>G4*9%</f>
        <v>11591.1</v>
      </c>
    </row>
    <row r="7" spans="1:7">
      <c r="A7" s="79" t="s">
        <v>9</v>
      </c>
      <c r="B7" s="79"/>
      <c r="C7" s="79"/>
      <c r="D7" s="79"/>
      <c r="E7" s="79"/>
      <c r="F7" s="79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9" t="s">
        <v>6</v>
      </c>
      <c r="B4" s="79"/>
      <c r="C4" s="79"/>
      <c r="D4" s="79"/>
      <c r="E4" s="79"/>
      <c r="F4" s="79"/>
      <c r="G4" s="18">
        <f>SUM(G2:G3)</f>
        <v>196927</v>
      </c>
    </row>
    <row r="5" spans="1:7">
      <c r="A5" s="79" t="s">
        <v>7</v>
      </c>
      <c r="B5" s="79"/>
      <c r="C5" s="79"/>
      <c r="D5" s="79"/>
      <c r="E5" s="79"/>
      <c r="F5" s="79"/>
      <c r="G5" s="18">
        <f>G4*9%</f>
        <v>17723.43</v>
      </c>
    </row>
    <row r="6" spans="1:7">
      <c r="A6" s="79" t="s">
        <v>8</v>
      </c>
      <c r="B6" s="79"/>
      <c r="C6" s="79"/>
      <c r="D6" s="79"/>
      <c r="E6" s="79"/>
      <c r="F6" s="79"/>
      <c r="G6" s="18">
        <f>G4*9%</f>
        <v>17723.43</v>
      </c>
    </row>
    <row r="7" spans="1:7">
      <c r="A7" s="79" t="s">
        <v>9</v>
      </c>
      <c r="B7" s="79"/>
      <c r="C7" s="79"/>
      <c r="D7" s="79"/>
      <c r="E7" s="79"/>
      <c r="F7" s="79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9" t="s">
        <v>6</v>
      </c>
      <c r="B5" s="79"/>
      <c r="C5" s="79"/>
      <c r="D5" s="79"/>
      <c r="E5" s="79"/>
      <c r="F5" s="79"/>
      <c r="G5" s="19">
        <f>SUM(G2:G4)</f>
        <v>189083</v>
      </c>
    </row>
    <row r="6" spans="1:7">
      <c r="A6" s="79" t="s">
        <v>7</v>
      </c>
      <c r="B6" s="79"/>
      <c r="C6" s="79"/>
      <c r="D6" s="79"/>
      <c r="E6" s="79"/>
      <c r="F6" s="79"/>
      <c r="G6" s="19">
        <f>G5*9%</f>
        <v>17017.47</v>
      </c>
    </row>
    <row r="7" spans="1:7">
      <c r="A7" s="79" t="s">
        <v>8</v>
      </c>
      <c r="B7" s="79"/>
      <c r="C7" s="79"/>
      <c r="D7" s="79"/>
      <c r="E7" s="79"/>
      <c r="F7" s="79"/>
      <c r="G7" s="19">
        <f>G5*9%</f>
        <v>17017.47</v>
      </c>
    </row>
    <row r="8" spans="1:7">
      <c r="A8" s="79" t="s">
        <v>9</v>
      </c>
      <c r="B8" s="79"/>
      <c r="C8" s="79"/>
      <c r="D8" s="79"/>
      <c r="E8" s="79"/>
      <c r="F8" s="79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  <vt:lpstr>Putz 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2024-01-25T06:52:12Z</dcterms:modified>
</cp:coreProperties>
</file>