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3" l="1"/>
  <c r="G122" i="3"/>
  <c r="F122" i="3"/>
  <c r="E122" i="3"/>
  <c r="D122" i="3"/>
  <c r="H93" i="3" l="1"/>
  <c r="H29" i="4" l="1"/>
  <c r="G29" i="4"/>
  <c r="F29" i="4"/>
  <c r="E29" i="4"/>
  <c r="D29" i="4"/>
  <c r="G13" i="4" l="1"/>
  <c r="F13" i="4"/>
  <c r="E13" i="4"/>
  <c r="D13" i="4"/>
  <c r="H8" i="4"/>
  <c r="H11" i="4" l="1"/>
  <c r="H10" i="4"/>
  <c r="H101" i="3" l="1"/>
  <c r="H114" i="3"/>
  <c r="H121" i="3"/>
  <c r="H105" i="3"/>
  <c r="H18" i="4" l="1"/>
  <c r="H19" i="4"/>
  <c r="H119" i="3" l="1"/>
  <c r="H116" i="3"/>
  <c r="G90" i="3" l="1"/>
  <c r="F90" i="3"/>
  <c r="E90" i="3"/>
  <c r="D90" i="3"/>
  <c r="H7" i="4" l="1"/>
  <c r="H13" i="4" s="1"/>
  <c r="H21" i="4" l="1"/>
  <c r="H22" i="4"/>
  <c r="H23" i="4"/>
  <c r="H24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<sst xmlns="http://schemas.openxmlformats.org/spreadsheetml/2006/main" count="1125" uniqueCount="518">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</sst>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0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7" t="s">
        <v>10</v>
      </c>
      <c r="B12" s="177"/>
      <c r="C12" s="17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1" t="s">
        <v>11</v>
      </c>
      <c r="B13" s="172"/>
      <c r="C13" s="172"/>
      <c r="D13" s="172"/>
      <c r="E13" s="172"/>
      <c r="F13" s="172"/>
      <c r="G13" s="172"/>
      <c r="H13" s="172"/>
      <c r="I13" s="172"/>
      <c r="J13" s="17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7" t="s">
        <v>10</v>
      </c>
      <c r="B42" s="168"/>
      <c r="C42" s="169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4" t="s">
        <v>16</v>
      </c>
      <c r="B44" s="175"/>
      <c r="C44" s="175"/>
      <c r="D44" s="175"/>
      <c r="E44" s="175"/>
      <c r="F44" s="175"/>
      <c r="G44" s="175"/>
      <c r="H44" s="175"/>
      <c r="I44" s="175"/>
      <c r="J44" s="176"/>
    </row>
    <row r="45" spans="1:10" ht="21">
      <c r="A45" s="171" t="s">
        <v>1</v>
      </c>
      <c r="B45" s="172"/>
      <c r="C45" s="172"/>
      <c r="D45" s="172"/>
      <c r="E45" s="172"/>
      <c r="F45" s="172"/>
      <c r="G45" s="172"/>
      <c r="H45" s="17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0" t="s">
        <v>10</v>
      </c>
      <c r="B56" s="170"/>
      <c r="C56" s="170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1" t="s">
        <v>11</v>
      </c>
      <c r="B57" s="172"/>
      <c r="C57" s="172"/>
      <c r="D57" s="172"/>
      <c r="E57" s="172"/>
      <c r="F57" s="172"/>
      <c r="G57" s="172"/>
      <c r="H57" s="172"/>
      <c r="I57" s="172"/>
      <c r="J57" s="17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8" t="s">
        <v>10</v>
      </c>
      <c r="B88" s="179"/>
      <c r="C88" s="180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4" t="s">
        <v>17</v>
      </c>
      <c r="B90" s="175"/>
      <c r="C90" s="175"/>
      <c r="D90" s="175"/>
      <c r="E90" s="175"/>
      <c r="F90" s="175"/>
      <c r="G90" s="175"/>
      <c r="H90" s="175"/>
      <c r="I90" s="175"/>
      <c r="J90" s="176"/>
    </row>
    <row r="91" spans="1:10" ht="21">
      <c r="A91" s="171" t="s">
        <v>1</v>
      </c>
      <c r="B91" s="172"/>
      <c r="C91" s="172"/>
      <c r="D91" s="172"/>
      <c r="E91" s="172"/>
      <c r="F91" s="172"/>
      <c r="G91" s="172"/>
      <c r="H91" s="17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0" t="s">
        <v>10</v>
      </c>
      <c r="B100" s="170"/>
      <c r="C100" s="170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1" t="s">
        <v>11</v>
      </c>
      <c r="B101" s="172"/>
      <c r="C101" s="172"/>
      <c r="D101" s="172"/>
      <c r="E101" s="172"/>
      <c r="F101" s="172"/>
      <c r="G101" s="172"/>
      <c r="H101" s="172"/>
      <c r="I101" s="172"/>
      <c r="J101" s="173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7" t="s">
        <v>10</v>
      </c>
      <c r="B125" s="168"/>
      <c r="C125" s="169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4" t="s">
        <v>18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0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1" t="s">
        <v>10</v>
      </c>
      <c r="B7" s="181"/>
      <c r="C7" s="181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1" t="s">
        <v>11</v>
      </c>
      <c r="B8" s="172"/>
      <c r="C8" s="172"/>
      <c r="D8" s="172"/>
      <c r="E8" s="172"/>
      <c r="F8" s="172"/>
      <c r="G8" s="172"/>
      <c r="H8" s="172"/>
      <c r="I8" s="172"/>
      <c r="J8" s="173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82" t="s">
        <v>10</v>
      </c>
      <c r="B32" s="182"/>
      <c r="C32" s="182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74" t="s">
        <v>19</v>
      </c>
      <c r="B34" s="175"/>
      <c r="C34" s="175"/>
      <c r="D34" s="175"/>
      <c r="E34" s="175"/>
      <c r="F34" s="175"/>
      <c r="G34" s="175"/>
      <c r="H34" s="175"/>
      <c r="I34" s="175"/>
      <c r="J34" s="176"/>
    </row>
    <row r="35" spans="1:10" ht="21">
      <c r="A35" s="171" t="s">
        <v>1</v>
      </c>
      <c r="B35" s="172"/>
      <c r="C35" s="172"/>
      <c r="D35" s="172"/>
      <c r="E35" s="172"/>
      <c r="F35" s="172"/>
      <c r="G35" s="172"/>
      <c r="H35" s="173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1" t="s">
        <v>10</v>
      </c>
      <c r="B41" s="181"/>
      <c r="C41" s="181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1" t="s">
        <v>11</v>
      </c>
      <c r="B42" s="172"/>
      <c r="C42" s="172"/>
      <c r="D42" s="172"/>
      <c r="E42" s="172"/>
      <c r="F42" s="172"/>
      <c r="G42" s="172"/>
      <c r="H42" s="172"/>
      <c r="I42" s="172"/>
      <c r="J42" s="173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4" t="s">
        <v>10</v>
      </c>
      <c r="B77" s="184"/>
      <c r="C77" s="184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4" t="s">
        <v>20</v>
      </c>
      <c r="B79" s="175"/>
      <c r="C79" s="175"/>
      <c r="D79" s="175"/>
      <c r="E79" s="175"/>
      <c r="F79" s="175"/>
      <c r="G79" s="175"/>
      <c r="H79" s="175"/>
      <c r="I79" s="175"/>
      <c r="J79" s="176"/>
    </row>
    <row r="80" spans="1:10" ht="21">
      <c r="A80" s="171" t="s">
        <v>1</v>
      </c>
      <c r="B80" s="172"/>
      <c r="C80" s="172"/>
      <c r="D80" s="172"/>
      <c r="E80" s="172"/>
      <c r="F80" s="172"/>
      <c r="G80" s="172"/>
      <c r="H80" s="173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1" t="s">
        <v>10</v>
      </c>
      <c r="B85" s="181"/>
      <c r="C85" s="181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1" t="s">
        <v>11</v>
      </c>
      <c r="B86" s="172"/>
      <c r="C86" s="172"/>
      <c r="D86" s="172"/>
      <c r="E86" s="172"/>
      <c r="F86" s="172"/>
      <c r="G86" s="172"/>
      <c r="H86" s="172"/>
      <c r="I86" s="172"/>
      <c r="J86" s="173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3" t="s">
        <v>10</v>
      </c>
      <c r="B114" s="183"/>
      <c r="C114" s="183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D115" sqref="D115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4" t="s">
        <v>230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1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7" t="s">
        <v>10</v>
      </c>
      <c r="B6" s="177"/>
      <c r="C6" s="177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1" t="s">
        <v>11</v>
      </c>
      <c r="B7" s="172"/>
      <c r="C7" s="172"/>
      <c r="D7" s="172"/>
      <c r="E7" s="172"/>
      <c r="F7" s="172"/>
      <c r="G7" s="172"/>
      <c r="H7" s="172"/>
      <c r="I7" s="172"/>
      <c r="J7" s="173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85" t="s">
        <v>10</v>
      </c>
      <c r="B29" s="185"/>
      <c r="C29" s="185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74" t="s">
        <v>231</v>
      </c>
      <c r="B31" s="175"/>
      <c r="C31" s="175"/>
      <c r="D31" s="175"/>
      <c r="E31" s="175"/>
      <c r="F31" s="175"/>
      <c r="G31" s="175"/>
      <c r="H31" s="175"/>
      <c r="I31" s="175"/>
      <c r="J31" s="176"/>
    </row>
    <row r="32" spans="1:11" ht="21">
      <c r="A32" s="171" t="s">
        <v>1</v>
      </c>
      <c r="B32" s="172"/>
      <c r="C32" s="172"/>
      <c r="D32" s="172"/>
      <c r="E32" s="172"/>
      <c r="F32" s="172"/>
      <c r="G32" s="172"/>
      <c r="H32" s="173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0" t="s">
        <v>10</v>
      </c>
      <c r="B42" s="170"/>
      <c r="C42" s="170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1" t="s">
        <v>11</v>
      </c>
      <c r="B43" s="172"/>
      <c r="C43" s="172"/>
      <c r="D43" s="172"/>
      <c r="E43" s="172"/>
      <c r="F43" s="172"/>
      <c r="G43" s="172"/>
      <c r="H43" s="172"/>
      <c r="I43" s="172"/>
      <c r="J43" s="173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0" t="s">
        <v>10</v>
      </c>
      <c r="B81" s="170"/>
      <c r="C81" s="170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74" t="s">
        <v>232</v>
      </c>
      <c r="B83" s="175"/>
      <c r="C83" s="175"/>
      <c r="D83" s="175"/>
      <c r="E83" s="175"/>
      <c r="F83" s="175"/>
      <c r="G83" s="175"/>
      <c r="H83" s="175"/>
      <c r="I83" s="175"/>
      <c r="J83" s="176"/>
    </row>
    <row r="84" spans="1:10" ht="21">
      <c r="A84" s="171" t="s">
        <v>1</v>
      </c>
      <c r="B84" s="172"/>
      <c r="C84" s="172"/>
      <c r="D84" s="172"/>
      <c r="E84" s="172"/>
      <c r="F84" s="172"/>
      <c r="G84" s="172"/>
      <c r="H84" s="173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0" t="s">
        <v>10</v>
      </c>
      <c r="B90" s="170"/>
      <c r="C90" s="170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1" t="s">
        <v>11</v>
      </c>
      <c r="B91" s="172"/>
      <c r="C91" s="172"/>
      <c r="D91" s="172"/>
      <c r="E91" s="172"/>
      <c r="F91" s="172"/>
      <c r="G91" s="172"/>
      <c r="H91" s="172"/>
      <c r="I91" s="172"/>
      <c r="J91" s="173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6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6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6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8">
        <v>45265</v>
      </c>
      <c r="B100" s="159" t="s">
        <v>246</v>
      </c>
      <c r="C100" s="159">
        <v>4279</v>
      </c>
      <c r="D100" s="159">
        <v>4516</v>
      </c>
      <c r="E100" s="159"/>
      <c r="F100" s="159">
        <v>406</v>
      </c>
      <c r="G100" s="159">
        <v>406</v>
      </c>
      <c r="H100" s="159">
        <f t="shared" si="0"/>
        <v>5328</v>
      </c>
      <c r="I100" s="159"/>
      <c r="J100" s="159" t="s">
        <v>247</v>
      </c>
    </row>
    <row r="101" spans="1:10" s="6" customFormat="1" ht="15">
      <c r="A101" s="158">
        <v>45265</v>
      </c>
      <c r="B101" s="162" t="s">
        <v>498</v>
      </c>
      <c r="C101" s="163">
        <v>2881087170</v>
      </c>
      <c r="D101" s="159">
        <v>320</v>
      </c>
      <c r="E101" s="159">
        <v>16</v>
      </c>
      <c r="F101" s="159"/>
      <c r="G101" s="159"/>
      <c r="H101" s="159">
        <f t="shared" si="0"/>
        <v>336</v>
      </c>
      <c r="I101" s="159"/>
      <c r="J101" s="162" t="s">
        <v>499</v>
      </c>
    </row>
    <row r="102" spans="1:10" s="6" customFormat="1" ht="15">
      <c r="A102" s="158">
        <v>45267</v>
      </c>
      <c r="B102" s="162" t="s">
        <v>459</v>
      </c>
      <c r="C102" s="162" t="s">
        <v>461</v>
      </c>
      <c r="D102" s="159">
        <v>591.53</v>
      </c>
      <c r="E102" s="159">
        <v>106.47</v>
      </c>
      <c r="F102" s="159"/>
      <c r="G102" s="159"/>
      <c r="H102" s="159">
        <f t="shared" si="0"/>
        <v>698</v>
      </c>
      <c r="I102" s="159"/>
      <c r="J102" s="162" t="s">
        <v>460</v>
      </c>
    </row>
    <row r="103" spans="1:10" s="6" customFormat="1" ht="15">
      <c r="A103" s="158">
        <v>45268</v>
      </c>
      <c r="B103" s="159" t="s">
        <v>451</v>
      </c>
      <c r="C103" s="159">
        <v>5524</v>
      </c>
      <c r="D103" s="159">
        <v>270</v>
      </c>
      <c r="E103" s="159"/>
      <c r="F103" s="159">
        <v>24.3</v>
      </c>
      <c r="G103" s="159">
        <v>24.3</v>
      </c>
      <c r="H103" s="159">
        <v>319</v>
      </c>
      <c r="I103" s="159"/>
      <c r="J103" s="159" t="s">
        <v>452</v>
      </c>
    </row>
    <row r="104" spans="1:10" s="6" customFormat="1" ht="15">
      <c r="A104" s="158">
        <v>45269</v>
      </c>
      <c r="B104" s="162" t="s">
        <v>466</v>
      </c>
      <c r="C104" s="162" t="s">
        <v>467</v>
      </c>
      <c r="D104" s="159">
        <v>142.16999999999999</v>
      </c>
      <c r="E104" s="159"/>
      <c r="F104" s="160">
        <v>12.8</v>
      </c>
      <c r="G104" s="159">
        <v>12.8</v>
      </c>
      <c r="H104" s="159">
        <v>168</v>
      </c>
      <c r="I104" s="159"/>
      <c r="J104" s="163" t="s">
        <v>34</v>
      </c>
    </row>
    <row r="105" spans="1:10" s="6" customFormat="1" ht="15">
      <c r="A105" s="158">
        <v>45269</v>
      </c>
      <c r="B105" s="162" t="s">
        <v>495</v>
      </c>
      <c r="C105" s="162" t="s">
        <v>497</v>
      </c>
      <c r="D105" s="159">
        <v>1352</v>
      </c>
      <c r="E105" s="159">
        <v>162</v>
      </c>
      <c r="F105" s="160"/>
      <c r="G105" s="159"/>
      <c r="H105" s="161">
        <f>D105+E105+F105+G105</f>
        <v>1514</v>
      </c>
      <c r="I105" s="159"/>
      <c r="J105" s="162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86" t="s">
        <v>10</v>
      </c>
      <c r="B122" s="186"/>
      <c r="C122" s="186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87"/>
      <c r="B124" s="187"/>
      <c r="C124" s="187"/>
      <c r="D124" s="187"/>
      <c r="E124" s="187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abSelected="1" workbookViewId="0">
      <selection activeCell="B35" sqref="B35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4" t="s">
        <v>233</v>
      </c>
      <c r="B2" s="175"/>
      <c r="C2" s="175"/>
      <c r="D2" s="175"/>
      <c r="E2" s="175"/>
      <c r="F2" s="175"/>
      <c r="G2" s="175"/>
      <c r="H2" s="175"/>
      <c r="I2" s="175"/>
      <c r="J2" s="176"/>
    </row>
    <row r="3" spans="1:10" ht="21">
      <c r="A3" s="171" t="s">
        <v>1</v>
      </c>
      <c r="B3" s="172"/>
      <c r="C3" s="172"/>
      <c r="D3" s="172"/>
      <c r="E3" s="172"/>
      <c r="F3" s="172"/>
      <c r="G3" s="172"/>
      <c r="H3" s="17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45292</v>
      </c>
      <c r="B7" s="22" t="s">
        <v>485</v>
      </c>
      <c r="C7" s="22" t="s">
        <v>486</v>
      </c>
      <c r="D7" s="22">
        <v>184600</v>
      </c>
      <c r="E7" s="22"/>
      <c r="F7" s="22">
        <v>19494</v>
      </c>
      <c r="G7" s="22">
        <v>19494</v>
      </c>
      <c r="H7" s="19">
        <f t="shared" ref="H7:H11" si="0">D7+E7+F7+G7</f>
        <v>223588</v>
      </c>
    </row>
    <row r="8" spans="1:10" s="164" customFormat="1" ht="15.6">
      <c r="A8" s="18">
        <v>44991</v>
      </c>
      <c r="B8" s="19" t="s">
        <v>485</v>
      </c>
      <c r="C8" s="19" t="s">
        <v>505</v>
      </c>
      <c r="D8" s="19">
        <v>1713185</v>
      </c>
      <c r="E8" s="19"/>
      <c r="F8" s="19">
        <v>154186.65</v>
      </c>
      <c r="G8" s="19">
        <v>154186.65</v>
      </c>
      <c r="H8" s="8">
        <f>D8+E8+F8+G8</f>
        <v>2021558.2999999998</v>
      </c>
      <c r="I8" s="2"/>
      <c r="J8" s="2"/>
    </row>
    <row r="9" spans="1:10" s="157" customFormat="1" ht="15.6">
      <c r="A9" s="20">
        <v>45297</v>
      </c>
      <c r="B9" s="19" t="s">
        <v>23</v>
      </c>
      <c r="C9" s="22" t="s">
        <v>501</v>
      </c>
      <c r="D9" s="22">
        <v>442305</v>
      </c>
      <c r="E9" s="22"/>
      <c r="F9" s="22">
        <v>39807</v>
      </c>
      <c r="G9" s="22">
        <v>39807</v>
      </c>
      <c r="H9" s="19">
        <v>521920</v>
      </c>
    </row>
    <row r="10" spans="1:10" s="157" customFormat="1" ht="15.6">
      <c r="A10" s="20">
        <v>45297</v>
      </c>
      <c r="B10" s="22" t="s">
        <v>23</v>
      </c>
      <c r="C10" s="22" t="s">
        <v>502</v>
      </c>
      <c r="D10" s="22">
        <v>84210</v>
      </c>
      <c r="E10" s="22"/>
      <c r="F10" s="22">
        <v>7579</v>
      </c>
      <c r="G10" s="22">
        <v>7579</v>
      </c>
      <c r="H10" s="19">
        <f t="shared" si="0"/>
        <v>99368</v>
      </c>
    </row>
    <row r="11" spans="1:10" s="157" customFormat="1" ht="15.6">
      <c r="A11" s="20">
        <v>45297</v>
      </c>
      <c r="B11" s="22" t="s">
        <v>23</v>
      </c>
      <c r="C11" s="22" t="s">
        <v>503</v>
      </c>
      <c r="D11" s="22">
        <v>15000</v>
      </c>
      <c r="E11" s="22"/>
      <c r="F11" s="22">
        <v>1350</v>
      </c>
      <c r="G11" s="22">
        <v>1350</v>
      </c>
      <c r="H11" s="19">
        <f t="shared" si="0"/>
        <v>17700</v>
      </c>
    </row>
    <row r="12" spans="1:10" s="157" customFormat="1" ht="15.6">
      <c r="A12" s="20">
        <v>45301</v>
      </c>
      <c r="B12" s="22" t="s">
        <v>23</v>
      </c>
      <c r="C12" s="22" t="s">
        <v>504</v>
      </c>
      <c r="D12" s="22">
        <v>228015</v>
      </c>
      <c r="E12" s="22"/>
      <c r="F12" s="22">
        <v>20521</v>
      </c>
      <c r="G12" s="22">
        <v>20521</v>
      </c>
      <c r="H12" s="19">
        <v>269058</v>
      </c>
    </row>
    <row r="13" spans="1:10" ht="21">
      <c r="A13" s="181" t="s">
        <v>10</v>
      </c>
      <c r="B13" s="181"/>
      <c r="C13" s="181"/>
      <c r="D13" s="33">
        <f>SUM(D5:D12)</f>
        <v>4565028</v>
      </c>
      <c r="E13" s="33">
        <f>SUM(E5:E12)</f>
        <v>0</v>
      </c>
      <c r="F13" s="33">
        <f>SUM(F5:F12)</f>
        <v>414091.85</v>
      </c>
      <c r="G13" s="33">
        <f>SUM(G5:G12)</f>
        <v>414091.85</v>
      </c>
      <c r="H13" s="33">
        <f>SUM(H5:H12)</f>
        <v>5397213.9000000004</v>
      </c>
      <c r="I13" s="2"/>
      <c r="J13" s="2"/>
    </row>
    <row r="14" spans="1:10" ht="21">
      <c r="A14" s="171" t="s">
        <v>11</v>
      </c>
      <c r="B14" s="172"/>
      <c r="C14" s="172"/>
      <c r="D14" s="172"/>
      <c r="E14" s="172"/>
      <c r="F14" s="172"/>
      <c r="G14" s="172"/>
      <c r="H14" s="172"/>
      <c r="I14" s="172"/>
      <c r="J14" s="173"/>
    </row>
    <row r="15" spans="1:10" ht="22.5" customHeight="1">
      <c r="A15" s="34" t="s">
        <v>2</v>
      </c>
      <c r="B15" s="34" t="s">
        <v>3</v>
      </c>
      <c r="C15" s="34" t="s">
        <v>12</v>
      </c>
      <c r="D15" s="34" t="s">
        <v>5</v>
      </c>
      <c r="E15" s="34" t="s">
        <v>13</v>
      </c>
      <c r="F15" s="34" t="s">
        <v>7</v>
      </c>
      <c r="G15" s="34" t="s">
        <v>8</v>
      </c>
      <c r="H15" s="35" t="s">
        <v>9</v>
      </c>
      <c r="I15" s="35" t="s">
        <v>14</v>
      </c>
      <c r="J15" s="35" t="s">
        <v>15</v>
      </c>
    </row>
    <row r="16" spans="1:10" ht="16.2" customHeight="1">
      <c r="A16" s="11">
        <v>45292</v>
      </c>
      <c r="B16" s="12" t="s">
        <v>48</v>
      </c>
      <c r="C16" s="12" t="s">
        <v>480</v>
      </c>
      <c r="D16" s="12">
        <v>271.2</v>
      </c>
      <c r="E16" s="12"/>
      <c r="F16" s="12">
        <v>24.41</v>
      </c>
      <c r="G16" s="12">
        <v>24.41</v>
      </c>
      <c r="H16" s="12">
        <v>320</v>
      </c>
      <c r="I16" s="12"/>
      <c r="J16" s="12" t="s">
        <v>50</v>
      </c>
    </row>
    <row r="17" spans="1:10" ht="13.8" customHeight="1">
      <c r="A17" s="11">
        <v>45292</v>
      </c>
      <c r="B17" s="19" t="s">
        <v>125</v>
      </c>
      <c r="C17" s="12" t="s">
        <v>481</v>
      </c>
      <c r="D17" s="12">
        <v>5125</v>
      </c>
      <c r="E17" s="12"/>
      <c r="F17" s="12">
        <v>461.25</v>
      </c>
      <c r="G17" s="12">
        <v>461.25</v>
      </c>
      <c r="H17" s="12">
        <v>6048</v>
      </c>
      <c r="I17" s="12"/>
      <c r="J17" s="12" t="s">
        <v>127</v>
      </c>
    </row>
    <row r="18" spans="1:10" s="156" customFormat="1" ht="13.8" customHeight="1">
      <c r="A18" s="36">
        <v>45294</v>
      </c>
      <c r="B18" s="23" t="s">
        <v>64</v>
      </c>
      <c r="C18" s="37" t="s">
        <v>490</v>
      </c>
      <c r="D18" s="37">
        <v>29500</v>
      </c>
      <c r="E18" s="37">
        <v>5310</v>
      </c>
      <c r="F18" s="37"/>
      <c r="G18" s="37"/>
      <c r="H18" s="12">
        <f>D18+E18+F18+G18</f>
        <v>34810</v>
      </c>
      <c r="I18" s="37"/>
      <c r="J18" s="37" t="s">
        <v>66</v>
      </c>
    </row>
    <row r="19" spans="1:10" s="156" customFormat="1" ht="13.8" customHeight="1">
      <c r="A19" s="11">
        <v>45294</v>
      </c>
      <c r="B19" s="19" t="s">
        <v>64</v>
      </c>
      <c r="C19" s="12" t="s">
        <v>489</v>
      </c>
      <c r="D19" s="12">
        <v>55000</v>
      </c>
      <c r="E19" s="12">
        <v>9900</v>
      </c>
      <c r="F19" s="12"/>
      <c r="G19" s="12"/>
      <c r="H19" s="12">
        <f>D19+E19+F19+G19</f>
        <v>64900</v>
      </c>
      <c r="I19" s="12"/>
      <c r="J19" s="12" t="s">
        <v>66</v>
      </c>
    </row>
    <row r="20" spans="1:10" ht="16.5" customHeight="1">
      <c r="A20" s="11">
        <v>45295</v>
      </c>
      <c r="B20" s="12" t="s">
        <v>482</v>
      </c>
      <c r="C20" s="12" t="s">
        <v>483</v>
      </c>
      <c r="D20" s="12">
        <v>10169.49</v>
      </c>
      <c r="E20" s="12"/>
      <c r="F20" s="12">
        <v>915.25</v>
      </c>
      <c r="G20" s="12">
        <v>915.25</v>
      </c>
      <c r="H20" s="12">
        <v>12000</v>
      </c>
      <c r="I20" s="12"/>
      <c r="J20" s="12" t="s">
        <v>484</v>
      </c>
    </row>
    <row r="21" spans="1:10" ht="16.5" customHeight="1">
      <c r="A21" s="38">
        <v>45295</v>
      </c>
      <c r="B21" s="39" t="s">
        <v>105</v>
      </c>
      <c r="C21" s="40" t="s">
        <v>491</v>
      </c>
      <c r="D21" s="41">
        <v>124350</v>
      </c>
      <c r="E21" s="41">
        <v>22383</v>
      </c>
      <c r="F21" s="41"/>
      <c r="G21" s="41"/>
      <c r="H21" s="12">
        <f t="shared" ref="H21:H24" si="1">D21+E21+F21+G21</f>
        <v>146733</v>
      </c>
      <c r="I21" s="41"/>
      <c r="J21" s="40" t="s">
        <v>61</v>
      </c>
    </row>
    <row r="22" spans="1:10" ht="16.2" customHeight="1">
      <c r="A22" s="28">
        <v>45295</v>
      </c>
      <c r="B22" s="31" t="s">
        <v>426</v>
      </c>
      <c r="C22" s="31">
        <v>2117</v>
      </c>
      <c r="D22" s="31">
        <v>1330</v>
      </c>
      <c r="E22" s="31">
        <v>239</v>
      </c>
      <c r="F22" s="31"/>
      <c r="G22" s="31"/>
      <c r="H22" s="12">
        <f t="shared" si="1"/>
        <v>1569</v>
      </c>
      <c r="I22" s="31"/>
      <c r="J22" s="31" t="s">
        <v>427</v>
      </c>
    </row>
    <row r="23" spans="1:10" ht="16.5" customHeight="1">
      <c r="A23" s="28">
        <v>45299</v>
      </c>
      <c r="B23" s="12" t="s">
        <v>435</v>
      </c>
      <c r="C23" s="12" t="s">
        <v>492</v>
      </c>
      <c r="D23" s="12">
        <v>3890</v>
      </c>
      <c r="E23" s="12">
        <v>700</v>
      </c>
      <c r="F23" s="12"/>
      <c r="G23" s="12"/>
      <c r="H23" s="12">
        <f t="shared" si="1"/>
        <v>4590</v>
      </c>
      <c r="I23" s="12"/>
      <c r="J23" s="12" t="s">
        <v>493</v>
      </c>
    </row>
    <row r="24" spans="1:10" ht="16.5" customHeight="1">
      <c r="A24" s="11">
        <v>45299</v>
      </c>
      <c r="B24" s="12" t="s">
        <v>105</v>
      </c>
      <c r="C24" s="12" t="s">
        <v>494</v>
      </c>
      <c r="D24" s="12">
        <v>30700</v>
      </c>
      <c r="E24" s="12">
        <v>5526</v>
      </c>
      <c r="F24" s="12"/>
      <c r="G24" s="12"/>
      <c r="H24" s="12">
        <f t="shared" si="1"/>
        <v>36226</v>
      </c>
      <c r="I24" s="12"/>
      <c r="J24" s="12" t="s">
        <v>61</v>
      </c>
    </row>
    <row r="25" spans="1:10" s="165" customFormat="1" ht="16.5" customHeight="1">
      <c r="A25" s="11">
        <v>45302</v>
      </c>
      <c r="B25" s="12" t="s">
        <v>507</v>
      </c>
      <c r="C25" s="12" t="s">
        <v>508</v>
      </c>
      <c r="D25" s="12">
        <v>34322.230000000003</v>
      </c>
      <c r="E25" s="12"/>
      <c r="F25" s="12">
        <v>3089</v>
      </c>
      <c r="G25" s="12">
        <v>3089</v>
      </c>
      <c r="H25" s="12">
        <v>40500</v>
      </c>
      <c r="I25" s="12"/>
      <c r="J25" s="12" t="s">
        <v>509</v>
      </c>
    </row>
    <row r="26" spans="1:10" s="165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5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5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ht="21">
      <c r="A29" s="184" t="s">
        <v>10</v>
      </c>
      <c r="B29" s="184"/>
      <c r="C29" s="184"/>
      <c r="D29" s="42">
        <f>SUM(D16:D28)</f>
        <v>322410.64</v>
      </c>
      <c r="E29" s="42">
        <f>SUM(E16:E28)</f>
        <v>44058</v>
      </c>
      <c r="F29" s="42">
        <f>SUM(F16:F28)</f>
        <v>6987.65</v>
      </c>
      <c r="G29" s="42">
        <f>SUM(G16:G28)</f>
        <v>6987.65</v>
      </c>
      <c r="H29" s="43">
        <f>SUM(H16:H28)</f>
        <v>380445</v>
      </c>
      <c r="I29" s="42"/>
      <c r="J29" s="42"/>
    </row>
    <row r="30" spans="1:10">
      <c r="A30" s="44"/>
      <c r="B30" s="44"/>
      <c r="C30" s="44"/>
    </row>
    <row r="31" spans="1:10" ht="21">
      <c r="A31" s="174" t="s">
        <v>234</v>
      </c>
      <c r="B31" s="175"/>
      <c r="C31" s="175"/>
      <c r="D31" s="175"/>
      <c r="E31" s="175"/>
      <c r="F31" s="175"/>
      <c r="G31" s="175"/>
      <c r="H31" s="175"/>
      <c r="I31" s="175"/>
      <c r="J31" s="176"/>
    </row>
    <row r="32" spans="1:10" ht="21">
      <c r="A32" s="171" t="s">
        <v>1</v>
      </c>
      <c r="B32" s="172"/>
      <c r="C32" s="172"/>
      <c r="D32" s="172"/>
      <c r="E32" s="172"/>
      <c r="F32" s="172"/>
      <c r="G32" s="172"/>
      <c r="H32" s="17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45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45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45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45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45"/>
      <c r="J38" s="2"/>
    </row>
    <row r="39" spans="1:10" ht="21">
      <c r="A39" s="181" t="s">
        <v>10</v>
      </c>
      <c r="B39" s="181"/>
      <c r="C39" s="181"/>
      <c r="D39" s="33">
        <f>SUM(D34:D38)</f>
        <v>0</v>
      </c>
      <c r="E39" s="33">
        <f>SUM(E34:E38)</f>
        <v>0</v>
      </c>
      <c r="F39" s="33">
        <f>SUM(F34:F38)</f>
        <v>0</v>
      </c>
      <c r="G39" s="33">
        <f>SUM(G34:G38)</f>
        <v>0</v>
      </c>
      <c r="H39" s="33">
        <f>SUM(H34:H38)</f>
        <v>0</v>
      </c>
      <c r="I39" s="2"/>
      <c r="J39" s="2"/>
    </row>
    <row r="40" spans="1:10" ht="21">
      <c r="A40" s="171" t="s">
        <v>11</v>
      </c>
      <c r="B40" s="172"/>
      <c r="C40" s="172"/>
      <c r="D40" s="172"/>
      <c r="E40" s="172"/>
      <c r="F40" s="172"/>
      <c r="G40" s="172"/>
      <c r="H40" s="172"/>
      <c r="I40" s="172"/>
      <c r="J40" s="173"/>
    </row>
    <row r="41" spans="1:10">
      <c r="A41" s="34" t="s">
        <v>2</v>
      </c>
      <c r="B41" s="34" t="s">
        <v>3</v>
      </c>
      <c r="C41" s="34" t="s">
        <v>12</v>
      </c>
      <c r="D41" s="34" t="s">
        <v>5</v>
      </c>
      <c r="E41" s="34" t="s">
        <v>13</v>
      </c>
      <c r="F41" s="34" t="s">
        <v>7</v>
      </c>
      <c r="G41" s="34" t="s">
        <v>8</v>
      </c>
      <c r="H41" s="35" t="s">
        <v>9</v>
      </c>
      <c r="I41" s="35" t="s">
        <v>14</v>
      </c>
      <c r="J41" s="35" t="s">
        <v>15</v>
      </c>
    </row>
    <row r="42" spans="1:10" ht="15.6">
      <c r="A42" s="24"/>
      <c r="B42" s="21"/>
      <c r="C42" s="46"/>
      <c r="D42" s="21"/>
      <c r="E42" s="21"/>
      <c r="F42" s="21"/>
      <c r="G42" s="21"/>
      <c r="H42" s="47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9.8" customHeight="1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8" customHeight="1">
      <c r="A45" s="24"/>
      <c r="B45" s="48"/>
      <c r="C45" s="48"/>
      <c r="D45" s="49"/>
      <c r="E45" s="49"/>
      <c r="F45" s="49"/>
      <c r="G45" s="49"/>
      <c r="H45" s="50"/>
      <c r="I45" s="49"/>
      <c r="J45" s="48"/>
    </row>
    <row r="46" spans="1:10" ht="18" customHeight="1">
      <c r="A46" s="24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24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24"/>
      <c r="B49" s="48"/>
      <c r="C49" s="48"/>
      <c r="D49" s="49"/>
      <c r="E49" s="49"/>
      <c r="F49" s="49"/>
      <c r="G49" s="49"/>
      <c r="H49" s="50"/>
      <c r="I49" s="49"/>
      <c r="J49" s="48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45"/>
      <c r="C54" s="45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47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47"/>
      <c r="I59" s="12"/>
      <c r="J59" s="45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47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47"/>
      <c r="I63" s="12"/>
      <c r="J63" s="21"/>
    </row>
    <row r="64" spans="1:10" ht="15.6">
      <c r="A64" s="28"/>
      <c r="B64" s="30"/>
      <c r="C64" s="29"/>
      <c r="D64" s="31"/>
      <c r="E64" s="31"/>
      <c r="F64" s="31"/>
      <c r="G64" s="31"/>
      <c r="H64" s="47"/>
      <c r="I64" s="31"/>
      <c r="J64" s="29"/>
    </row>
    <row r="65" spans="1:10" ht="21">
      <c r="A65" s="182" t="s">
        <v>10</v>
      </c>
      <c r="B65" s="182"/>
      <c r="C65" s="182"/>
      <c r="D65" s="51">
        <f>SUM(D42:D64)</f>
        <v>0</v>
      </c>
      <c r="E65" s="51">
        <f>SUM(E42:E64)</f>
        <v>0</v>
      </c>
      <c r="F65" s="51">
        <f>SUM(F42:F64)</f>
        <v>0</v>
      </c>
      <c r="G65" s="51">
        <f>SUM(G42:G64)</f>
        <v>0</v>
      </c>
      <c r="H65" s="52">
        <f>SUM(H42:H64)</f>
        <v>0</v>
      </c>
      <c r="I65" s="51"/>
      <c r="J65" s="51"/>
    </row>
    <row r="67" spans="1:10" ht="21">
      <c r="A67" s="174" t="s">
        <v>235</v>
      </c>
      <c r="B67" s="175"/>
      <c r="C67" s="175"/>
      <c r="D67" s="175"/>
      <c r="E67" s="175"/>
      <c r="F67" s="175"/>
      <c r="G67" s="175"/>
      <c r="H67" s="175"/>
      <c r="I67" s="175"/>
      <c r="J67" s="176"/>
    </row>
    <row r="68" spans="1:10" ht="21">
      <c r="A68" s="171" t="s">
        <v>1</v>
      </c>
      <c r="B68" s="172"/>
      <c r="C68" s="172"/>
      <c r="D68" s="172"/>
      <c r="E68" s="172"/>
      <c r="F68" s="172"/>
      <c r="G68" s="172"/>
      <c r="H68" s="17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81" t="s">
        <v>10</v>
      </c>
      <c r="B73" s="181"/>
      <c r="C73" s="181"/>
      <c r="D73" s="33">
        <f>SUM(D70:D72)</f>
        <v>0</v>
      </c>
      <c r="E73" s="33">
        <f>SUM(E70:E72)</f>
        <v>0</v>
      </c>
      <c r="F73" s="33">
        <f>SUM(F70:F72)</f>
        <v>0</v>
      </c>
      <c r="G73" s="33">
        <f>SUM(G70:G72)</f>
        <v>0</v>
      </c>
      <c r="H73" s="33">
        <f>SUM(H70:H72)</f>
        <v>0</v>
      </c>
      <c r="I73" s="2"/>
      <c r="J73" s="2"/>
    </row>
    <row r="74" spans="1:10" ht="21">
      <c r="A74" s="171" t="s">
        <v>11</v>
      </c>
      <c r="B74" s="172"/>
      <c r="C74" s="172"/>
      <c r="D74" s="172"/>
      <c r="E74" s="172"/>
      <c r="F74" s="172"/>
      <c r="G74" s="172"/>
      <c r="H74" s="172"/>
      <c r="I74" s="172"/>
      <c r="J74" s="173"/>
    </row>
    <row r="75" spans="1:10">
      <c r="A75" s="53" t="s">
        <v>2</v>
      </c>
      <c r="B75" s="53" t="s">
        <v>3</v>
      </c>
      <c r="C75" s="53" t="s">
        <v>12</v>
      </c>
      <c r="D75" s="53" t="s">
        <v>5</v>
      </c>
      <c r="E75" s="53" t="s">
        <v>13</v>
      </c>
      <c r="F75" s="53" t="s">
        <v>7</v>
      </c>
      <c r="G75" s="53" t="s">
        <v>8</v>
      </c>
      <c r="H75" s="54" t="s">
        <v>9</v>
      </c>
      <c r="I75" s="54" t="s">
        <v>14</v>
      </c>
      <c r="J75" s="54" t="s">
        <v>15</v>
      </c>
    </row>
    <row r="76" spans="1:10" ht="15.6">
      <c r="A76" s="55"/>
      <c r="B76" s="8"/>
      <c r="C76" s="56"/>
      <c r="D76" s="56"/>
      <c r="E76" s="56"/>
      <c r="F76" s="56"/>
      <c r="G76" s="56"/>
      <c r="H76" s="56"/>
      <c r="I76" s="56"/>
      <c r="J76" s="56"/>
    </row>
    <row r="77" spans="1:10" ht="15.6">
      <c r="A77" s="55"/>
      <c r="B77" s="12"/>
      <c r="C77" s="56"/>
      <c r="D77" s="56"/>
      <c r="E77" s="56"/>
      <c r="F77" s="56"/>
      <c r="G77" s="56"/>
      <c r="H77" s="56"/>
      <c r="I77" s="56"/>
      <c r="J77" s="56"/>
    </row>
    <row r="78" spans="1:10" ht="15.6">
      <c r="A78" s="57"/>
      <c r="B78" s="37"/>
      <c r="C78" s="58"/>
      <c r="D78" s="58"/>
      <c r="E78" s="58"/>
      <c r="F78" s="58"/>
      <c r="G78" s="58"/>
      <c r="H78" s="56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45"/>
      <c r="C82" s="59"/>
      <c r="D82" s="37"/>
      <c r="E82" s="37"/>
      <c r="F82" s="37"/>
      <c r="G82" s="37"/>
      <c r="H82" s="12"/>
      <c r="I82" s="37"/>
      <c r="J82" s="59"/>
    </row>
    <row r="83" spans="1:10" ht="15.6">
      <c r="A83" s="57"/>
      <c r="B83" s="37"/>
      <c r="C83" s="58"/>
      <c r="D83" s="58"/>
      <c r="E83" s="58"/>
      <c r="F83" s="58"/>
      <c r="G83" s="58"/>
      <c r="H83" s="58"/>
      <c r="I83" s="58"/>
      <c r="J83" s="58"/>
    </row>
    <row r="84" spans="1:10" ht="15.6">
      <c r="A84" s="57"/>
      <c r="B84" s="37"/>
      <c r="C84" s="58"/>
      <c r="D84" s="58"/>
      <c r="E84" s="58"/>
      <c r="F84" s="58"/>
      <c r="G84" s="58"/>
      <c r="H84" s="58"/>
      <c r="I84" s="58"/>
      <c r="J84" s="58"/>
    </row>
    <row r="85" spans="1:10" ht="15.6">
      <c r="A85" s="57"/>
      <c r="B85" s="37"/>
      <c r="C85" s="58"/>
      <c r="D85" s="58"/>
      <c r="E85" s="58"/>
      <c r="F85" s="58"/>
      <c r="G85" s="58"/>
      <c r="H85" s="58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28"/>
      <c r="B88" s="29"/>
      <c r="C88" s="29"/>
      <c r="D88" s="31"/>
      <c r="E88" s="31"/>
      <c r="F88" s="31"/>
      <c r="G88" s="31"/>
      <c r="H88" s="31"/>
      <c r="I88" s="31"/>
      <c r="J88" s="30"/>
    </row>
    <row r="89" spans="1:10" ht="15.6">
      <c r="A89" s="60"/>
      <c r="B89" s="32"/>
      <c r="C89" s="61"/>
      <c r="D89" s="61"/>
      <c r="E89" s="61"/>
      <c r="F89" s="61"/>
      <c r="G89" s="61"/>
      <c r="H89" s="61"/>
      <c r="I89" s="61"/>
      <c r="J89" s="61"/>
    </row>
    <row r="90" spans="1:10" ht="15.6">
      <c r="A90" s="36"/>
      <c r="B90" s="62"/>
      <c r="C90" s="62"/>
      <c r="D90" s="37"/>
      <c r="E90" s="37"/>
      <c r="F90" s="37"/>
      <c r="G90" s="37"/>
      <c r="H90" s="58"/>
      <c r="I90" s="37"/>
      <c r="J90" s="63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36"/>
      <c r="B92" s="62"/>
      <c r="C92" s="63"/>
      <c r="D92" s="37"/>
      <c r="E92" s="37"/>
      <c r="F92" s="37"/>
      <c r="G92" s="37"/>
      <c r="H92" s="37"/>
      <c r="I92" s="37"/>
      <c r="J92" s="62"/>
    </row>
    <row r="93" spans="1:10" ht="15">
      <c r="A93" s="64"/>
      <c r="B93" s="65"/>
      <c r="C93" s="66"/>
      <c r="D93" s="67"/>
      <c r="E93" s="67"/>
      <c r="F93" s="67"/>
      <c r="G93" s="67"/>
      <c r="H93" s="67"/>
      <c r="I93" s="67"/>
      <c r="J93" s="66"/>
    </row>
    <row r="94" spans="1:10" ht="21">
      <c r="A94" s="183" t="s">
        <v>10</v>
      </c>
      <c r="B94" s="183"/>
      <c r="C94" s="183"/>
      <c r="D94" s="68">
        <f>SUM(D76:D93)</f>
        <v>0</v>
      </c>
      <c r="E94" s="68">
        <f>SUM(E76:E93)</f>
        <v>0</v>
      </c>
      <c r="F94" s="68">
        <f>SUM(F76:F93)</f>
        <v>0</v>
      </c>
      <c r="G94" s="68">
        <f>SUM(G76:G93)</f>
        <v>0</v>
      </c>
      <c r="H94" s="68">
        <f>SUM(H76:H93)</f>
        <v>0</v>
      </c>
      <c r="I94" s="68"/>
      <c r="J94" s="68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3:C13"/>
    <mergeCell ref="A14:J14"/>
    <mergeCell ref="A29:C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2024-01-22T05:41:00Z</dcterms:modified>
</cp:coreProperties>
</file>