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9" i="2" l="1"/>
  <c r="F2" i="1" l="1"/>
  <c r="F16" i="1" l="1"/>
  <c r="F10" i="2" l="1"/>
  <c r="F8" i="2" l="1"/>
  <c r="F14" i="1"/>
  <c r="F12" i="1" l="1"/>
  <c r="F10" i="1" l="1"/>
  <c r="F8" i="1" l="1"/>
  <c r="F6" i="1" l="1"/>
  <c r="F17" i="2" l="1"/>
  <c r="F16" i="2" l="1"/>
  <c r="G17" i="2" s="1"/>
  <c r="F4" i="1" l="1"/>
  <c r="F14" i="2" l="1"/>
  <c r="G24" i="2" l="1"/>
  <c r="F12" i="2" l="1"/>
</calcChain>
</file>

<file path=xl/sharedStrings.xml><?xml version="1.0" encoding="utf-8"?>
<sst xmlns="http://schemas.openxmlformats.org/spreadsheetml/2006/main" count="61" uniqueCount="47">
  <si>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</si>
  <si>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</si>
  <si>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</si>
  <si>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</si>
  <si>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</si>
  <si>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</si>
  <si>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</si>
  <si>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</si>
  <si>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</si>
  <si>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</si>
  <si>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</si>
  <si>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</si>
  <si>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</si>
  <si>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</si>
  <si>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</si>
  <si>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</si>
  <si>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</si>
  <si>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</si>
  <si>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</si>
  <si>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</si>
  <si>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</si>
  <si>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</si>
  <si>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</si>
  <si>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</si>
  <si>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</si>
  <si>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</si>
  <si>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</si>
  <si>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</si>
  <si>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</si>
  <si>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</si>
  <si>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</si>
  <si>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VM/10538/23-24</t>
  </si>
  <si>
    <t>V M Traders</t>
  </si>
  <si>
    <t>PAN11425/23-24</t>
  </si>
  <si>
    <t>Microciti</t>
  </si>
  <si>
    <t>A K Traders</t>
  </si>
  <si>
    <t>Print Hose</t>
  </si>
  <si>
    <t>Chq no 089934</t>
  </si>
  <si>
    <t>2023-24/9851</t>
  </si>
  <si>
    <t>b23-24MQ310</t>
  </si>
  <si>
    <t>Marcfremiot</t>
  </si>
  <si>
    <t>b23-24MQ315</t>
  </si>
  <si>
    <t>I-C-1-23-454055</t>
  </si>
  <si>
    <t>Collective Trade Links Pvt Ltd</t>
  </si>
  <si>
    <t>83/23-24</t>
  </si>
  <si>
    <t>PNJ/23-24/3182</t>
  </si>
  <si>
    <t>Hatley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</si>
</sst>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20" sqref="A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7" ht="14.4" x14ac:dyDescent="0.3">
      <c r="A2" s="9">
        <v>1</v>
      </c>
      <c r="B2" s="24">
        <v>45283</v>
      </c>
      <c r="C2" s="23" t="s">
        <v>44</v>
      </c>
      <c r="D2" s="23" t="s">
        <v>26</v>
      </c>
      <c r="E2" s="23">
        <v>52982</v>
      </c>
      <c r="F2" s="25">
        <f>E2</f>
        <v>52982</v>
      </c>
    </row>
    <row r="3" spans="1:7" ht="14.4" x14ac:dyDescent="0.3">
      <c r="A3" s="34"/>
      <c r="B3" s="35"/>
      <c r="C3" s="36"/>
      <c r="D3" s="36"/>
      <c r="E3" s="36"/>
      <c r="F3" s="4"/>
    </row>
    <row r="4" spans="1:7" x14ac:dyDescent="0.3">
      <c r="A4" s="9">
        <v>2</v>
      </c>
      <c r="B4" s="3">
        <v>45187</v>
      </c>
      <c r="C4" s="9" t="s">
        <v>27</v>
      </c>
      <c r="D4" s="9" t="s">
        <v>28</v>
      </c>
      <c r="E4" s="9">
        <v>1432</v>
      </c>
      <c r="F4" s="25">
        <f>E4</f>
        <v>1432</v>
      </c>
    </row>
    <row r="6" spans="1:7" ht="14.4" x14ac:dyDescent="0.3">
      <c r="A6" s="9">
        <v>3</v>
      </c>
      <c r="B6" s="24">
        <v>45233</v>
      </c>
      <c r="C6" s="23" t="s">
        <v>29</v>
      </c>
      <c r="D6" s="23" t="s">
        <v>30</v>
      </c>
      <c r="E6" s="23">
        <v>4130</v>
      </c>
      <c r="F6" s="25">
        <f>E6</f>
        <v>4130</v>
      </c>
    </row>
    <row r="8" spans="1:7" x14ac:dyDescent="0.3">
      <c r="A8" s="9">
        <v>4</v>
      </c>
      <c r="B8" s="3">
        <v>45240</v>
      </c>
      <c r="C8" s="9" t="s">
        <v>31</v>
      </c>
      <c r="D8" s="9" t="s">
        <v>32</v>
      </c>
      <c r="E8" s="9">
        <v>39412</v>
      </c>
      <c r="F8" s="25">
        <f>E8</f>
        <v>39412</v>
      </c>
    </row>
    <row r="10" spans="1:7" x14ac:dyDescent="0.3">
      <c r="A10" s="9">
        <v>6</v>
      </c>
      <c r="B10" s="3">
        <v>45254</v>
      </c>
      <c r="C10" s="9" t="s">
        <v>33</v>
      </c>
      <c r="D10" s="9" t="s">
        <v>34</v>
      </c>
      <c r="E10" s="9">
        <v>342</v>
      </c>
      <c r="F10" s="25">
        <f>E10</f>
        <v>342</v>
      </c>
    </row>
    <row r="12" spans="1:7" x14ac:dyDescent="0.3">
      <c r="A12" s="9">
        <v>6</v>
      </c>
      <c r="B12" s="3">
        <v>45265</v>
      </c>
      <c r="C12" s="9">
        <v>4279</v>
      </c>
      <c r="D12" s="9" t="s">
        <v>35</v>
      </c>
      <c r="E12" s="9">
        <v>5328</v>
      </c>
      <c r="F12" s="25">
        <f>E12</f>
        <v>5328</v>
      </c>
    </row>
    <row r="14" spans="1:7" ht="14.4" x14ac:dyDescent="0.3">
      <c r="A14" s="9">
        <v>7</v>
      </c>
      <c r="B14" s="24">
        <v>45271</v>
      </c>
      <c r="C14" s="23" t="s">
        <v>38</v>
      </c>
      <c r="D14" s="23" t="s">
        <v>36</v>
      </c>
      <c r="E14" s="23">
        <v>4690</v>
      </c>
      <c r="F14" s="31">
        <f>E14</f>
        <v>4690</v>
      </c>
      <c r="G14" s="23" t="s">
        <v>37</v>
      </c>
    </row>
    <row r="16" spans="1:7" ht="14.4" x14ac:dyDescent="0.3">
      <c r="A16" s="9">
        <v>8</v>
      </c>
      <c r="B16" s="24">
        <v>45276</v>
      </c>
      <c r="C16" s="23" t="s">
        <v>42</v>
      </c>
      <c r="D16" s="23" t="s">
        <v>43</v>
      </c>
      <c r="E16" s="23">
        <v>131275</v>
      </c>
      <c r="F16" s="25">
        <f>E16</f>
        <v>131275</v>
      </c>
    </row>
    <row r="18" spans="1:6" ht="14.4" x14ac:dyDescent="0.3">
      <c r="A18" s="9">
        <v>9</v>
      </c>
      <c r="B18" s="24">
        <v>45287</v>
      </c>
      <c r="C18" s="23" t="s">
        <v>45</v>
      </c>
      <c r="D18" s="23" t="s">
        <v>46</v>
      </c>
      <c r="E18" s="23">
        <v>23364</v>
      </c>
      <c r="F18" s="25">
        <f>E18</f>
        <v>23364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0" sqref="F2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45271</v>
      </c>
      <c r="C8" s="22" t="s">
        <v>41</v>
      </c>
      <c r="D8" s="22" t="s">
        <v>14</v>
      </c>
      <c r="E8" s="22">
        <v>170274</v>
      </c>
      <c r="F8" s="20">
        <f>E5+E6+E7+E8</f>
        <v>249331.64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/>
      <c r="C16" s="13"/>
      <c r="D16" s="13" t="s">
        <v>23</v>
      </c>
      <c r="E16" s="15">
        <v>2146998.2000000002</v>
      </c>
      <c r="F16" s="26">
        <f>E16-1364617</f>
        <v>782381.20000000019</v>
      </c>
    </row>
    <row r="17" spans="1:7" x14ac:dyDescent="0.25">
      <c r="A17" s="6"/>
      <c r="B17" s="14"/>
      <c r="C17" s="13"/>
      <c r="D17" s="13"/>
      <c r="E17" s="15">
        <v>2202021.6</v>
      </c>
      <c r="F17" s="12">
        <f>E17-1364617</f>
        <v>837404.60000000009</v>
      </c>
      <c r="G17" s="27">
        <f>F17-F16</f>
        <v>55023.399999999907</v>
      </c>
    </row>
    <row r="18" spans="1:7" x14ac:dyDescent="0.25">
      <c r="A18" s="11"/>
      <c r="B18" s="16"/>
      <c r="C18" s="17"/>
      <c r="D18" s="17"/>
      <c r="E18" s="32"/>
      <c r="F18" s="33"/>
      <c r="G18" s="27"/>
    </row>
    <row r="19" spans="1:7" x14ac:dyDescent="0.25">
      <c r="A19" s="6">
        <v>7</v>
      </c>
      <c r="B19" s="14">
        <v>45257</v>
      </c>
      <c r="C19" s="13" t="s">
        <v>39</v>
      </c>
      <c r="D19" s="13" t="s">
        <v>40</v>
      </c>
      <c r="E19" s="15">
        <v>42000</v>
      </c>
      <c r="F19" s="12">
        <f>E19-20000</f>
        <v>22000</v>
      </c>
      <c r="G19" s="27"/>
    </row>
    <row r="20" spans="1:7" x14ac:dyDescent="0.25">
      <c r="A20" s="11"/>
      <c r="B20" s="16"/>
      <c r="C20" s="17"/>
      <c r="D20" s="17"/>
      <c r="E20" s="32"/>
      <c r="F20" s="33"/>
      <c r="G20" s="27"/>
    </row>
    <row r="21" spans="1:7" x14ac:dyDescent="0.3">
      <c r="A21" s="5" t="s">
        <v>0</v>
      </c>
      <c r="B21" s="5" t="s">
        <v>1</v>
      </c>
      <c r="C21" s="5" t="s">
        <v>2</v>
      </c>
      <c r="D21" s="5" t="s">
        <v>4</v>
      </c>
      <c r="E21" s="5" t="s">
        <v>10</v>
      </c>
      <c r="F21" s="5" t="s">
        <v>6</v>
      </c>
      <c r="G21" s="5" t="s">
        <v>5</v>
      </c>
    </row>
    <row r="22" spans="1:7" x14ac:dyDescent="0.3">
      <c r="A22" s="6">
        <v>1</v>
      </c>
      <c r="B22" s="7">
        <v>44573</v>
      </c>
      <c r="C22" s="8" t="s">
        <v>12</v>
      </c>
      <c r="D22" s="6" t="s">
        <v>9</v>
      </c>
      <c r="E22" s="6">
        <v>20000</v>
      </c>
      <c r="F22" s="6">
        <v>29641.599999999999</v>
      </c>
      <c r="G22" s="6"/>
    </row>
    <row r="23" spans="1:7" x14ac:dyDescent="0.3">
      <c r="A23" s="6"/>
      <c r="B23" s="7">
        <v>44573</v>
      </c>
      <c r="C23" s="8" t="s">
        <v>11</v>
      </c>
      <c r="D23" s="6" t="s">
        <v>9</v>
      </c>
      <c r="E23" s="6">
        <v>10000</v>
      </c>
      <c r="F23" s="6">
        <v>52362.5</v>
      </c>
      <c r="G23" s="6"/>
    </row>
    <row r="24" spans="1:7" x14ac:dyDescent="0.3">
      <c r="A24" s="6"/>
      <c r="B24" s="7">
        <v>44954</v>
      </c>
      <c r="C24" s="6"/>
      <c r="D24" s="6"/>
      <c r="E24" s="6">
        <v>20000</v>
      </c>
      <c r="F24" s="6"/>
      <c r="G24" s="6">
        <f>F23+F22-E22-E23-E24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2023-12-28T05:58:51Z</dcterms:modified>
</cp:coreProperties>
</file>