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26" i="4"/>
  <c r="H27" i="4"/>
  <c r="H28" i="4"/>
  <c r="H96" i="3" l="1"/>
  <c r="G114" i="3" l="1"/>
  <c r="F114" i="3"/>
  <c r="E114" i="3"/>
  <c r="D114" i="3"/>
  <c r="F89" i="3" l="1"/>
  <c r="E89" i="3"/>
  <c r="D89" i="3"/>
  <c r="H109" i="3"/>
  <c r="H113" i="3" l="1"/>
  <c r="H6" i="4" l="1"/>
  <c r="H111" i="3" l="1"/>
  <c r="H103" i="3" l="1"/>
  <c r="H102" i="3"/>
  <c r="H100" i="3"/>
  <c r="H107" i="3"/>
  <c r="G89" i="3" l="1"/>
  <c r="H97" i="3" l="1"/>
  <c r="H99" i="3"/>
  <c r="G81" i="3" l="1"/>
  <c r="F81" i="3"/>
  <c r="E81" i="3"/>
  <c r="D81" i="3"/>
  <c r="H63" i="3"/>
  <c r="H79" i="3"/>
  <c r="H80" i="3"/>
  <c r="H76" i="3"/>
  <c r="H48" i="3"/>
  <c r="H45" i="3"/>
  <c r="H78" i="3"/>
  <c r="H95" i="3"/>
  <c r="H114" i="3" s="1"/>
  <c r="H77" i="3" l="1"/>
  <c r="G42" i="3"/>
  <c r="F42" i="3"/>
  <c r="E42" i="3"/>
  <c r="D42" i="3"/>
  <c r="H73" i="3"/>
  <c r="H68" i="3"/>
  <c r="H66" i="3"/>
  <c r="H61" i="3"/>
  <c r="H88" i="3" l="1"/>
  <c r="H87" i="3"/>
  <c r="H89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<sst xmlns="http://schemas.openxmlformats.org/spreadsheetml/2006/main" count="1066" uniqueCount="488">
  <si>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</si>
  <si>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</si>
  <si>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</si>
  <si>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</si>
  <si>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</si>
  <si>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</si>
  <si>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</si>
  <si>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</si>
  <si>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</si>
  <si>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</si>
  <si>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</si>
  <si>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</si>
  <si>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</si>
  <si>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</si>
  <si>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</si>
  <si>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</si>
  <si>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</si>
  <si>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</si>
  <si>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</si>
  <si>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</si>
  <si>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</si>
  <si>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</si>
  <si>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</si>
  <si>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</si>
  <si>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</si>
  <si>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</si>
  <si>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</si>
  <si>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</si>
  <si>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</si>
  <si>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</si>
  <si>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</si>
  <si>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</si>
  <si>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</si>
  <si>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</si>
  <si>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</si>
  <si>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</si>
  <si>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</si>
  <si>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</si>
  <si>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</si>
  <si>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</si>
  <si>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</si>
  <si>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</si>
  <si>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</si>
  <si>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</si>
  <si>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</si>
  <si>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</si>
  <si>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</si>
  <si>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</si>
  <si>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</si>
  <si>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</si>
  <si>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</si>
  <si>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</si>
  <si>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</si>
  <si>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</si>
  <si>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</si>
  <si>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</si>
  <si>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</si>
  <si>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</si>
  <si>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</si>
  <si>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</si>
  <si>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</si>
  <si>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</si>
  <si>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</si>
  <si>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</si>
  <si>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</si>
  <si>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</si>
  <si>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</si>
  <si>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</si>
  <si>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</si>
  <si>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</si>
  <si>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</si>
  <si>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</si>
  <si>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</si>
  <si>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</si>
  <si>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</si>
  <si>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</si>
  <si>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</si>
  <si>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</si>
  <si>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</si>
  <si>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</si>
  <si>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</si>
  <si>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</si>
  <si>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</si>
  <si>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</si>
  <si>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</si>
  <si>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</si>
  <si>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</si>
  <si>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</si>
  <si>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</si>
  <si>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</si>
  <si>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</si>
  <si>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</si>
  <si>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</si>
  <si>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</si>
  <si>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</si>
  <si>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</si>
  <si>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</si>
  <si>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</si>
  <si>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</si>
  <si>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</si>
  <si>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</si>
  <si>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</si>
  <si>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</si>
  <si>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</si>
  <si>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</si>
  <si>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</si>
  <si>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</si>
  <si>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</si>
  <si>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</si>
  <si>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</si>
  <si>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</si>
  <si>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</si>
  <si>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</si>
  <si>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</si>
  <si>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</si>
  <si>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</si>
  <si>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</si>
  <si>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</si>
  <si>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</si>
  <si>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</si>
  <si>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</si>
  <si>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</si>
  <si>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</si>
  <si>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</si>
  <si>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</si>
  <si>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</si>
  <si>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</si>
  <si>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</si>
  <si>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</si>
  <si>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</si>
  <si>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</si>
  <si>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</si>
  <si>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</si>
  <si>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</si>
  <si>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</si>
  <si>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</si>
  <si>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</si>
  <si>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</si>
  <si>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</si>
  <si>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</si>
  <si>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</si>
  <si>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</si>
  <si>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</si>
  <si>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</si>
  <si>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</si>
  <si>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</si>
  <si>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</si>
  <si>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</si>
  <si>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</si>
  <si>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</si>
  <si>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</si>
  <si>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</si>
  <si>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</si>
  <si>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</si>
  <si>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</si>
  <si>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</si>
  <si>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</si>
  <si>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</si>
  <si>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</si>
  <si>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</si>
  <si>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</si>
  <si>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</si>
  <si>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</si>
  <si>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</si>
  <si>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</si>
  <si>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</si>
  <si>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</si>
  <si>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</si>
  <si>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</si>
  <si>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</si>
  <si>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</si>
  <si>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</si>
  <si>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</si>
  <si>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</si>
  <si>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</si>
  <si>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</si>
  <si>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</si>
  <si>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</si>
  <si>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</si>
  <si>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</si>
  <si>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</si>
  <si>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</si>
  <si>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</si>
  <si>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</si>
  <si>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</si>
  <si>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</si>
  <si>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</si>
  <si>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</si>
  <si>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</si>
  <si>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</si>
  <si>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</si>
  <si>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</si>
  <si>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</si>
  <si>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</si>
  <si>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</si>
  <si>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</si>
  <si>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</si>
  <si>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</si>
  <si>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</si>
  <si>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</si>
  <si>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</si>
  <si>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</si>
  <si>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</si>
  <si>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</si>
  <si>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</si>
  <si>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</si>
  <si>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</si>
  <si>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</si>
  <si>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</si>
  <si>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</si>
  <si>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</si>
  <si>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</si>
  <si>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</si>
  <si>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</si>
  <si>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</si>
  <si>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</si>
  <si>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</si>
  <si>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</si>
  <si>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</si>
  <si>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</si>
  <si>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</si>
  <si>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</si>
  <si>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</si>
  <si>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</si>
  <si>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</si>
  <si>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</si>
  <si>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</si>
  <si>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</si>
  <si>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</si>
  <si>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</si>
  <si>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</si>
  <si>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</si>
  <si>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</si>
  <si>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</si>
  <si>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</si>
  <si>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</si>
  <si>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</si>
  <si>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</si>
  <si>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</si>
  <si>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</si>
  <si>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</si>
  <si>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</si>
  <si>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</si>
  <si>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</si>
  <si>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</si>
  <si>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</si>
  <si>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</si>
  <si>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</si>
  <si>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</si>
  <si>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</si>
  <si>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</si>
  <si>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</si>
  <si>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</si>
  <si>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</si>
  <si>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</si>
  <si>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</si>
  <si>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</si>
  <si>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</si>
  <si>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</si>
  <si>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</si>
  <si>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</si>
  <si>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</si>
  <si>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</si>
  <si>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</si>
  <si>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</si>
  <si>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</si>
  <si>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</si>
  <si>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</si>
  <si>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</si>
  <si>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</si>
  <si>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</si>
  <si>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</si>
  <si>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</si>
  <si>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</si>
  <si>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</si>
  <si>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</si>
  <si>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</si>
  <si>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</si>
  <si>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</si>
  <si>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</si>
  <si>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</si>
  <si>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</si>
  <si>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</si>
  <si>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</si>
  <si>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</si>
  <si>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</si>
  <si>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</si>
  <si>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</si>
  <si>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</si>
  <si>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</si>
  <si>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</si>
  <si>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</si>
  <si>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</si>
  <si>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</si>
  <si>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</si>
  <si>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</si>
  <si>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</si>
  <si>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</si>
  <si>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</si>
  <si>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</si>
  <si>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</si>
  <si>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</si>
  <si>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</si>
  <si>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</si>
  <si>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</si>
  <si>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</si>
  <si>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</si>
  <si>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</si>
  <si>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</si>
  <si>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</si>
  <si>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</si>
  <si>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</si>
  <si>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</si>
  <si>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</si>
  <si>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</si>
  <si>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</si>
  <si>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</si>
  <si>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</si>
  <si>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</si>
  <si>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</si>
  <si>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</si>
  <si>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</si>
  <si>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</si>
  <si>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</si>
  <si>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</si>
  <si>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</si>
  <si>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</si>
  <si>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</si>
  <si>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</si>
  <si>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</si>
  <si>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</si>
  <si>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</si>
  <si>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</si>
  <si>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</si>
  <si>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</si>
  <si>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</si>
  <si>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</si>
  <si>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</si>
  <si>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</si>
  <si>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</si>
  <si>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</si>
  <si>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</si>
  <si>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</si>
  <si>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</si>
  <si>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</si>
  <si>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</si>
  <si>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</si>
  <si>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</si>
  <si>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</si>
  <si>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</si>
  <si>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</si>
  <si>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</si>
  <si>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</si>
  <si>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</si>
  <si>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</si>
  <si>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</si>
  <si>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</si>
  <si>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</si>
  <si>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</si>
  <si>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</si>
  <si>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</si>
  <si>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</si>
  <si>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</si>
  <si>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</si>
  <si>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</si>
  <si>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</si>
  <si>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</si>
  <si>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</si>
  <si>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</si>
  <si>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</si>
  <si>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</si>
  <si>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</si>
  <si>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</si>
  <si>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</si>
  <si>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</si>
  <si>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</si>
  <si>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</si>
  <si>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</si>
  <si>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</si>
  <si>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</si>
  <si>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</si>
  <si>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</si>
  <si>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</si>
  <si>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</si>
  <si>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</si>
  <si>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</si>
  <si>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</si>
  <si>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</si>
  <si>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</si>
  <si>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</si>
  <si>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</si>
  <si>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</si>
  <si>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</si>
  <si>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</si>
  <si>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</si>
  <si>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</si>
  <si>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</si>
  <si>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</si>
  <si>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</si>
  <si>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</si>
  <si>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</si>
  <si>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</si>
  <si>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</si>
  <si>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</si>
  <si>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</si>
  <si>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</si>
  <si>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</si>
  <si>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</si>
  <si>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</si>
  <si>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</si>
  <si>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</si>
  <si>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</si>
  <si>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</si>
  <si>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</si>
  <si>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</si>
  <si>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</si>
  <si>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</si>
  <si>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</si>
  <si>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</si>
  <si>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</si>
  <si>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</si>
  <si>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</si>
  <si>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</si>
  <si>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</si>
  <si>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</si>
  <si>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</si>
  <si>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</si>
  <si>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</si>
  <si>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</si>
  <si>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</si>
  <si>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</si>
  <si>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</si>
  <si>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</si>
  <si>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</si>
  <si>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</si>
  <si>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</si>
  <si>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</si>
  <si>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</si>
  <si>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</si>
  <si>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</si>
  <si>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</si>
  <si>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</si>
  <si>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</si>
  <si>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</si>
  <si>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</si>
  <si>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</si>
  <si>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</si>
  <si>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</si>
  <si>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</si>
  <si>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</si>
  <si>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</si>
  <si>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</si>
  <si>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</si>
  <si>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</si>
  <si>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</si>
  <si>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</si>
  <si>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</si>
  <si>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</si>
  <si>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</si>
  <si>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</si>
  <si>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</si>
  <si>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</si>
  <si>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</si>
  <si>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</si>
  <si>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</si>
  <si>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</si>
  <si>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</si>
  <si>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</si>
  <si>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</si>
  <si>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</si>
  <si>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</si>
  <si>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</si>
  <si>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</si>
  <si>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</si>
  <si>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</si>
  <si>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</si>
  <si>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</si>
  <si>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CA-492</t>
  </si>
  <si>
    <t>CA-493</t>
  </si>
  <si>
    <t>CA-496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</si>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</sst>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workbookViewId="0">
      <selection activeCell="B113" sqref="B11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9" t="s">
        <v>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2" t="s">
        <v>10</v>
      </c>
      <c r="B12" s="172"/>
      <c r="C12" s="17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6" t="s">
        <v>11</v>
      </c>
      <c r="B13" s="167"/>
      <c r="C13" s="167"/>
      <c r="D13" s="167"/>
      <c r="E13" s="167"/>
      <c r="F13" s="167"/>
      <c r="G13" s="167"/>
      <c r="H13" s="167"/>
      <c r="I13" s="167"/>
      <c r="J13" s="16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2" t="s">
        <v>10</v>
      </c>
      <c r="B42" s="163"/>
      <c r="C42" s="16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9" t="s">
        <v>16</v>
      </c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21">
      <c r="A45" s="166" t="s">
        <v>1</v>
      </c>
      <c r="B45" s="167"/>
      <c r="C45" s="167"/>
      <c r="D45" s="167"/>
      <c r="E45" s="167"/>
      <c r="F45" s="167"/>
      <c r="G45" s="167"/>
      <c r="H45" s="16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5" t="s">
        <v>10</v>
      </c>
      <c r="B56" s="165"/>
      <c r="C56" s="16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6" t="s">
        <v>11</v>
      </c>
      <c r="B57" s="167"/>
      <c r="C57" s="167"/>
      <c r="D57" s="167"/>
      <c r="E57" s="167"/>
      <c r="F57" s="167"/>
      <c r="G57" s="167"/>
      <c r="H57" s="167"/>
      <c r="I57" s="167"/>
      <c r="J57" s="16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3" t="s">
        <v>10</v>
      </c>
      <c r="B88" s="174"/>
      <c r="C88" s="17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9" t="s">
        <v>17</v>
      </c>
      <c r="B90" s="170"/>
      <c r="C90" s="170"/>
      <c r="D90" s="170"/>
      <c r="E90" s="170"/>
      <c r="F90" s="170"/>
      <c r="G90" s="170"/>
      <c r="H90" s="170"/>
      <c r="I90" s="170"/>
      <c r="J90" s="171"/>
    </row>
    <row r="91" spans="1:10" ht="21">
      <c r="A91" s="166" t="s">
        <v>1</v>
      </c>
      <c r="B91" s="167"/>
      <c r="C91" s="167"/>
      <c r="D91" s="167"/>
      <c r="E91" s="167"/>
      <c r="F91" s="167"/>
      <c r="G91" s="167"/>
      <c r="H91" s="16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5" t="s">
        <v>10</v>
      </c>
      <c r="B100" s="165"/>
      <c r="C100" s="16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6" t="s">
        <v>11</v>
      </c>
      <c r="B101" s="167"/>
      <c r="C101" s="167"/>
      <c r="D101" s="167"/>
      <c r="E101" s="167"/>
      <c r="F101" s="167"/>
      <c r="G101" s="167"/>
      <c r="H101" s="167"/>
      <c r="I101" s="167"/>
      <c r="J101" s="16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2" t="s">
        <v>10</v>
      </c>
      <c r="B125" s="163"/>
      <c r="C125" s="16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workbookViewId="0">
      <selection activeCell="B115" sqref="A26:J115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9" t="s">
        <v>18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6" t="s">
        <v>10</v>
      </c>
      <c r="B7" s="176"/>
      <c r="C7" s="176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6" t="s">
        <v>11</v>
      </c>
      <c r="B8" s="167"/>
      <c r="C8" s="167"/>
      <c r="D8" s="167"/>
      <c r="E8" s="167"/>
      <c r="F8" s="167"/>
      <c r="G8" s="167"/>
      <c r="H8" s="167"/>
      <c r="I8" s="167"/>
      <c r="J8" s="168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7" t="s">
        <v>10</v>
      </c>
      <c r="B32" s="177"/>
      <c r="C32" s="177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9" t="s">
        <v>19</v>
      </c>
      <c r="B34" s="170"/>
      <c r="C34" s="170"/>
      <c r="D34" s="170"/>
      <c r="E34" s="170"/>
      <c r="F34" s="170"/>
      <c r="G34" s="170"/>
      <c r="H34" s="170"/>
      <c r="I34" s="170"/>
      <c r="J34" s="171"/>
    </row>
    <row r="35" spans="1:10" ht="21">
      <c r="A35" s="166" t="s">
        <v>1</v>
      </c>
      <c r="B35" s="167"/>
      <c r="C35" s="167"/>
      <c r="D35" s="167"/>
      <c r="E35" s="167"/>
      <c r="F35" s="167"/>
      <c r="G35" s="167"/>
      <c r="H35" s="16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6" t="s">
        <v>10</v>
      </c>
      <c r="B41" s="176"/>
      <c r="C41" s="176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6" t="s">
        <v>11</v>
      </c>
      <c r="B42" s="167"/>
      <c r="C42" s="167"/>
      <c r="D42" s="167"/>
      <c r="E42" s="167"/>
      <c r="F42" s="167"/>
      <c r="G42" s="167"/>
      <c r="H42" s="167"/>
      <c r="I42" s="167"/>
      <c r="J42" s="168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9" t="s">
        <v>10</v>
      </c>
      <c r="B77" s="179"/>
      <c r="C77" s="179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9" t="s">
        <v>20</v>
      </c>
      <c r="B79" s="170"/>
      <c r="C79" s="170"/>
      <c r="D79" s="170"/>
      <c r="E79" s="170"/>
      <c r="F79" s="170"/>
      <c r="G79" s="170"/>
      <c r="H79" s="170"/>
      <c r="I79" s="170"/>
      <c r="J79" s="171"/>
    </row>
    <row r="80" spans="1:10" ht="21">
      <c r="A80" s="166" t="s">
        <v>1</v>
      </c>
      <c r="B80" s="167"/>
      <c r="C80" s="167"/>
      <c r="D80" s="167"/>
      <c r="E80" s="167"/>
      <c r="F80" s="167"/>
      <c r="G80" s="167"/>
      <c r="H80" s="16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6" t="s">
        <v>10</v>
      </c>
      <c r="B85" s="176"/>
      <c r="C85" s="176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6" t="s">
        <v>11</v>
      </c>
      <c r="B86" s="167"/>
      <c r="C86" s="167"/>
      <c r="D86" s="167"/>
      <c r="E86" s="167"/>
      <c r="F86" s="167"/>
      <c r="G86" s="167"/>
      <c r="H86" s="167"/>
      <c r="I86" s="167"/>
      <c r="J86" s="168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8" t="s">
        <v>10</v>
      </c>
      <c r="B114" s="178"/>
      <c r="C114" s="178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tabSelected="1" topLeftCell="A102" workbookViewId="0">
      <selection activeCell="B119" sqref="B119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9" t="s">
        <v>230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1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2" t="s">
        <v>10</v>
      </c>
      <c r="B6" s="172"/>
      <c r="C6" s="17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6" t="s">
        <v>11</v>
      </c>
      <c r="B7" s="167"/>
      <c r="C7" s="167"/>
      <c r="D7" s="167"/>
      <c r="E7" s="167"/>
      <c r="F7" s="167"/>
      <c r="G7" s="167"/>
      <c r="H7" s="167"/>
      <c r="I7" s="167"/>
      <c r="J7" s="16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0" t="s">
        <v>10</v>
      </c>
      <c r="B29" s="180"/>
      <c r="C29" s="180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9" t="s">
        <v>231</v>
      </c>
      <c r="B31" s="170"/>
      <c r="C31" s="170"/>
      <c r="D31" s="170"/>
      <c r="E31" s="170"/>
      <c r="F31" s="170"/>
      <c r="G31" s="170"/>
      <c r="H31" s="170"/>
      <c r="I31" s="170"/>
      <c r="J31" s="171"/>
    </row>
    <row r="32" spans="1:11" ht="21">
      <c r="A32" s="166" t="s">
        <v>1</v>
      </c>
      <c r="B32" s="167"/>
      <c r="C32" s="167"/>
      <c r="D32" s="167"/>
      <c r="E32" s="167"/>
      <c r="F32" s="167"/>
      <c r="G32" s="167"/>
      <c r="H32" s="16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5" t="s">
        <v>10</v>
      </c>
      <c r="B42" s="165"/>
      <c r="C42" s="165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6" t="s">
        <v>11</v>
      </c>
      <c r="B43" s="167"/>
      <c r="C43" s="167"/>
      <c r="D43" s="167"/>
      <c r="E43" s="167"/>
      <c r="F43" s="167"/>
      <c r="G43" s="167"/>
      <c r="H43" s="167"/>
      <c r="I43" s="167"/>
      <c r="J43" s="168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5" t="s">
        <v>10</v>
      </c>
      <c r="B81" s="165"/>
      <c r="C81" s="165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9" t="s">
        <v>232</v>
      </c>
      <c r="B83" s="170"/>
      <c r="C83" s="170"/>
      <c r="D83" s="170"/>
      <c r="E83" s="170"/>
      <c r="F83" s="170"/>
      <c r="G83" s="170"/>
      <c r="H83" s="170"/>
      <c r="I83" s="170"/>
      <c r="J83" s="171"/>
    </row>
    <row r="84" spans="1:10" ht="21">
      <c r="A84" s="166" t="s">
        <v>1</v>
      </c>
      <c r="B84" s="167"/>
      <c r="C84" s="167"/>
      <c r="D84" s="167"/>
      <c r="E84" s="167"/>
      <c r="F84" s="167"/>
      <c r="G84" s="167"/>
      <c r="H84" s="168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21">
      <c r="A89" s="165" t="s">
        <v>10</v>
      </c>
      <c r="B89" s="165"/>
      <c r="C89" s="165"/>
      <c r="D89" s="27">
        <f>SUM(D86:D88)</f>
        <v>167110</v>
      </c>
      <c r="E89" s="27">
        <f>SUM(E85:E88)</f>
        <v>0</v>
      </c>
      <c r="F89" s="27">
        <f>SUM(F86:F88)</f>
        <v>15040.1</v>
      </c>
      <c r="G89" s="27">
        <f>SUM(G86:G88)</f>
        <v>15040.1</v>
      </c>
      <c r="H89" s="27">
        <f>SUM(H86:H88)</f>
        <v>197189</v>
      </c>
      <c r="I89" s="5"/>
      <c r="J89" s="5"/>
    </row>
    <row r="90" spans="1:10" ht="21">
      <c r="A90" s="166" t="s">
        <v>11</v>
      </c>
      <c r="B90" s="167"/>
      <c r="C90" s="167"/>
      <c r="D90" s="167"/>
      <c r="E90" s="167"/>
      <c r="F90" s="167"/>
      <c r="G90" s="167"/>
      <c r="H90" s="167"/>
      <c r="I90" s="167"/>
      <c r="J90" s="168"/>
    </row>
    <row r="91" spans="1:10" s="6" customFormat="1">
      <c r="A91" s="16" t="s">
        <v>2</v>
      </c>
      <c r="B91" s="16" t="s">
        <v>3</v>
      </c>
      <c r="C91" s="16" t="s">
        <v>12</v>
      </c>
      <c r="D91" s="16" t="s">
        <v>5</v>
      </c>
      <c r="E91" s="16" t="s">
        <v>13</v>
      </c>
      <c r="F91" s="16" t="s">
        <v>7</v>
      </c>
      <c r="G91" s="16" t="s">
        <v>8</v>
      </c>
      <c r="H91" s="17" t="s">
        <v>9</v>
      </c>
      <c r="I91" s="17" t="s">
        <v>14</v>
      </c>
      <c r="J91" s="17" t="s">
        <v>15</v>
      </c>
    </row>
    <row r="92" spans="1:10" s="6" customFormat="1" ht="15">
      <c r="A92" s="161">
        <v>45233</v>
      </c>
      <c r="B92" s="48" t="s">
        <v>35</v>
      </c>
      <c r="C92" s="48" t="s">
        <v>477</v>
      </c>
      <c r="D92" s="48">
        <v>33</v>
      </c>
      <c r="E92" s="48"/>
      <c r="F92" s="48">
        <v>3.05</v>
      </c>
      <c r="G92" s="48">
        <v>3.05</v>
      </c>
      <c r="H92" s="49">
        <v>40</v>
      </c>
      <c r="I92" s="49"/>
      <c r="J92" s="49" t="s">
        <v>37</v>
      </c>
    </row>
    <row r="93" spans="1:10" s="6" customFormat="1" ht="15">
      <c r="A93" s="161">
        <v>45233</v>
      </c>
      <c r="B93" s="48" t="s">
        <v>35</v>
      </c>
      <c r="C93" s="48" t="s">
        <v>478</v>
      </c>
      <c r="D93" s="48">
        <v>296</v>
      </c>
      <c r="E93" s="48"/>
      <c r="F93" s="48">
        <v>26.89</v>
      </c>
      <c r="G93" s="48">
        <v>26.89</v>
      </c>
      <c r="H93" s="49">
        <v>350</v>
      </c>
      <c r="I93" s="49"/>
      <c r="J93" s="49" t="s">
        <v>37</v>
      </c>
    </row>
    <row r="94" spans="1:10" s="6" customFormat="1" ht="15">
      <c r="A94" s="161">
        <v>45244</v>
      </c>
      <c r="B94" s="48" t="s">
        <v>35</v>
      </c>
      <c r="C94" s="48" t="s">
        <v>479</v>
      </c>
      <c r="D94" s="48">
        <v>51</v>
      </c>
      <c r="E94" s="48"/>
      <c r="F94" s="48">
        <v>4.59</v>
      </c>
      <c r="G94" s="48">
        <v>4.59</v>
      </c>
      <c r="H94" s="49">
        <v>60</v>
      </c>
      <c r="I94" s="49"/>
      <c r="J94" s="49" t="s">
        <v>37</v>
      </c>
    </row>
    <row r="95" spans="1:10" s="6" customFormat="1" ht="15">
      <c r="A95" s="127">
        <v>45261</v>
      </c>
      <c r="B95" s="128" t="s">
        <v>435</v>
      </c>
      <c r="C95" s="125" t="s">
        <v>436</v>
      </c>
      <c r="D95" s="123">
        <v>20340</v>
      </c>
      <c r="E95" s="123">
        <v>3661</v>
      </c>
      <c r="F95" s="123"/>
      <c r="G95" s="123"/>
      <c r="H95" s="123">
        <f>D95+E95+F95+G95</f>
        <v>24001</v>
      </c>
      <c r="I95" s="123"/>
      <c r="J95" s="125" t="s">
        <v>437</v>
      </c>
    </row>
    <row r="96" spans="1:10" s="6" customFormat="1" ht="15">
      <c r="A96" s="127">
        <v>45261</v>
      </c>
      <c r="B96" s="128" t="s">
        <v>480</v>
      </c>
      <c r="C96" s="125" t="s">
        <v>481</v>
      </c>
      <c r="D96" s="123">
        <v>6200</v>
      </c>
      <c r="E96" s="123">
        <v>1116</v>
      </c>
      <c r="F96" s="123"/>
      <c r="G96" s="123"/>
      <c r="H96" s="123">
        <f>D96+E96+F96+G96</f>
        <v>7316</v>
      </c>
      <c r="I96" s="123"/>
      <c r="J96" s="125" t="s">
        <v>482</v>
      </c>
    </row>
    <row r="97" spans="1:10" s="6" customFormat="1" ht="15">
      <c r="A97" s="127">
        <v>45262</v>
      </c>
      <c r="B97" s="125" t="s">
        <v>426</v>
      </c>
      <c r="C97" s="125">
        <v>2074</v>
      </c>
      <c r="D97" s="123">
        <v>420</v>
      </c>
      <c r="E97" s="123">
        <v>76</v>
      </c>
      <c r="F97" s="123"/>
      <c r="G97" s="123"/>
      <c r="H97" s="123">
        <f t="shared" ref="H97:H100" si="0">D97+E97+F97+G97</f>
        <v>496</v>
      </c>
      <c r="I97" s="123"/>
      <c r="J97" s="128" t="s">
        <v>427</v>
      </c>
    </row>
    <row r="98" spans="1:10" s="6" customFormat="1" ht="15">
      <c r="A98" s="127">
        <v>45262</v>
      </c>
      <c r="B98" s="123" t="s">
        <v>449</v>
      </c>
      <c r="C98" s="123">
        <v>3073</v>
      </c>
      <c r="D98" s="123">
        <v>4514.1400000000003</v>
      </c>
      <c r="E98" s="123"/>
      <c r="F98" s="123">
        <v>406.27</v>
      </c>
      <c r="G98" s="123">
        <v>406.27</v>
      </c>
      <c r="H98" s="123">
        <v>5327</v>
      </c>
      <c r="I98" s="123"/>
      <c r="J98" s="123" t="s">
        <v>450</v>
      </c>
    </row>
    <row r="99" spans="1:10" s="6" customFormat="1" ht="15">
      <c r="A99" s="127">
        <v>45265</v>
      </c>
      <c r="B99" s="123" t="s">
        <v>246</v>
      </c>
      <c r="C99" s="123">
        <v>4279</v>
      </c>
      <c r="D99" s="123">
        <v>4516</v>
      </c>
      <c r="E99" s="123"/>
      <c r="F99" s="123">
        <v>406</v>
      </c>
      <c r="G99" s="123">
        <v>406</v>
      </c>
      <c r="H99" s="123">
        <f t="shared" si="0"/>
        <v>5328</v>
      </c>
      <c r="I99" s="123"/>
      <c r="J99" s="123" t="s">
        <v>247</v>
      </c>
    </row>
    <row r="100" spans="1:10" s="6" customFormat="1" ht="15">
      <c r="A100" s="127">
        <v>45267</v>
      </c>
      <c r="B100" s="125" t="s">
        <v>459</v>
      </c>
      <c r="C100" s="125" t="s">
        <v>461</v>
      </c>
      <c r="D100" s="123">
        <v>591.53</v>
      </c>
      <c r="E100" s="123">
        <v>106.47</v>
      </c>
      <c r="F100" s="123"/>
      <c r="G100" s="123"/>
      <c r="H100" s="123">
        <f t="shared" si="0"/>
        <v>698</v>
      </c>
      <c r="I100" s="123"/>
      <c r="J100" s="125" t="s">
        <v>460</v>
      </c>
    </row>
    <row r="101" spans="1:10" s="6" customFormat="1" ht="15">
      <c r="A101" s="127">
        <v>45268</v>
      </c>
      <c r="B101" s="123" t="s">
        <v>451</v>
      </c>
      <c r="C101" s="123">
        <v>5524</v>
      </c>
      <c r="D101" s="123">
        <v>270</v>
      </c>
      <c r="E101" s="123"/>
      <c r="F101" s="123">
        <v>24.3</v>
      </c>
      <c r="G101" s="123">
        <v>24.3</v>
      </c>
      <c r="H101" s="123">
        <v>319</v>
      </c>
      <c r="I101" s="123"/>
      <c r="J101" s="123" t="s">
        <v>452</v>
      </c>
    </row>
    <row r="102" spans="1:10" s="6" customFormat="1" ht="15">
      <c r="A102" s="127">
        <v>45269</v>
      </c>
      <c r="B102" s="125" t="s">
        <v>462</v>
      </c>
      <c r="C102" s="125" t="s">
        <v>464</v>
      </c>
      <c r="D102" s="123">
        <v>24.58</v>
      </c>
      <c r="E102" s="123">
        <v>4.42</v>
      </c>
      <c r="F102" s="123"/>
      <c r="G102" s="123"/>
      <c r="H102" s="123">
        <f>D102+E102+F102+G102</f>
        <v>29</v>
      </c>
      <c r="I102" s="123"/>
      <c r="J102" s="125" t="s">
        <v>463</v>
      </c>
    </row>
    <row r="103" spans="1:10" s="6" customFormat="1" ht="15">
      <c r="A103" s="127">
        <v>45269</v>
      </c>
      <c r="B103" s="125" t="s">
        <v>462</v>
      </c>
      <c r="C103" s="125" t="s">
        <v>465</v>
      </c>
      <c r="D103" s="123">
        <v>8050</v>
      </c>
      <c r="E103" s="123">
        <v>1449</v>
      </c>
      <c r="F103" s="123"/>
      <c r="G103" s="123"/>
      <c r="H103" s="123">
        <f>D103+E103+F103+G103</f>
        <v>9499</v>
      </c>
      <c r="I103" s="123"/>
      <c r="J103" s="125" t="s">
        <v>463</v>
      </c>
    </row>
    <row r="104" spans="1:10" s="6" customFormat="1" ht="15">
      <c r="A104" s="127">
        <v>45269</v>
      </c>
      <c r="B104" s="125" t="s">
        <v>466</v>
      </c>
      <c r="C104" s="125" t="s">
        <v>467</v>
      </c>
      <c r="D104" s="123">
        <v>142.16999999999999</v>
      </c>
      <c r="E104" s="123"/>
      <c r="F104" s="155">
        <v>12.8</v>
      </c>
      <c r="G104" s="123">
        <v>12.8</v>
      </c>
      <c r="H104" s="123">
        <v>168</v>
      </c>
      <c r="I104" s="123"/>
      <c r="J104" s="128" t="s">
        <v>34</v>
      </c>
    </row>
    <row r="105" spans="1:10" s="6" customFormat="1" ht="15">
      <c r="A105" s="127">
        <v>45271</v>
      </c>
      <c r="B105" s="123" t="s">
        <v>125</v>
      </c>
      <c r="C105" s="123" t="s">
        <v>453</v>
      </c>
      <c r="D105" s="123">
        <v>3974.58</v>
      </c>
      <c r="E105" s="123"/>
      <c r="F105" s="123">
        <v>357.71</v>
      </c>
      <c r="G105" s="123">
        <v>357.71</v>
      </c>
      <c r="H105" s="123">
        <v>4690</v>
      </c>
      <c r="I105" s="123"/>
      <c r="J105" s="123" t="s">
        <v>127</v>
      </c>
    </row>
    <row r="106" spans="1:10" s="6" customFormat="1" ht="15">
      <c r="A106" s="127">
        <v>45272</v>
      </c>
      <c r="B106" s="123" t="s">
        <v>454</v>
      </c>
      <c r="C106" s="123" t="s">
        <v>455</v>
      </c>
      <c r="D106" s="123">
        <v>110</v>
      </c>
      <c r="E106" s="123"/>
      <c r="F106" s="123">
        <v>9.9</v>
      </c>
      <c r="G106" s="123">
        <v>9.9</v>
      </c>
      <c r="H106" s="123">
        <v>130</v>
      </c>
      <c r="I106" s="123"/>
      <c r="J106" s="123" t="s">
        <v>456</v>
      </c>
    </row>
    <row r="107" spans="1:10" s="6" customFormat="1" ht="15">
      <c r="A107" s="127">
        <v>45276</v>
      </c>
      <c r="B107" s="125" t="s">
        <v>457</v>
      </c>
      <c r="C107" s="128" t="s">
        <v>458</v>
      </c>
      <c r="D107" s="123">
        <v>111250</v>
      </c>
      <c r="E107" s="123">
        <v>20025</v>
      </c>
      <c r="F107" s="123"/>
      <c r="G107" s="123"/>
      <c r="H107" s="123">
        <f>D107+E107+F107+G107</f>
        <v>131275</v>
      </c>
      <c r="I107" s="123"/>
      <c r="J107" s="125" t="s">
        <v>66</v>
      </c>
    </row>
    <row r="108" spans="1:10" s="6" customFormat="1" ht="15">
      <c r="A108" s="156">
        <v>45279</v>
      </c>
      <c r="B108" s="157" t="s">
        <v>469</v>
      </c>
      <c r="C108" s="158" t="s">
        <v>470</v>
      </c>
      <c r="D108" s="159">
        <v>11240</v>
      </c>
      <c r="E108" s="159">
        <v>2023.2</v>
      </c>
      <c r="F108" s="159"/>
      <c r="G108" s="159"/>
      <c r="H108" s="123">
        <v>13263</v>
      </c>
      <c r="I108" s="159"/>
      <c r="J108" s="157" t="s">
        <v>471</v>
      </c>
    </row>
    <row r="109" spans="1:10" s="6" customFormat="1" ht="15">
      <c r="A109" s="156">
        <v>45279</v>
      </c>
      <c r="B109" s="157" t="s">
        <v>469</v>
      </c>
      <c r="C109" s="158" t="s">
        <v>472</v>
      </c>
      <c r="D109" s="159">
        <v>5150</v>
      </c>
      <c r="E109" s="159">
        <v>927</v>
      </c>
      <c r="F109" s="159"/>
      <c r="G109" s="159"/>
      <c r="H109" s="123">
        <f t="shared" ref="H109" si="1">D109+E109+F109+G109</f>
        <v>6077</v>
      </c>
      <c r="I109" s="159"/>
      <c r="J109" s="157" t="s">
        <v>471</v>
      </c>
    </row>
    <row r="110" spans="1:10" s="6" customFormat="1" ht="15">
      <c r="A110" s="156">
        <v>45282</v>
      </c>
      <c r="B110" s="157" t="s">
        <v>449</v>
      </c>
      <c r="C110" s="158">
        <v>3262</v>
      </c>
      <c r="D110" s="159">
        <v>4770</v>
      </c>
      <c r="E110" s="159"/>
      <c r="F110" s="159">
        <v>429.3</v>
      </c>
      <c r="G110" s="159">
        <v>429.3</v>
      </c>
      <c r="H110" s="123">
        <v>5629</v>
      </c>
      <c r="I110" s="159"/>
      <c r="J110" s="157" t="s">
        <v>450</v>
      </c>
    </row>
    <row r="111" spans="1:10" s="6" customFormat="1" ht="15">
      <c r="A111" s="156">
        <v>45283</v>
      </c>
      <c r="B111" s="157" t="s">
        <v>105</v>
      </c>
      <c r="C111" s="158" t="s">
        <v>468</v>
      </c>
      <c r="D111" s="159">
        <v>44900</v>
      </c>
      <c r="E111" s="159">
        <v>8082</v>
      </c>
      <c r="F111" s="159"/>
      <c r="G111" s="159"/>
      <c r="H111" s="123">
        <f>D111+E111+F111+G111</f>
        <v>52982</v>
      </c>
      <c r="I111" s="159"/>
      <c r="J111" s="157" t="s">
        <v>61</v>
      </c>
    </row>
    <row r="112" spans="1:10" s="6" customFormat="1" ht="15">
      <c r="A112" s="156">
        <v>45287</v>
      </c>
      <c r="B112" s="157" t="s">
        <v>35</v>
      </c>
      <c r="C112" s="158" t="s">
        <v>473</v>
      </c>
      <c r="D112" s="159">
        <v>796</v>
      </c>
      <c r="E112" s="159"/>
      <c r="F112" s="159">
        <v>71.7</v>
      </c>
      <c r="G112" s="159">
        <v>71.7</v>
      </c>
      <c r="H112" s="123">
        <v>940</v>
      </c>
      <c r="I112" s="159"/>
      <c r="J112" s="157" t="s">
        <v>37</v>
      </c>
    </row>
    <row r="113" spans="1:10" s="6" customFormat="1" ht="15">
      <c r="A113" s="156">
        <v>45287</v>
      </c>
      <c r="B113" s="157" t="s">
        <v>474</v>
      </c>
      <c r="C113" s="158" t="s">
        <v>475</v>
      </c>
      <c r="D113" s="159">
        <v>19800</v>
      </c>
      <c r="E113" s="159"/>
      <c r="F113" s="159">
        <v>1782</v>
      </c>
      <c r="G113" s="159">
        <v>1782</v>
      </c>
      <c r="H113" s="123">
        <f t="shared" ref="H113" si="2">D113+E113+F113+G113</f>
        <v>23364</v>
      </c>
      <c r="I113" s="159"/>
      <c r="J113" s="157" t="s">
        <v>476</v>
      </c>
    </row>
    <row r="114" spans="1:10" s="6" customFormat="1" ht="21">
      <c r="A114" s="181" t="s">
        <v>10</v>
      </c>
      <c r="B114" s="181"/>
      <c r="C114" s="181"/>
      <c r="D114" s="160">
        <f>SUM(D95:D113)</f>
        <v>247059</v>
      </c>
      <c r="E114" s="160">
        <f>SUM(E95:E113)</f>
        <v>37470.089999999997</v>
      </c>
      <c r="F114" s="160">
        <f>SUM(F95:F113)</f>
        <v>3499.98</v>
      </c>
      <c r="G114" s="160">
        <f>SUM(G91:G113)</f>
        <v>3534.51</v>
      </c>
      <c r="H114" s="160">
        <f>SUM(H95:H113)</f>
        <v>291531</v>
      </c>
      <c r="I114" s="160"/>
      <c r="J114" s="160"/>
    </row>
    <row r="116" spans="1:10">
      <c r="A116" s="182"/>
      <c r="B116" s="182"/>
      <c r="C116" s="182"/>
      <c r="D116" s="182"/>
      <c r="E116" s="182"/>
    </row>
  </sheetData>
  <autoFilter ref="B2:B119"/>
  <mergeCells count="16">
    <mergeCell ref="A89:C89"/>
    <mergeCell ref="A90:J90"/>
    <mergeCell ref="A114:C114"/>
    <mergeCell ref="A116:E116"/>
    <mergeCell ref="A84:H8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81:C81"/>
    <mergeCell ref="A83:J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A20" sqref="A2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9" t="s">
        <v>233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" customHeight="1">
      <c r="A6" s="18">
        <v>45252</v>
      </c>
      <c r="B6" s="19" t="s">
        <v>411</v>
      </c>
      <c r="C6" s="19" t="s">
        <v>412</v>
      </c>
      <c r="D6" s="19">
        <v>130208</v>
      </c>
      <c r="E6" s="19"/>
      <c r="F6" s="19">
        <v>11719</v>
      </c>
      <c r="G6" s="19">
        <v>11719</v>
      </c>
      <c r="H6" s="19">
        <f>D6+E6+F6+G6</f>
        <v>153646</v>
      </c>
      <c r="I6" s="5"/>
      <c r="J6" s="5" t="s">
        <v>414</v>
      </c>
    </row>
    <row r="7" spans="1:10" s="6" customFormat="1" ht="15.6">
      <c r="A7" s="18">
        <v>45261</v>
      </c>
      <c r="B7" s="154" t="s">
        <v>407</v>
      </c>
      <c r="C7" s="19" t="s">
        <v>410</v>
      </c>
      <c r="D7" s="19">
        <v>35593</v>
      </c>
      <c r="E7" s="19"/>
      <c r="F7" s="19">
        <v>3203.4</v>
      </c>
      <c r="G7" s="19">
        <v>3203.4</v>
      </c>
      <c r="H7" s="8">
        <v>42000</v>
      </c>
      <c r="I7" s="5"/>
      <c r="J7" s="153" t="s">
        <v>409</v>
      </c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6" t="s">
        <v>10</v>
      </c>
      <c r="B14" s="176"/>
      <c r="C14" s="176"/>
      <c r="D14" s="33">
        <f>SUM(D5:D13)</f>
        <v>2027921</v>
      </c>
      <c r="E14" s="33">
        <f>SUM(E5:E13)</f>
        <v>0</v>
      </c>
      <c r="F14" s="33">
        <f>SUM(F5:F13)</f>
        <v>182873.19999999998</v>
      </c>
      <c r="G14" s="33">
        <f>SUM(G5:G13)</f>
        <v>182873.19999999998</v>
      </c>
      <c r="H14" s="33">
        <f>SUM(H5:H13)</f>
        <v>2397667.6</v>
      </c>
      <c r="I14" s="2"/>
      <c r="J14" s="2"/>
    </row>
    <row r="15" spans="1:10" ht="21">
      <c r="A15" s="166" t="s">
        <v>11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>
        <v>45292</v>
      </c>
      <c r="B17" s="12" t="s">
        <v>48</v>
      </c>
      <c r="C17" s="12" t="s">
        <v>483</v>
      </c>
      <c r="D17" s="12">
        <v>271.2</v>
      </c>
      <c r="E17" s="12"/>
      <c r="F17" s="12">
        <v>24.41</v>
      </c>
      <c r="G17" s="12">
        <v>24.41</v>
      </c>
      <c r="H17" s="12">
        <v>320</v>
      </c>
      <c r="I17" s="12"/>
      <c r="J17" s="12" t="s">
        <v>50</v>
      </c>
    </row>
    <row r="18" spans="1:10" ht="21" customHeight="1">
      <c r="A18" s="11">
        <v>45292</v>
      </c>
      <c r="B18" s="19" t="s">
        <v>125</v>
      </c>
      <c r="C18" s="12" t="s">
        <v>484</v>
      </c>
      <c r="D18" s="12">
        <v>5125</v>
      </c>
      <c r="E18" s="12"/>
      <c r="F18" s="12">
        <v>461.25</v>
      </c>
      <c r="G18" s="12">
        <v>461.25</v>
      </c>
      <c r="H18" s="12">
        <v>6048</v>
      </c>
      <c r="I18" s="12"/>
      <c r="J18" s="12" t="s">
        <v>127</v>
      </c>
    </row>
    <row r="19" spans="1:10" ht="16.5" customHeight="1">
      <c r="A19" s="36">
        <v>45295</v>
      </c>
      <c r="B19" s="37" t="s">
        <v>485</v>
      </c>
      <c r="C19" s="37" t="s">
        <v>486</v>
      </c>
      <c r="D19" s="37">
        <v>10169.49</v>
      </c>
      <c r="E19" s="37"/>
      <c r="F19" s="37">
        <v>915.25</v>
      </c>
      <c r="G19" s="37">
        <v>915.25</v>
      </c>
      <c r="H19" s="12">
        <v>12000</v>
      </c>
      <c r="I19" s="37"/>
      <c r="J19" s="37" t="s">
        <v>487</v>
      </c>
    </row>
    <row r="20" spans="1:10" ht="16.5" customHeight="1">
      <c r="A20" s="38"/>
      <c r="B20" s="39"/>
      <c r="C20" s="40"/>
      <c r="D20" s="41"/>
      <c r="E20" s="41"/>
      <c r="F20" s="41"/>
      <c r="G20" s="41"/>
      <c r="H20" s="12">
        <f t="shared" ref="H20:H28" si="0">D20+E20+F20+G20</f>
        <v>0</v>
      </c>
      <c r="I20" s="41"/>
      <c r="J20" s="40"/>
    </row>
    <row r="21" spans="1:10" ht="16.2" customHeight="1">
      <c r="A21" s="28"/>
      <c r="B21" s="31"/>
      <c r="C21" s="31"/>
      <c r="D21" s="31"/>
      <c r="E21" s="31"/>
      <c r="F21" s="31"/>
      <c r="G21" s="31"/>
      <c r="H21" s="12">
        <f t="shared" si="0"/>
        <v>0</v>
      </c>
      <c r="I21" s="31"/>
      <c r="J21" s="31"/>
    </row>
    <row r="22" spans="1:10" ht="16.5" customHeight="1">
      <c r="A22" s="28"/>
      <c r="B22" s="12"/>
      <c r="C22" s="12"/>
      <c r="D22" s="12"/>
      <c r="E22" s="12"/>
      <c r="F22" s="12"/>
      <c r="G22" s="12"/>
      <c r="H22" s="12">
        <f t="shared" si="0"/>
        <v>0</v>
      </c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>
        <f t="shared" si="0"/>
        <v>0</v>
      </c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>
        <f t="shared" si="0"/>
        <v>0</v>
      </c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>
        <f t="shared" si="0"/>
        <v>0</v>
      </c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>
        <f t="shared" si="0"/>
        <v>0</v>
      </c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>
        <f t="shared" si="0"/>
        <v>0</v>
      </c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>
        <f t="shared" si="0"/>
        <v>0</v>
      </c>
      <c r="I28" s="12"/>
      <c r="J28" s="21"/>
    </row>
    <row r="29" spans="1:10" ht="21">
      <c r="A29" s="179" t="s">
        <v>10</v>
      </c>
      <c r="B29" s="179"/>
      <c r="C29" s="179"/>
      <c r="D29" s="42">
        <f>SUM(D17:D28)</f>
        <v>15565.689999999999</v>
      </c>
      <c r="E29" s="42">
        <f>SUM(E17:E28)</f>
        <v>0</v>
      </c>
      <c r="F29" s="42">
        <f>SUM(F17:F28)</f>
        <v>1400.91</v>
      </c>
      <c r="G29" s="42">
        <f>SUM(G17:G28)</f>
        <v>1400.91</v>
      </c>
      <c r="H29" s="43">
        <f>SUM(H17:H28)</f>
        <v>18368</v>
      </c>
      <c r="I29" s="42"/>
      <c r="J29" s="42"/>
    </row>
    <row r="30" spans="1:10">
      <c r="A30" s="44"/>
      <c r="B30" s="44"/>
      <c r="C30" s="44"/>
    </row>
    <row r="31" spans="1:10" ht="21">
      <c r="A31" s="169" t="s">
        <v>234</v>
      </c>
      <c r="B31" s="170"/>
      <c r="C31" s="170"/>
      <c r="D31" s="170"/>
      <c r="E31" s="170"/>
      <c r="F31" s="170"/>
      <c r="G31" s="170"/>
      <c r="H31" s="170"/>
      <c r="I31" s="170"/>
      <c r="J31" s="171"/>
    </row>
    <row r="32" spans="1:10" ht="21">
      <c r="A32" s="166" t="s">
        <v>1</v>
      </c>
      <c r="B32" s="167"/>
      <c r="C32" s="167"/>
      <c r="D32" s="167"/>
      <c r="E32" s="167"/>
      <c r="F32" s="167"/>
      <c r="G32" s="167"/>
      <c r="H32" s="16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76" t="s">
        <v>10</v>
      </c>
      <c r="B39" s="176"/>
      <c r="C39" s="176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66" t="s">
        <v>11</v>
      </c>
      <c r="B40" s="167"/>
      <c r="C40" s="167"/>
      <c r="D40" s="167"/>
      <c r="E40" s="167"/>
      <c r="F40" s="167"/>
      <c r="G40" s="167"/>
      <c r="H40" s="167"/>
      <c r="I40" s="167"/>
      <c r="J40" s="168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77" t="s">
        <v>10</v>
      </c>
      <c r="B65" s="177"/>
      <c r="C65" s="177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69" t="s">
        <v>235</v>
      </c>
      <c r="B67" s="170"/>
      <c r="C67" s="170"/>
      <c r="D67" s="170"/>
      <c r="E67" s="170"/>
      <c r="F67" s="170"/>
      <c r="G67" s="170"/>
      <c r="H67" s="170"/>
      <c r="I67" s="170"/>
      <c r="J67" s="171"/>
    </row>
    <row r="68" spans="1:10" ht="21">
      <c r="A68" s="166" t="s">
        <v>1</v>
      </c>
      <c r="B68" s="167"/>
      <c r="C68" s="167"/>
      <c r="D68" s="167"/>
      <c r="E68" s="167"/>
      <c r="F68" s="167"/>
      <c r="G68" s="167"/>
      <c r="H68" s="16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6" t="s">
        <v>10</v>
      </c>
      <c r="B73" s="176"/>
      <c r="C73" s="176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66" t="s">
        <v>11</v>
      </c>
      <c r="B74" s="167"/>
      <c r="C74" s="167"/>
      <c r="D74" s="167"/>
      <c r="E74" s="167"/>
      <c r="F74" s="167"/>
      <c r="G74" s="167"/>
      <c r="H74" s="167"/>
      <c r="I74" s="167"/>
      <c r="J74" s="168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78" t="s">
        <v>10</v>
      </c>
      <c r="B94" s="178"/>
      <c r="C94" s="178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2024-01-05T11:16:47Z</dcterms:modified>
</cp:coreProperties>
</file>