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34" i="8"/>
  <c r="F533" i="8"/>
  <c r="F532" i="8" l="1"/>
  <c r="F531" i="8" l="1"/>
  <c r="F530" i="8" l="1"/>
  <c r="F529" i="8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<sst xmlns="http://schemas.openxmlformats.org/spreadsheetml/2006/main" count="2870" uniqueCount="871">
  <si>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</si>
  <si>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</si>
  <si>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</si>
  <si>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</si>
  <si>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</si>
  <si>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</si>
  <si>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</si>
  <si>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</si>
  <si>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</si>
  <si>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</si>
  <si>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</si>
  <si>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</si>
  <si>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</si>
  <si>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</si>
  <si>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</si>
  <si>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</si>
  <si>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</si>
  <si>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</si>
  <si>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</si>
  <si>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</si>
  <si>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</si>
  <si>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</si>
  <si>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</si>
  <si>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</si>
  <si>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</si>
  <si>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</si>
  <si>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</si>
  <si>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</si>
  <si>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</si>
  <si>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</si>
  <si>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</si>
  <si>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</si>
  <si>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</si>
  <si>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</si>
  <si>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</si>
  <si>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</si>
  <si>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</si>
  <si>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</si>
  <si>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</si>
  <si>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</si>
  <si>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</si>
  <si>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</si>
  <si>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</si>
  <si>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</si>
  <si>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</si>
  <si>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</si>
  <si>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</si>
  <si>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</si>
  <si>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</si>
  <si>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</si>
  <si>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</si>
  <si>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</si>
  <si>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</si>
  <si>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</si>
  <si>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</si>
  <si>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</si>
  <si>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</si>
  <si>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</si>
  <si>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</si>
  <si>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</si>
  <si>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</si>
  <si>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</si>
  <si>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</si>
  <si>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</si>
  <si>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</si>
  <si>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</si>
  <si>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</si>
  <si>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</si>
  <si>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</si>
  <si>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</si>
  <si>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</si>
  <si>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</si>
  <si>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</si>
  <si>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</si>
  <si>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</si>
  <si>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</si>
  <si>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</si>
  <si>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</si>
  <si>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</si>
  <si>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</si>
  <si>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</si>
  <si>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</si>
  <si>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</si>
  <si>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</si>
  <si>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</si>
  <si>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</si>
  <si>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</si>
  <si>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</si>
  <si>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</si>
  <si>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</si>
  <si>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</si>
  <si>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</si>
  <si>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</si>
  <si>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</si>
  <si>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</si>
  <si>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</si>
  <si>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</si>
  <si>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</si>
  <si>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</si>
  <si>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</si>
  <si>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</si>
  <si>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</si>
  <si>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</si>
  <si>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</si>
  <si>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</si>
  <si>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</si>
  <si>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</si>
  <si>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</si>
  <si>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</si>
  <si>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</si>
  <si>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</si>
  <si>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</si>
  <si>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</si>
  <si>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</si>
  <si>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</si>
  <si>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</si>
  <si>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</si>
  <si>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</si>
  <si>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</si>
  <si>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</si>
  <si>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</si>
  <si>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</si>
  <si>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</si>
  <si>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</si>
  <si>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</si>
  <si>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</si>
  <si>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</si>
  <si>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</si>
  <si>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</si>
  <si>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</si>
  <si>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</si>
  <si>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</si>
  <si>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</si>
  <si>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</si>
  <si>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</si>
  <si>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</si>
  <si>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</si>
  <si>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</si>
  <si>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</si>
  <si>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</si>
  <si>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</si>
  <si>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</si>
  <si>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</si>
  <si>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</si>
  <si>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</si>
  <si>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</si>
  <si>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</si>
  <si>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</si>
  <si>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</si>
  <si>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</si>
  <si>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</si>
  <si>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</si>
  <si>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</si>
  <si>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</si>
  <si>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</si>
  <si>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</si>
  <si>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</si>
  <si>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</si>
  <si>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</si>
  <si>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</si>
  <si>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</si>
  <si>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</si>
  <si>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</si>
  <si>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</si>
  <si>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</si>
  <si>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</si>
  <si>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</si>
  <si>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</si>
  <si>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</si>
  <si>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</si>
  <si>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</si>
  <si>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</si>
  <si>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</si>
  <si>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</si>
  <si>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</si>
  <si>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</si>
  <si>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</si>
  <si>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</si>
  <si>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</si>
  <si>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</si>
  <si>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</si>
  <si>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</si>
  <si>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</si>
  <si>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</si>
  <si>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</si>
  <si>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</si>
  <si>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</si>
  <si>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</si>
  <si>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</si>
  <si>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</si>
  <si>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</si>
  <si>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</si>
  <si>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</si>
  <si>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</si>
  <si>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</si>
  <si>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</si>
  <si>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</si>
  <si>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</si>
  <si>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</si>
  <si>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</si>
  <si>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</si>
  <si>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</si>
  <si>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</si>
  <si>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</si>
  <si>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</si>
  <si>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</si>
  <si>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</si>
  <si>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</si>
  <si>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</si>
  <si>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</si>
  <si>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</si>
  <si>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</si>
  <si>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</si>
  <si>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</si>
  <si>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</si>
  <si>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</si>
  <si>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</si>
  <si>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</si>
  <si>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</si>
  <si>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</si>
  <si>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</si>
  <si>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</si>
  <si>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</si>
  <si>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</si>
  <si>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</si>
  <si>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</si>
  <si>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</si>
  <si>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</si>
  <si>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</si>
  <si>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</si>
  <si>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</si>
  <si>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</si>
  <si>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</si>
  <si>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</si>
  <si>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</si>
  <si>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</si>
  <si>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</si>
  <si>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</si>
  <si>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</si>
  <si>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</si>
  <si>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</si>
  <si>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</si>
  <si>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</si>
  <si>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</si>
  <si>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</si>
  <si>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</si>
  <si>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</si>
  <si>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</si>
  <si>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</si>
  <si>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</si>
  <si>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</si>
  <si>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</si>
  <si>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</si>
  <si>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</si>
  <si>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</si>
  <si>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</si>
  <si>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</si>
  <si>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</si>
  <si>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</si>
  <si>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</si>
  <si>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</si>
  <si>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</si>
  <si>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</si>
  <si>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</si>
  <si>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</si>
  <si>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</si>
  <si>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</si>
  <si>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</si>
  <si>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</si>
  <si>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</si>
  <si>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</si>
  <si>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</si>
  <si>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</si>
  <si>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</si>
  <si>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</si>
  <si>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</si>
  <si>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</si>
  <si>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</si>
  <si>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</si>
  <si>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</si>
  <si>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</si>
  <si>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</si>
  <si>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</si>
  <si>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</si>
  <si>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</si>
  <si>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</si>
  <si>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</si>
  <si>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</si>
  <si>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</si>
  <si>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</si>
  <si>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</si>
  <si>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</si>
  <si>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</si>
  <si>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</si>
  <si>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</si>
  <si>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</si>
  <si>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</si>
  <si>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</si>
  <si>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</si>
  <si>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</si>
  <si>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</si>
  <si>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</si>
  <si>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</si>
  <si>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</si>
  <si>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</si>
  <si>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</si>
  <si>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</si>
  <si>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</si>
  <si>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</si>
  <si>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</si>
  <si>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</si>
  <si>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</si>
  <si>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</si>
  <si>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</si>
  <si>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</si>
  <si>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</si>
  <si>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</si>
  <si>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</si>
  <si>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</si>
  <si>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</si>
  <si>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</si>
  <si>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</si>
  <si>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</si>
  <si>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</si>
  <si>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</si>
  <si>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</si>
  <si>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</si>
  <si>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</si>
  <si>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</si>
  <si>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</si>
  <si>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</si>
  <si>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</si>
  <si>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</si>
  <si>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</si>
  <si>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</si>
  <si>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</si>
  <si>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</si>
  <si>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</si>
  <si>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</si>
  <si>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</si>
  <si>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</si>
  <si>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</si>
  <si>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</si>
  <si>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</si>
  <si>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</si>
  <si>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</si>
  <si>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</si>
  <si>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</si>
  <si>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</si>
  <si>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</si>
  <si>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</si>
  <si>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</si>
  <si>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</si>
  <si>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</si>
  <si>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</si>
  <si>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</si>
  <si>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</si>
  <si>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</si>
  <si>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</si>
  <si>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</si>
  <si>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</si>
  <si>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</si>
  <si>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</si>
  <si>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</si>
  <si>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</si>
  <si>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</si>
  <si>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</si>
  <si>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</si>
  <si>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</si>
  <si>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</si>
  <si>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</si>
  <si>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</si>
  <si>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</si>
  <si>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</si>
  <si>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</si>
  <si>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</si>
  <si>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</si>
  <si>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</si>
  <si>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</si>
  <si>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</si>
  <si>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</si>
  <si>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</si>
  <si>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</si>
  <si>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</si>
  <si>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</si>
  <si>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</si>
  <si>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</si>
  <si>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</si>
  <si>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</si>
  <si>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</si>
  <si>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</si>
  <si>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</si>
  <si>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</si>
  <si>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</si>
  <si>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</si>
  <si>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</si>
  <si>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</si>
  <si>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</si>
  <si>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</si>
  <si>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</si>
  <si>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</si>
  <si>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</si>
  <si>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</si>
  <si>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</si>
  <si>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</si>
  <si>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</si>
  <si>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</si>
  <si>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</si>
  <si>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</si>
  <si>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</si>
  <si>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</si>
  <si>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</si>
  <si>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</si>
  <si>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</si>
  <si>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</si>
  <si>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</si>
  <si>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</si>
  <si>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</si>
  <si>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</si>
  <si>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</si>
  <si>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</si>
  <si>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</si>
  <si>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</si>
  <si>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</si>
  <si>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</si>
  <si>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</si>
  <si>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</si>
  <si>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</si>
  <si>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</si>
  <si>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</si>
  <si>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</si>
  <si>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</si>
  <si>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</si>
  <si>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</si>
  <si>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</si>
  <si>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</si>
  <si>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</si>
  <si>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</si>
  <si>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</si>
  <si>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</si>
  <si>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</si>
  <si>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</si>
  <si>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</si>
  <si>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</si>
  <si>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</si>
  <si>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</si>
  <si>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</si>
  <si>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</si>
  <si>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</si>
  <si>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</si>
  <si>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</si>
  <si>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</si>
  <si>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</si>
  <si>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</si>
  <si>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</si>
  <si>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</si>
  <si>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</si>
  <si>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</si>
  <si>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</si>
  <si>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</si>
  <si>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</si>
  <si>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</si>
  <si>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</si>
  <si>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</si>
  <si>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</si>
  <si>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</si>
  <si>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</si>
  <si>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</si>
  <si>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</si>
  <si>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</si>
  <si>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</si>
  <si>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</si>
  <si>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</si>
  <si>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</si>
  <si>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</si>
  <si>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</si>
  <si>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</si>
  <si>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</si>
  <si>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</si>
  <si>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</si>
  <si>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</si>
  <si>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</si>
  <si>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</si>
  <si>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</si>
  <si>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</si>
  <si>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</si>
  <si>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</si>
  <si>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</si>
  <si>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</si>
  <si>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</si>
  <si>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</si>
  <si>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</si>
  <si>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</si>
  <si>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</si>
  <si>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</si>
  <si>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</si>
  <si>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</si>
  <si>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</si>
  <si>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</si>
  <si>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</si>
  <si>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</si>
  <si>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</si>
  <si>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</si>
  <si>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</si>
  <si>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</si>
  <si>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</si>
  <si>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</si>
  <si>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</si>
  <si>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</si>
  <si>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</si>
  <si>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</si>
  <si>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</si>
  <si>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</si>
  <si>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</si>
  <si>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</si>
  <si>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</si>
  <si>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</si>
  <si>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</si>
  <si>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</si>
  <si>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</si>
  <si>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</si>
  <si>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</si>
  <si>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</si>
  <si>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</si>
  <si>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</si>
  <si>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</si>
  <si>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</si>
  <si>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</si>
  <si>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</si>
  <si>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</si>
  <si>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</si>
  <si>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</si>
  <si>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</si>
  <si>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</si>
  <si>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</si>
  <si>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</si>
  <si>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</si>
  <si>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</si>
  <si>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</si>
  <si>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</si>
  <si>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</si>
  <si>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</si>
  <si>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</si>
  <si>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</si>
  <si>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</si>
  <si>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</si>
  <si>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</si>
  <si>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</si>
  <si>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</si>
  <si>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</si>
  <si>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</si>
  <si>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</si>
  <si>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</si>
  <si>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</si>
  <si>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</si>
  <si>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</si>
  <si>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</si>
  <si>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</si>
  <si>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</si>
  <si>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</si>
  <si>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</si>
  <si>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</si>
  <si>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</si>
  <si>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</si>
  <si>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</si>
  <si>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</si>
  <si>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</si>
  <si>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</si>
  <si>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</si>
  <si>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</si>
  <si>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</si>
  <si>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</si>
  <si>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</si>
  <si>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</si>
  <si>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</si>
  <si>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</si>
  <si>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</si>
  <si>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</si>
  <si>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</si>
  <si>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</si>
  <si>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</si>
  <si>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</si>
  <si>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</si>
  <si>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</si>
  <si>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</si>
  <si>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</si>
  <si>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</si>
  <si>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</si>
  <si>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</si>
  <si>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</si>
  <si>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</si>
  <si>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</si>
  <si>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</si>
  <si>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</si>
  <si>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</si>
  <si>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</si>
  <si>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</si>
  <si>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</si>
  <si>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</si>
  <si>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</si>
  <si>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</si>
  <si>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</si>
  <si>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</si>
  <si>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</si>
  <si>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</si>
  <si>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</si>
  <si>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</si>
  <si>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</si>
  <si>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</si>
  <si>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</si>
  <si>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</si>
  <si>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</si>
  <si>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</si>
  <si>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</si>
  <si>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</si>
  <si>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</si>
  <si>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</si>
  <si>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</si>
  <si>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</si>
  <si>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</si>
  <si>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</si>
  <si>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</si>
  <si>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</si>
  <si>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</si>
  <si>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</si>
  <si>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</si>
  <si>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</si>
  <si>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</si>
  <si>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</si>
  <si>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</si>
  <si>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</si>
  <si>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</si>
  <si>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</si>
  <si>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</si>
  <si>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</si>
  <si>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</si>
  <si>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</si>
  <si>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</si>
  <si>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</si>
  <si>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</si>
  <si>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</si>
  <si>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</si>
  <si>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</si>
  <si>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</si>
  <si>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</si>
  <si>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</si>
  <si>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</si>
  <si>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</si>
  <si>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</si>
  <si>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</si>
  <si>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</si>
  <si>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</si>
  <si>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</si>
  <si>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</si>
  <si>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</si>
  <si>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</si>
  <si>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</si>
  <si>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</si>
  <si>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</si>
  <si>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</si>
  <si>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</si>
  <si>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</si>
  <si>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</si>
  <si>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</si>
  <si>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</si>
  <si>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</si>
  <si>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</si>
  <si>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</si>
  <si>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</si>
  <si>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</si>
  <si>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</si>
  <si>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</si>
  <si>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</si>
  <si>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</si>
  <si>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</si>
  <si>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</si>
  <si>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</si>
  <si>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</si>
  <si>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</si>
  <si>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</si>
  <si>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</si>
  <si>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</si>
  <si>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</si>
  <si>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</si>
  <si>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</si>
  <si>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</si>
  <si>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</si>
  <si>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</si>
  <si>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</si>
  <si>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</si>
  <si>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</si>
  <si>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</si>
  <si>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</si>
  <si>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</si>
  <si>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</si>
  <si>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</si>
  <si>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</si>
  <si>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</si>
  <si>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</si>
  <si>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</si>
  <si>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</si>
  <si>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</si>
  <si>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</si>
  <si>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</si>
  <si>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</si>
  <si>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</si>
  <si>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</si>
  <si>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</si>
  <si>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</si>
  <si>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</si>
  <si>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</si>
  <si>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</si>
  <si>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</si>
  <si>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</si>
  <si>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</si>
  <si>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</si>
  <si>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</si>
  <si>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</si>
  <si>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</si>
  <si>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</si>
  <si>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</si>
  <si>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</si>
  <si>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</si>
  <si>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</si>
  <si>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</si>
  <si>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</si>
  <si>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</si>
  <si>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</si>
  <si>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</si>
  <si>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</si>
  <si>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</si>
  <si>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</si>
  <si>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</si>
  <si>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</si>
  <si>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</si>
  <si>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</si>
  <si>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</si>
  <si>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</si>
  <si>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</si>
  <si>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</si>
  <si>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</si>
  <si>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</si>
  <si>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</si>
  <si>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</si>
  <si>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</si>
  <si>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</si>
  <si>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</si>
  <si>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</si>
  <si>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</si>
  <si>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</si>
  <si>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</si>
  <si>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</si>
  <si>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</si>
  <si>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</si>
  <si>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</si>
  <si>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</si>
  <si>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</si>
  <si>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</si>
  <si>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</si>
  <si>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</si>
  <si>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</si>
  <si>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</si>
  <si>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</si>
  <si>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</si>
  <si>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</si>
  <si>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</si>
  <si>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</si>
  <si>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</si>
  <si>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</si>
  <si>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</si>
  <si>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</si>
  <si>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</si>
  <si>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</si>
  <si>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</si>
  <si>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</si>
  <si>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</si>
  <si>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</si>
  <si>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</si>
  <si>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</si>
  <si>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</si>
  <si>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</si>
  <si>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</si>
  <si>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</si>
  <si>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</si>
  <si>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</si>
  <si>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</si>
  <si>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</si>
  <si>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</si>
  <si>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</si>
  <si>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</si>
  <si>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</si>
  <si>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</si>
  <si>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</si>
  <si>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</si>
  <si>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</si>
  <si>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</si>
  <si>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</si>
  <si>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</si>
  <si>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</si>
  <si>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</si>
  <si>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</si>
  <si>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</si>
  <si>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</si>
  <si>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</si>
  <si>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</si>
  <si>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</si>
  <si>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</si>
  <si>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</si>
  <si>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</si>
  <si>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</si>
  <si>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</si>
  <si>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</si>
  <si>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</si>
  <si>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</si>
  <si>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</si>
  <si>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</si>
  <si>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</si>
  <si>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</si>
  <si>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</si>
  <si>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</si>
  <si>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</si>
  <si>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</si>
  <si>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</si>
  <si>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</si>
  <si>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</si>
  <si>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</si>
  <si>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</si>
  <si>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</si>
  <si>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</si>
  <si>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</si>
  <si>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</si>
  <si>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</si>
  <si>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</si>
  <si>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</si>
  <si>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</si>
  <si>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</si>
  <si>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</si>
  <si>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</si>
  <si>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</si>
  <si>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</si>
  <si>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</si>
  <si>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</si>
  <si>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</si>
  <si>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</si>
  <si>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</si>
  <si>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</si>
  <si>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</si>
  <si>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</si>
  <si>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</si>
  <si>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</si>
  <si>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</si>
  <si>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</si>
  <si>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</si>
  <si>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</si>
  <si>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</si>
  <si>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</si>
  <si>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</si>
  <si>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</si>
  <si>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</si>
  <si>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</si>
  <si>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</si>
  <si>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</si>
  <si>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</si>
  <si>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</si>
  <si>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</si>
  <si>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</si>
  <si>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IPS/1803</t>
  </si>
  <si>
    <t>Vissu Virgincar &amp; Sons</t>
  </si>
  <si>
    <t>Aquachemitech</t>
  </si>
  <si>
    <t>Neeraj</t>
  </si>
  <si>
    <t>SLH/3633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</si>
</sst>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3" t="s">
        <v>2</v>
      </c>
      <c r="B1" s="203"/>
      <c r="C1" s="203"/>
      <c r="D1" s="203"/>
      <c r="E1" s="203"/>
      <c r="F1" s="203"/>
      <c r="G1" s="203"/>
      <c r="H1" s="32"/>
      <c r="I1" s="204" t="s">
        <v>3</v>
      </c>
      <c r="J1" s="204"/>
      <c r="K1" s="204"/>
      <c r="L1" s="204"/>
      <c r="M1" s="204"/>
      <c r="N1" s="204"/>
      <c r="O1" s="204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1">
        <v>45056</v>
      </c>
      <c r="B46" s="202" t="s">
        <v>255</v>
      </c>
      <c r="C46" s="202" t="s">
        <v>233</v>
      </c>
      <c r="D46" s="88" t="s">
        <v>256</v>
      </c>
      <c r="E46" s="88">
        <v>1</v>
      </c>
      <c r="F46" s="202" t="s">
        <v>198</v>
      </c>
      <c r="G46" s="202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1"/>
      <c r="B47" s="202"/>
      <c r="C47" s="202"/>
      <c r="D47" s="89" t="s">
        <v>257</v>
      </c>
      <c r="E47" s="88" t="s">
        <v>258</v>
      </c>
      <c r="F47" s="202"/>
      <c r="G47" s="202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5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5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9">
        <v>45301</v>
      </c>
      <c r="J200" s="200" t="s">
        <v>861</v>
      </c>
      <c r="K200" s="200" t="s">
        <v>178</v>
      </c>
      <c r="L200" s="198" t="s">
        <v>190</v>
      </c>
      <c r="M200" s="198">
        <v>50</v>
      </c>
      <c r="N200" s="20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9"/>
      <c r="J201" s="200"/>
      <c r="K201" s="200"/>
      <c r="L201" s="198" t="s">
        <v>864</v>
      </c>
      <c r="M201" s="198">
        <v>10</v>
      </c>
      <c r="N201" s="200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9"/>
      <c r="J202" s="200"/>
      <c r="K202" s="200"/>
      <c r="L202" s="198" t="s">
        <v>187</v>
      </c>
      <c r="M202" s="198">
        <v>1</v>
      </c>
      <c r="N202" s="200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9"/>
      <c r="J203" s="200"/>
      <c r="K203" s="200"/>
      <c r="L203" s="100" t="s">
        <v>183</v>
      </c>
      <c r="M203" s="198">
        <v>16</v>
      </c>
      <c r="N203" s="200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9"/>
      <c r="J204" s="200"/>
      <c r="K204" s="200"/>
      <c r="L204" s="198" t="s">
        <v>284</v>
      </c>
      <c r="M204" s="198">
        <v>6</v>
      </c>
      <c r="N204" s="200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 t="s">
        <v>865</v>
      </c>
      <c r="B254" s="197"/>
      <c r="C254" s="197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7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H261" s="20"/>
      <c r="O261" s="18"/>
    </row>
    <row r="262" spans="1:15" s="48" customFormat="1" x14ac:dyDescent="0.3"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abSelected="1" workbookViewId="0">
      <pane ySplit="1" topLeftCell="A146" activePane="bottomLeft" state="frozen"/>
      <selection activeCell="A54" sqref="A54"/>
      <selection pane="bottomLeft" activeCell="D169" sqref="D169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  <row r="166" spans="1:7" x14ac:dyDescent="0.3">
      <c r="A166" s="40">
        <v>45302</v>
      </c>
      <c r="B166" s="14" t="s">
        <v>866</v>
      </c>
      <c r="C166" s="14" t="s">
        <v>867</v>
      </c>
      <c r="D166" s="14">
        <v>40500</v>
      </c>
    </row>
    <row r="167" spans="1:7" x14ac:dyDescent="0.3">
      <c r="A167" s="40">
        <v>45306</v>
      </c>
      <c r="B167" s="14">
        <v>1436</v>
      </c>
      <c r="C167" s="14" t="s">
        <v>868</v>
      </c>
      <c r="D167" s="14">
        <v>26400</v>
      </c>
    </row>
    <row r="168" spans="1:7" x14ac:dyDescent="0.3">
      <c r="A168" s="40">
        <v>45308</v>
      </c>
      <c r="B168" s="14" t="s">
        <v>870</v>
      </c>
      <c r="C168" s="14" t="s">
        <v>157</v>
      </c>
      <c r="D168" s="14">
        <v>2877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4"/>
  <sheetViews>
    <sheetView topLeftCell="A528" zoomScaleNormal="100" workbookViewId="0">
      <selection activeCell="H490" sqref="H49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H489-400-86+1000-380+2000-200-51-501-600-665-250-940+1500-200-40-320-40-13-598+2000-500-80-460+3000-130-500-300-600-104-45-3500+3000</f>
        <v>1349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863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  <row r="532" spans="1:6" x14ac:dyDescent="0.3">
      <c r="A532" s="24">
        <v>45307</v>
      </c>
      <c r="B532" s="22" t="s">
        <v>140</v>
      </c>
      <c r="C532" s="22" t="s">
        <v>141</v>
      </c>
      <c r="E532" s="22">
        <v>45</v>
      </c>
      <c r="F532" s="22">
        <f>F531-E532</f>
        <v>2119</v>
      </c>
    </row>
    <row r="533" spans="1:6" x14ac:dyDescent="0.3">
      <c r="A533" s="24">
        <v>45308</v>
      </c>
      <c r="D533" s="22">
        <v>3000</v>
      </c>
      <c r="F533" s="22">
        <f>F532+D533</f>
        <v>5119</v>
      </c>
    </row>
    <row r="534" spans="1:6" x14ac:dyDescent="0.3">
      <c r="A534" s="24">
        <v>45308</v>
      </c>
      <c r="B534" s="22" t="s">
        <v>140</v>
      </c>
      <c r="C534" s="22" t="s">
        <v>869</v>
      </c>
      <c r="E534" s="22">
        <v>3500</v>
      </c>
      <c r="F534" s="22">
        <f>F533-E534</f>
        <v>1619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80" activePane="bottomLeft" state="frozen"/>
      <selection pane="bottomLeft" activeCell="D98" sqref="D98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2024-01-17T11:55:04Z</dcterms:modified>
</cp:coreProperties>
</file>