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4" i="1" l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29" i="1"/>
  <c r="E28" i="1"/>
  <c r="E27" i="1"/>
  <c r="E26" i="1"/>
  <c r="E25" i="1"/>
  <c r="E24" i="1"/>
  <c r="E23" i="1"/>
  <c r="E22" i="1"/>
  <c r="E21" i="1"/>
  <c r="E20" i="1"/>
  <c r="E19" i="1"/>
  <c r="E18" i="1"/>
  <c r="E30" i="1" s="1"/>
  <c r="E17" i="1"/>
  <c r="E12" i="1"/>
  <c r="E11" i="1"/>
  <c r="E10" i="1"/>
  <c r="E9" i="1"/>
  <c r="E8" i="1"/>
  <c r="E7" i="1"/>
  <c r="E6" i="1"/>
  <c r="E5" i="1"/>
  <c r="E4" i="1"/>
  <c r="E3" i="1"/>
  <c r="E13" i="1" s="1"/>
  <c r="E31" i="1" l="1"/>
  <c r="E33" i="1" l="1"/>
  <c r="E32" i="1"/>
  <c r="E34" i="1" s="1"/>
</calcChain>
</file>

<file path=xl/sharedStrings.xml><?xml version="1.0" encoding="utf-8"?>
<sst xmlns="http://schemas.openxmlformats.org/spreadsheetml/2006/main" count="94" uniqueCount="50">
  <si>
    <t>Active Components</t>
  </si>
  <si>
    <t>Sr. No</t>
  </si>
  <si>
    <t>Item Description</t>
  </si>
  <si>
    <t>Qty</t>
  </si>
  <si>
    <t>Price</t>
  </si>
  <si>
    <t>Amount</t>
  </si>
  <si>
    <t>Dlink 4 MP Day &amp; Night Varifocal Outdoor Bullet Network Camera</t>
  </si>
  <si>
    <t>4 TB WD Purple Surveillance Hard Disk</t>
  </si>
  <si>
    <t>SUB TOTAL (1)</t>
  </si>
  <si>
    <t>Passive Components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</si>
  <si>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</si>
  <si>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</si>
  <si>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</si>
  <si>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</si>
  <si>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</si>
  <si>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</si>
  <si>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</si>
  <si>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</si>
  <si>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</si>
  <si>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</si>
  <si>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</si>
  <si>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CGST 9%</t>
  </si>
  <si>
    <t>SGST 9%</t>
  </si>
  <si>
    <t>GRAND TOTAL</t>
  </si>
  <si>
    <t>Note : Fiber Slicing per no to be charged @ 950/- per as actualls</t>
  </si>
  <si>
    <t>Supplied Item</t>
  </si>
  <si>
    <t>Pending Item</t>
  </si>
  <si>
    <t>Dlink 12X 4 MP High Speed Dome Network Camera</t>
  </si>
  <si>
    <t>Dlink 2 MP Day &amp; Night Fixed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</si>
  <si>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</si>
  <si>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</si>
  <si>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</si>
  <si>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</si>
  <si>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</si>
  <si>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32'' LED Display</t>
  </si>
  <si>
    <t>Dlink Outdoor 6U Rack IP 55</t>
  </si>
  <si>
    <t>Dlink Wall Mount Rack 6U x 550 W x 450 D, with Standard accessories</t>
  </si>
  <si>
    <t>Dlink Patch Panel  UTP Keystone- 24 Port- Unloaded (Cat 5e,Cat 6 &amp; Cat 6 A )</t>
  </si>
  <si>
    <t>Dlink Jack Cat 6 Keystone UTP - White</t>
  </si>
  <si>
    <t>Saket</t>
  </si>
  <si>
    <t>Aditya</t>
  </si>
  <si>
    <t>Hiru</t>
  </si>
  <si>
    <t>Purpose</t>
  </si>
  <si>
    <t>Taken by</t>
  </si>
  <si>
    <t>Deepak</t>
  </si>
  <si>
    <t>Petrol (136956)</t>
  </si>
  <si>
    <t>Nerul Material</t>
  </si>
  <si>
    <t>Sandesh</t>
  </si>
  <si>
    <t>Keshav</t>
  </si>
  <si>
    <t>Nerul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</si>
</sst>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sqref="A1:H28"/>
    </sheetView>
  </sheetViews>
  <sheetFormatPr defaultRowHeight="14.4" x14ac:dyDescent="0.3"/>
  <cols>
    <col min="1" max="1" width="8.88671875" style="10"/>
    <col min="2" max="2" width="45.44140625" style="10" customWidth="1"/>
    <col min="3" max="3" width="17.6640625" style="10" customWidth="1"/>
    <col min="4" max="4" width="16.109375" style="10" customWidth="1"/>
    <col min="5" max="5" width="23.109375" style="10" customWidth="1"/>
    <col min="6" max="6" width="8.88671875" style="10"/>
    <col min="7" max="7" width="20.44140625" style="10" customWidth="1"/>
    <col min="8" max="8" width="18.109375" style="10" customWidth="1"/>
    <col min="9" max="16384" width="8.88671875" style="10"/>
  </cols>
  <sheetData>
    <row r="1" spans="1:8" ht="21" x14ac:dyDescent="0.3">
      <c r="A1" s="24" t="s">
        <v>0</v>
      </c>
      <c r="B1" s="24"/>
      <c r="C1" s="24"/>
      <c r="D1" s="24"/>
      <c r="E1" s="1"/>
    </row>
    <row r="2" spans="1:8" ht="15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2" t="s">
        <v>25</v>
      </c>
      <c r="H2" s="12" t="s">
        <v>26</v>
      </c>
    </row>
    <row r="3" spans="1:8" ht="31.2" x14ac:dyDescent="0.3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1"/>
      <c r="H3" s="11">
        <f>C3-G3</f>
        <v>4</v>
      </c>
    </row>
    <row r="4" spans="1:8" ht="31.2" x14ac:dyDescent="0.3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1"/>
      <c r="H4" s="11">
        <f t="shared" ref="H4:H29" si="1">C4-G4</f>
        <v>12</v>
      </c>
    </row>
    <row r="5" spans="1:8" ht="31.2" x14ac:dyDescent="0.3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1"/>
      <c r="H5" s="11">
        <f t="shared" si="1"/>
        <v>4</v>
      </c>
    </row>
    <row r="6" spans="1:8" ht="31.2" x14ac:dyDescent="0.3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1"/>
      <c r="H6" s="11">
        <f t="shared" si="1"/>
        <v>1</v>
      </c>
    </row>
    <row r="7" spans="1:8" ht="46.8" x14ac:dyDescent="0.3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1"/>
      <c r="H7" s="11">
        <f t="shared" si="1"/>
        <v>1</v>
      </c>
    </row>
    <row r="8" spans="1:8" ht="90" customHeight="1" x14ac:dyDescent="0.3">
      <c r="A8" s="3">
        <v>6</v>
      </c>
      <c r="B8" s="3" t="s">
        <v>31</v>
      </c>
      <c r="C8" s="3">
        <v>4</v>
      </c>
      <c r="D8" s="4">
        <v>49400</v>
      </c>
      <c r="E8" s="4">
        <f t="shared" si="0"/>
        <v>197600</v>
      </c>
      <c r="G8" s="11"/>
      <c r="H8" s="11">
        <f t="shared" si="1"/>
        <v>4</v>
      </c>
    </row>
    <row r="9" spans="1:8" ht="33.6" customHeight="1" x14ac:dyDescent="0.3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1"/>
      <c r="H9" s="11">
        <f t="shared" si="1"/>
        <v>2</v>
      </c>
    </row>
    <row r="10" spans="1:8" ht="46.8" x14ac:dyDescent="0.3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1"/>
      <c r="H10" s="11">
        <f t="shared" si="1"/>
        <v>8</v>
      </c>
    </row>
    <row r="11" spans="1:8" ht="15.6" x14ac:dyDescent="0.3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1"/>
      <c r="H11" s="11">
        <f t="shared" si="1"/>
        <v>2</v>
      </c>
    </row>
    <row r="12" spans="1:8" ht="15.6" x14ac:dyDescent="0.3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1"/>
      <c r="H12" s="11">
        <f t="shared" si="1"/>
        <v>1</v>
      </c>
    </row>
    <row r="13" spans="1:8" ht="15.6" x14ac:dyDescent="0.3">
      <c r="A13" s="20" t="s">
        <v>8</v>
      </c>
      <c r="B13" s="21"/>
      <c r="C13" s="21"/>
      <c r="D13" s="22"/>
      <c r="E13" s="5">
        <f>SUM(E3:E12)</f>
        <v>1083930</v>
      </c>
      <c r="G13" s="11"/>
      <c r="H13" s="11"/>
    </row>
    <row r="14" spans="1:8" ht="15.6" x14ac:dyDescent="0.3">
      <c r="A14" s="6"/>
      <c r="B14" s="6"/>
      <c r="C14" s="6"/>
      <c r="D14" s="6"/>
      <c r="E14" s="7"/>
      <c r="G14" s="11"/>
      <c r="H14" s="11"/>
    </row>
    <row r="15" spans="1:8" ht="21" x14ac:dyDescent="0.3">
      <c r="A15" s="25" t="s">
        <v>9</v>
      </c>
      <c r="B15" s="26"/>
      <c r="C15" s="26"/>
      <c r="D15" s="27"/>
      <c r="E15" s="6"/>
      <c r="G15" s="11"/>
      <c r="H15" s="11"/>
    </row>
    <row r="16" spans="1:8" ht="15.6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11"/>
      <c r="H16" s="11"/>
    </row>
    <row r="17" spans="1:8" ht="15.6" x14ac:dyDescent="0.3">
      <c r="A17" s="3">
        <v>1</v>
      </c>
      <c r="B17" s="3" t="s">
        <v>35</v>
      </c>
      <c r="C17" s="3">
        <v>4</v>
      </c>
      <c r="D17" s="4">
        <v>24990</v>
      </c>
      <c r="E17" s="4">
        <f t="shared" ref="E17:E29" si="2">C17*D17</f>
        <v>99960</v>
      </c>
      <c r="G17" s="11">
        <v>4</v>
      </c>
      <c r="H17" s="11">
        <f t="shared" si="1"/>
        <v>0</v>
      </c>
    </row>
    <row r="18" spans="1:8" ht="31.2" x14ac:dyDescent="0.3">
      <c r="A18" s="3">
        <v>2</v>
      </c>
      <c r="B18" s="3" t="s">
        <v>36</v>
      </c>
      <c r="C18" s="3">
        <v>1</v>
      </c>
      <c r="D18" s="4">
        <v>7600</v>
      </c>
      <c r="E18" s="4">
        <f t="shared" si="2"/>
        <v>7600</v>
      </c>
      <c r="G18" s="11">
        <v>1</v>
      </c>
      <c r="H18" s="11">
        <f t="shared" si="1"/>
        <v>0</v>
      </c>
    </row>
    <row r="19" spans="1:8" ht="31.2" x14ac:dyDescent="0.3">
      <c r="A19" s="3">
        <v>3</v>
      </c>
      <c r="B19" s="3" t="s">
        <v>37</v>
      </c>
      <c r="C19" s="3">
        <v>6</v>
      </c>
      <c r="D19" s="4">
        <v>2600</v>
      </c>
      <c r="E19" s="4">
        <f t="shared" si="2"/>
        <v>15600</v>
      </c>
      <c r="G19" s="11"/>
      <c r="H19" s="11">
        <f t="shared" si="1"/>
        <v>6</v>
      </c>
    </row>
    <row r="20" spans="1:8" ht="15.6" x14ac:dyDescent="0.3">
      <c r="A20" s="3">
        <v>4</v>
      </c>
      <c r="B20" s="3" t="s">
        <v>38</v>
      </c>
      <c r="C20" s="3">
        <v>36</v>
      </c>
      <c r="D20" s="4">
        <v>180</v>
      </c>
      <c r="E20" s="4">
        <f t="shared" si="2"/>
        <v>6480</v>
      </c>
      <c r="G20" s="11"/>
      <c r="H20" s="11">
        <f t="shared" si="1"/>
        <v>36</v>
      </c>
    </row>
    <row r="21" spans="1:8" ht="28.8" x14ac:dyDescent="0.3">
      <c r="A21" s="3">
        <v>5</v>
      </c>
      <c r="B21" s="1" t="s">
        <v>10</v>
      </c>
      <c r="C21" s="3">
        <v>60</v>
      </c>
      <c r="D21" s="4">
        <v>80</v>
      </c>
      <c r="E21" s="4">
        <f t="shared" si="2"/>
        <v>4800</v>
      </c>
      <c r="G21" s="11">
        <v>60</v>
      </c>
      <c r="H21" s="11">
        <f t="shared" si="1"/>
        <v>0</v>
      </c>
    </row>
    <row r="22" spans="1:8" ht="31.2" x14ac:dyDescent="0.3">
      <c r="A22" s="3">
        <v>6</v>
      </c>
      <c r="B22" s="3" t="s">
        <v>11</v>
      </c>
      <c r="C22" s="3">
        <v>1</v>
      </c>
      <c r="D22" s="4">
        <v>400</v>
      </c>
      <c r="E22" s="4">
        <f t="shared" si="2"/>
        <v>400</v>
      </c>
      <c r="G22" s="11"/>
      <c r="H22" s="11">
        <f t="shared" si="1"/>
        <v>1</v>
      </c>
    </row>
    <row r="23" spans="1:8" ht="31.2" x14ac:dyDescent="0.3">
      <c r="A23" s="3">
        <v>7</v>
      </c>
      <c r="B23" s="3" t="s">
        <v>12</v>
      </c>
      <c r="C23" s="3">
        <v>36</v>
      </c>
      <c r="D23" s="4">
        <v>180</v>
      </c>
      <c r="E23" s="4">
        <f t="shared" si="2"/>
        <v>6480</v>
      </c>
      <c r="G23" s="11"/>
      <c r="H23" s="11">
        <f t="shared" si="1"/>
        <v>36</v>
      </c>
    </row>
    <row r="24" spans="1:8" ht="46.8" x14ac:dyDescent="0.3">
      <c r="A24" s="3">
        <v>8</v>
      </c>
      <c r="B24" s="3" t="s">
        <v>13</v>
      </c>
      <c r="C24" s="3">
        <v>3000</v>
      </c>
      <c r="D24" s="4">
        <v>120</v>
      </c>
      <c r="E24" s="4">
        <f t="shared" si="2"/>
        <v>360000</v>
      </c>
      <c r="G24" s="11"/>
      <c r="H24" s="11">
        <f t="shared" si="1"/>
        <v>3000</v>
      </c>
    </row>
    <row r="25" spans="1:8" ht="31.2" x14ac:dyDescent="0.3">
      <c r="A25" s="3">
        <v>9</v>
      </c>
      <c r="B25" s="3" t="s">
        <v>14</v>
      </c>
      <c r="C25" s="3">
        <v>4</v>
      </c>
      <c r="D25" s="4">
        <v>11160</v>
      </c>
      <c r="E25" s="4">
        <f t="shared" si="2"/>
        <v>44640</v>
      </c>
      <c r="G25" s="11"/>
      <c r="H25" s="11">
        <f t="shared" si="1"/>
        <v>4</v>
      </c>
    </row>
    <row r="26" spans="1:8" ht="31.2" x14ac:dyDescent="0.3">
      <c r="A26" s="3">
        <v>10</v>
      </c>
      <c r="B26" s="3" t="s">
        <v>15</v>
      </c>
      <c r="C26" s="3">
        <v>2</v>
      </c>
      <c r="D26" s="4">
        <v>5800</v>
      </c>
      <c r="E26" s="4">
        <f t="shared" si="2"/>
        <v>11600</v>
      </c>
      <c r="G26" s="11"/>
      <c r="H26" s="11">
        <f t="shared" si="1"/>
        <v>2</v>
      </c>
    </row>
    <row r="27" spans="1:8" ht="31.2" x14ac:dyDescent="0.3">
      <c r="A27" s="3">
        <v>11</v>
      </c>
      <c r="B27" s="3" t="s">
        <v>16</v>
      </c>
      <c r="C27" s="3">
        <v>60</v>
      </c>
      <c r="D27" s="4">
        <v>300</v>
      </c>
      <c r="E27" s="4">
        <f t="shared" si="2"/>
        <v>18000</v>
      </c>
      <c r="G27" s="11"/>
      <c r="H27" s="11">
        <f t="shared" si="1"/>
        <v>60</v>
      </c>
    </row>
    <row r="28" spans="1:8" ht="31.2" x14ac:dyDescent="0.3">
      <c r="A28" s="3">
        <v>12</v>
      </c>
      <c r="B28" s="3" t="s">
        <v>17</v>
      </c>
      <c r="C28" s="3">
        <v>10</v>
      </c>
      <c r="D28" s="4">
        <v>1000</v>
      </c>
      <c r="E28" s="4">
        <f t="shared" si="2"/>
        <v>10000</v>
      </c>
      <c r="G28" s="11"/>
      <c r="H28" s="11">
        <f t="shared" si="1"/>
        <v>10</v>
      </c>
    </row>
    <row r="29" spans="1:8" ht="31.2" x14ac:dyDescent="0.3">
      <c r="A29" s="3">
        <v>13</v>
      </c>
      <c r="B29" s="8" t="s">
        <v>18</v>
      </c>
      <c r="C29" s="3">
        <v>1</v>
      </c>
      <c r="D29" s="4">
        <v>150000</v>
      </c>
      <c r="E29" s="4">
        <f t="shared" si="2"/>
        <v>150000</v>
      </c>
      <c r="G29" s="11"/>
      <c r="H29" s="11">
        <f t="shared" si="1"/>
        <v>1</v>
      </c>
    </row>
    <row r="30" spans="1:8" ht="15.6" x14ac:dyDescent="0.3">
      <c r="A30" s="20" t="s">
        <v>19</v>
      </c>
      <c r="B30" s="21"/>
      <c r="C30" s="21"/>
      <c r="D30" s="22"/>
      <c r="E30" s="5">
        <f>SUM(E17:E29)</f>
        <v>735560</v>
      </c>
      <c r="G30" s="11"/>
      <c r="H30" s="11"/>
    </row>
    <row r="31" spans="1:8" ht="15.6" x14ac:dyDescent="0.3">
      <c r="A31" s="20" t="s">
        <v>20</v>
      </c>
      <c r="B31" s="21"/>
      <c r="C31" s="21"/>
      <c r="D31" s="22"/>
      <c r="E31" s="5">
        <f>E13+E30</f>
        <v>1819490</v>
      </c>
      <c r="G31" s="11"/>
      <c r="H31" s="11"/>
    </row>
    <row r="32" spans="1:8" ht="15.6" x14ac:dyDescent="0.3">
      <c r="A32" s="20" t="s">
        <v>21</v>
      </c>
      <c r="B32" s="21"/>
      <c r="C32" s="21"/>
      <c r="D32" s="22"/>
      <c r="E32" s="5">
        <f>E31*9%</f>
        <v>163754.1</v>
      </c>
      <c r="G32" s="11"/>
      <c r="H32" s="11"/>
    </row>
    <row r="33" spans="1:8" ht="15.6" x14ac:dyDescent="0.3">
      <c r="A33" s="20" t="s">
        <v>22</v>
      </c>
      <c r="B33" s="21"/>
      <c r="C33" s="21"/>
      <c r="D33" s="22"/>
      <c r="E33" s="5">
        <f>E31*9%</f>
        <v>163754.1</v>
      </c>
      <c r="G33" s="11"/>
      <c r="H33" s="11"/>
    </row>
    <row r="34" spans="1:8" ht="15.6" x14ac:dyDescent="0.3">
      <c r="A34" s="20" t="s">
        <v>23</v>
      </c>
      <c r="B34" s="21"/>
      <c r="C34" s="21"/>
      <c r="D34" s="22"/>
      <c r="E34" s="5">
        <f>SUM(E31:E33)</f>
        <v>2146998.2000000002</v>
      </c>
      <c r="G34" s="11"/>
      <c r="H34" s="11"/>
    </row>
    <row r="35" spans="1:8" ht="15.6" x14ac:dyDescent="0.3">
      <c r="A35" s="6"/>
      <c r="B35" s="6"/>
      <c r="C35" s="6"/>
      <c r="D35" s="6"/>
      <c r="E35" s="6"/>
    </row>
    <row r="36" spans="1:8" ht="15.6" x14ac:dyDescent="0.3">
      <c r="A36" s="23" t="s">
        <v>24</v>
      </c>
      <c r="B36" s="23"/>
      <c r="C36" s="9"/>
      <c r="D36" s="9"/>
      <c r="E36" s="6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K8" sqref="K8"/>
    </sheetView>
  </sheetViews>
  <sheetFormatPr defaultRowHeight="14.4" x14ac:dyDescent="0.3"/>
  <cols>
    <col min="1" max="1" width="7.109375" style="13" customWidth="1"/>
    <col min="2" max="2" width="70.88671875" style="13" customWidth="1"/>
    <col min="3" max="3" width="6" style="13" customWidth="1"/>
    <col min="4" max="6" width="8.88671875" style="13"/>
    <col min="7" max="7" width="13.6640625" style="13" customWidth="1"/>
    <col min="8" max="8" width="12.33203125" style="13" customWidth="1"/>
    <col min="9" max="9" width="8.88671875" style="13" customWidth="1"/>
    <col min="10" max="16384" width="8.88671875" style="13"/>
  </cols>
  <sheetData>
    <row r="1" spans="1:12" ht="21" x14ac:dyDescent="0.3">
      <c r="A1" s="28" t="s">
        <v>0</v>
      </c>
      <c r="B1" s="28"/>
      <c r="C1" s="28"/>
      <c r="D1" s="28"/>
      <c r="E1" s="14"/>
    </row>
    <row r="2" spans="1:12" ht="15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5" t="s">
        <v>25</v>
      </c>
      <c r="H2" s="15" t="s">
        <v>26</v>
      </c>
      <c r="J2" s="13" t="s">
        <v>39</v>
      </c>
      <c r="K2" s="13" t="s">
        <v>40</v>
      </c>
      <c r="L2" s="13" t="s">
        <v>41</v>
      </c>
    </row>
    <row r="3" spans="1:12" ht="15.6" x14ac:dyDescent="0.3">
      <c r="A3" s="3">
        <v>1</v>
      </c>
      <c r="B3" s="3" t="s">
        <v>27</v>
      </c>
      <c r="C3" s="3">
        <v>4</v>
      </c>
      <c r="D3" s="4">
        <v>84690</v>
      </c>
      <c r="E3" s="4">
        <f t="shared" ref="E3:E11" si="0">C3*D3</f>
        <v>338760</v>
      </c>
      <c r="G3" s="16"/>
      <c r="H3" s="16">
        <f>C3-G3</f>
        <v>4</v>
      </c>
    </row>
    <row r="4" spans="1:12" ht="15.6" x14ac:dyDescent="0.3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6"/>
      <c r="H4" s="16">
        <f t="shared" ref="H4:H26" si="1">C4-G4</f>
        <v>12</v>
      </c>
    </row>
    <row r="5" spans="1:12" ht="15.6" x14ac:dyDescent="0.3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6"/>
      <c r="H5" s="16">
        <f t="shared" si="1"/>
        <v>4</v>
      </c>
    </row>
    <row r="6" spans="1:12" ht="15.6" x14ac:dyDescent="0.3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6"/>
      <c r="H6" s="16">
        <f t="shared" si="1"/>
        <v>1</v>
      </c>
    </row>
    <row r="7" spans="1:12" ht="31.2" x14ac:dyDescent="0.3">
      <c r="A7" s="3">
        <v>5</v>
      </c>
      <c r="B7" s="3" t="s">
        <v>30</v>
      </c>
      <c r="C7" s="3">
        <v>5</v>
      </c>
      <c r="D7" s="4">
        <v>15000</v>
      </c>
      <c r="E7" s="4">
        <f t="shared" si="0"/>
        <v>75000</v>
      </c>
      <c r="G7" s="16"/>
      <c r="H7" s="16">
        <f t="shared" si="1"/>
        <v>5</v>
      </c>
      <c r="K7" s="13">
        <v>9600</v>
      </c>
    </row>
    <row r="8" spans="1:12" ht="15.6" x14ac:dyDescent="0.3">
      <c r="A8" s="3">
        <v>6</v>
      </c>
      <c r="B8" s="3" t="s">
        <v>32</v>
      </c>
      <c r="C8" s="3">
        <v>2</v>
      </c>
      <c r="D8" s="4">
        <v>5990</v>
      </c>
      <c r="E8" s="4">
        <f t="shared" si="0"/>
        <v>11980</v>
      </c>
      <c r="G8" s="16"/>
      <c r="H8" s="16">
        <f t="shared" si="1"/>
        <v>2</v>
      </c>
    </row>
    <row r="9" spans="1:12" ht="31.2" x14ac:dyDescent="0.3">
      <c r="A9" s="3">
        <v>7</v>
      </c>
      <c r="B9" s="3" t="s">
        <v>33</v>
      </c>
      <c r="C9" s="3">
        <v>8</v>
      </c>
      <c r="D9" s="4">
        <v>10880</v>
      </c>
      <c r="E9" s="4">
        <f t="shared" si="0"/>
        <v>87040</v>
      </c>
      <c r="G9" s="16"/>
      <c r="H9" s="16">
        <f t="shared" si="1"/>
        <v>8</v>
      </c>
    </row>
    <row r="10" spans="1:12" ht="15.6" x14ac:dyDescent="0.3">
      <c r="A10" s="3">
        <v>8</v>
      </c>
      <c r="B10" s="3" t="s">
        <v>7</v>
      </c>
      <c r="C10" s="3">
        <v>2</v>
      </c>
      <c r="D10" s="4">
        <v>18380</v>
      </c>
      <c r="E10" s="4">
        <f t="shared" si="0"/>
        <v>36760</v>
      </c>
      <c r="G10" s="16"/>
      <c r="H10" s="16">
        <f t="shared" si="1"/>
        <v>2</v>
      </c>
    </row>
    <row r="11" spans="1:12" ht="15.6" x14ac:dyDescent="0.3">
      <c r="A11" s="3">
        <v>9</v>
      </c>
      <c r="B11" s="3" t="s">
        <v>34</v>
      </c>
      <c r="C11" s="3">
        <v>1</v>
      </c>
      <c r="D11" s="4">
        <v>35990</v>
      </c>
      <c r="E11" s="4">
        <f t="shared" si="0"/>
        <v>35990</v>
      </c>
      <c r="G11" s="16"/>
      <c r="H11" s="16">
        <f t="shared" si="1"/>
        <v>1</v>
      </c>
    </row>
    <row r="12" spans="1:12" ht="15.6" x14ac:dyDescent="0.3">
      <c r="A12" s="17"/>
      <c r="B12" s="17"/>
      <c r="C12" s="17"/>
      <c r="D12" s="17"/>
      <c r="E12" s="18"/>
      <c r="G12" s="16"/>
      <c r="H12" s="16"/>
    </row>
    <row r="13" spans="1:12" ht="21" x14ac:dyDescent="0.3">
      <c r="A13" s="25" t="s">
        <v>9</v>
      </c>
      <c r="B13" s="26"/>
      <c r="C13" s="26"/>
      <c r="D13" s="27"/>
      <c r="E13" s="17"/>
      <c r="G13" s="16"/>
      <c r="H13" s="16"/>
    </row>
    <row r="14" spans="1:12" ht="15.6" x14ac:dyDescent="0.3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G14" s="16"/>
      <c r="H14" s="16"/>
    </row>
    <row r="15" spans="1:12" ht="15.6" x14ac:dyDescent="0.3">
      <c r="A15" s="3">
        <v>1</v>
      </c>
      <c r="B15" s="3" t="s">
        <v>35</v>
      </c>
      <c r="C15" s="3">
        <v>4</v>
      </c>
      <c r="D15" s="4">
        <v>24990</v>
      </c>
      <c r="E15" s="4">
        <f t="shared" ref="E15:E26" si="2">C15*D15</f>
        <v>99960</v>
      </c>
      <c r="G15" s="16">
        <v>4</v>
      </c>
      <c r="H15" s="16">
        <f t="shared" si="1"/>
        <v>0</v>
      </c>
    </row>
    <row r="16" spans="1:12" ht="15.6" x14ac:dyDescent="0.3">
      <c r="A16" s="3">
        <v>2</v>
      </c>
      <c r="B16" s="3" t="s">
        <v>36</v>
      </c>
      <c r="C16" s="3">
        <v>1</v>
      </c>
      <c r="D16" s="4">
        <v>7600</v>
      </c>
      <c r="E16" s="4">
        <f t="shared" si="2"/>
        <v>7600</v>
      </c>
      <c r="G16" s="16">
        <v>1</v>
      </c>
      <c r="H16" s="16">
        <f t="shared" si="1"/>
        <v>0</v>
      </c>
    </row>
    <row r="17" spans="1:8" ht="31.2" x14ac:dyDescent="0.3">
      <c r="A17" s="3">
        <v>3</v>
      </c>
      <c r="B17" s="3" t="s">
        <v>37</v>
      </c>
      <c r="C17" s="3">
        <v>6</v>
      </c>
      <c r="D17" s="4">
        <v>2600</v>
      </c>
      <c r="E17" s="4">
        <f t="shared" si="2"/>
        <v>15600</v>
      </c>
      <c r="G17" s="16"/>
      <c r="H17" s="16">
        <f t="shared" si="1"/>
        <v>6</v>
      </c>
    </row>
    <row r="18" spans="1:8" ht="15.6" x14ac:dyDescent="0.3">
      <c r="A18" s="3">
        <v>4</v>
      </c>
      <c r="B18" s="3" t="s">
        <v>38</v>
      </c>
      <c r="C18" s="3">
        <v>36</v>
      </c>
      <c r="D18" s="4">
        <v>180</v>
      </c>
      <c r="E18" s="4">
        <f t="shared" si="2"/>
        <v>6480</v>
      </c>
      <c r="G18" s="16"/>
      <c r="H18" s="16">
        <f t="shared" si="1"/>
        <v>36</v>
      </c>
    </row>
    <row r="19" spans="1:8" ht="15.6" x14ac:dyDescent="0.3">
      <c r="A19" s="3">
        <v>5</v>
      </c>
      <c r="B19" s="14" t="s">
        <v>10</v>
      </c>
      <c r="C19" s="3">
        <v>60</v>
      </c>
      <c r="D19" s="4">
        <v>80</v>
      </c>
      <c r="E19" s="4">
        <f t="shared" si="2"/>
        <v>4800</v>
      </c>
      <c r="G19" s="16">
        <v>60</v>
      </c>
      <c r="H19" s="16">
        <f t="shared" si="1"/>
        <v>0</v>
      </c>
    </row>
    <row r="20" spans="1:8" ht="15.6" x14ac:dyDescent="0.3">
      <c r="A20" s="3">
        <v>6</v>
      </c>
      <c r="B20" s="3" t="s">
        <v>11</v>
      </c>
      <c r="C20" s="3">
        <v>1</v>
      </c>
      <c r="D20" s="4">
        <v>400</v>
      </c>
      <c r="E20" s="4">
        <f t="shared" si="2"/>
        <v>400</v>
      </c>
      <c r="G20" s="16"/>
      <c r="H20" s="16">
        <f t="shared" si="1"/>
        <v>1</v>
      </c>
    </row>
    <row r="21" spans="1:8" ht="15.6" x14ac:dyDescent="0.3">
      <c r="A21" s="3">
        <v>7</v>
      </c>
      <c r="B21" s="3" t="s">
        <v>12</v>
      </c>
      <c r="C21" s="3">
        <v>36</v>
      </c>
      <c r="D21" s="4">
        <v>180</v>
      </c>
      <c r="E21" s="4">
        <f t="shared" si="2"/>
        <v>6480</v>
      </c>
      <c r="G21" s="16"/>
      <c r="H21" s="16">
        <f t="shared" si="1"/>
        <v>36</v>
      </c>
    </row>
    <row r="22" spans="1:8" ht="31.2" x14ac:dyDescent="0.3">
      <c r="A22" s="3">
        <v>8</v>
      </c>
      <c r="B22" s="3" t="s">
        <v>13</v>
      </c>
      <c r="C22" s="3">
        <v>3000</v>
      </c>
      <c r="D22" s="4">
        <v>120</v>
      </c>
      <c r="E22" s="4">
        <f t="shared" si="2"/>
        <v>360000</v>
      </c>
      <c r="G22" s="16"/>
      <c r="H22" s="16">
        <f t="shared" si="1"/>
        <v>3000</v>
      </c>
    </row>
    <row r="23" spans="1:8" ht="15.6" x14ac:dyDescent="0.3">
      <c r="A23" s="3">
        <v>9</v>
      </c>
      <c r="B23" s="3" t="s">
        <v>14</v>
      </c>
      <c r="C23" s="3">
        <v>4</v>
      </c>
      <c r="D23" s="4">
        <v>11160</v>
      </c>
      <c r="E23" s="4">
        <f t="shared" si="2"/>
        <v>44640</v>
      </c>
      <c r="G23" s="16"/>
      <c r="H23" s="16">
        <f t="shared" si="1"/>
        <v>4</v>
      </c>
    </row>
    <row r="24" spans="1:8" ht="15.6" x14ac:dyDescent="0.3">
      <c r="A24" s="3">
        <v>10</v>
      </c>
      <c r="B24" s="3" t="s">
        <v>15</v>
      </c>
      <c r="C24" s="3">
        <v>2</v>
      </c>
      <c r="D24" s="4">
        <v>5800</v>
      </c>
      <c r="E24" s="4">
        <f t="shared" si="2"/>
        <v>11600</v>
      </c>
      <c r="G24" s="16"/>
      <c r="H24" s="16">
        <f t="shared" si="1"/>
        <v>2</v>
      </c>
    </row>
    <row r="25" spans="1:8" ht="15.6" x14ac:dyDescent="0.3">
      <c r="A25" s="3">
        <v>11</v>
      </c>
      <c r="B25" s="3" t="s">
        <v>16</v>
      </c>
      <c r="C25" s="3">
        <v>60</v>
      </c>
      <c r="D25" s="4">
        <v>300</v>
      </c>
      <c r="E25" s="4">
        <f t="shared" si="2"/>
        <v>18000</v>
      </c>
      <c r="G25" s="16"/>
      <c r="H25" s="16">
        <f t="shared" si="1"/>
        <v>60</v>
      </c>
    </row>
    <row r="26" spans="1:8" ht="15.6" x14ac:dyDescent="0.3">
      <c r="A26" s="3">
        <v>12</v>
      </c>
      <c r="B26" s="3" t="s">
        <v>17</v>
      </c>
      <c r="C26" s="3">
        <v>10</v>
      </c>
      <c r="D26" s="4">
        <v>1000</v>
      </c>
      <c r="E26" s="4">
        <f t="shared" si="2"/>
        <v>10000</v>
      </c>
      <c r="G26" s="16"/>
      <c r="H26" s="16">
        <f t="shared" si="1"/>
        <v>10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2" sqref="C12"/>
    </sheetView>
  </sheetViews>
  <sheetFormatPr defaultRowHeight="14.4" x14ac:dyDescent="0.3"/>
  <cols>
    <col min="1" max="2" width="8.88671875" style="1"/>
    <col min="3" max="3" width="23" style="1" customWidth="1"/>
    <col min="4" max="4" width="16" style="1" customWidth="1"/>
    <col min="5" max="16384" width="8.88671875" style="1"/>
  </cols>
  <sheetData>
    <row r="1" spans="1:4" x14ac:dyDescent="0.3">
      <c r="A1" s="12" t="s">
        <v>1</v>
      </c>
      <c r="B1" s="12" t="s">
        <v>43</v>
      </c>
      <c r="C1" s="12" t="s">
        <v>42</v>
      </c>
      <c r="D1" s="12" t="s">
        <v>5</v>
      </c>
    </row>
    <row r="2" spans="1:4" x14ac:dyDescent="0.3">
      <c r="A2" s="11">
        <v>1</v>
      </c>
      <c r="B2" s="19" t="s">
        <v>44</v>
      </c>
      <c r="C2" s="19" t="s">
        <v>45</v>
      </c>
      <c r="D2" s="11">
        <v>400</v>
      </c>
    </row>
    <row r="3" spans="1:4" x14ac:dyDescent="0.3">
      <c r="A3" s="11">
        <v>2</v>
      </c>
      <c r="B3" s="19" t="s">
        <v>44</v>
      </c>
      <c r="C3" s="19" t="s">
        <v>46</v>
      </c>
      <c r="D3" s="11">
        <v>380</v>
      </c>
    </row>
    <row r="4" spans="1:4" x14ac:dyDescent="0.3">
      <c r="A4" s="11">
        <v>3</v>
      </c>
      <c r="B4" s="11" t="s">
        <v>47</v>
      </c>
      <c r="C4" s="19" t="s">
        <v>46</v>
      </c>
      <c r="D4" s="11">
        <v>1000</v>
      </c>
    </row>
    <row r="5" spans="1:4" x14ac:dyDescent="0.3">
      <c r="A5" s="11">
        <v>4</v>
      </c>
      <c r="B5" s="11" t="s">
        <v>48</v>
      </c>
      <c r="C5" s="11" t="s">
        <v>49</v>
      </c>
      <c r="D5" s="11">
        <v>2500</v>
      </c>
    </row>
    <row r="6" spans="1:4" x14ac:dyDescent="0.3">
      <c r="A6" s="11">
        <v>5</v>
      </c>
      <c r="B6" s="11"/>
      <c r="C6" s="11"/>
      <c r="D6" s="11"/>
    </row>
    <row r="7" spans="1:4" x14ac:dyDescent="0.3">
      <c r="A7" s="11">
        <v>6</v>
      </c>
      <c r="B7" s="11"/>
      <c r="C7" s="11"/>
      <c r="D7" s="11"/>
    </row>
    <row r="8" spans="1:4" x14ac:dyDescent="0.3">
      <c r="A8" s="11">
        <v>7</v>
      </c>
      <c r="B8" s="11"/>
      <c r="C8" s="11"/>
      <c r="D8" s="11"/>
    </row>
    <row r="9" spans="1:4" x14ac:dyDescent="0.3">
      <c r="A9" s="11">
        <v>8</v>
      </c>
      <c r="B9" s="11"/>
      <c r="C9" s="11"/>
      <c r="D9" s="11"/>
    </row>
    <row r="10" spans="1:4" x14ac:dyDescent="0.3">
      <c r="A10" s="11">
        <v>9</v>
      </c>
      <c r="B10" s="11"/>
      <c r="C10" s="11"/>
      <c r="D10" s="11"/>
    </row>
    <row r="11" spans="1:4" x14ac:dyDescent="0.3">
      <c r="A11" s="11">
        <v>10</v>
      </c>
      <c r="B11" s="11"/>
      <c r="C11" s="11"/>
      <c r="D11" s="11"/>
    </row>
    <row r="12" spans="1:4" x14ac:dyDescent="0.3">
      <c r="A12" s="11">
        <v>11</v>
      </c>
      <c r="B12" s="11"/>
      <c r="C12" s="11"/>
      <c r="D12" s="11"/>
    </row>
    <row r="13" spans="1:4" x14ac:dyDescent="0.3">
      <c r="A13" s="11">
        <v>12</v>
      </c>
      <c r="B13" s="11"/>
      <c r="C13" s="11"/>
      <c r="D13" s="11"/>
    </row>
    <row r="14" spans="1:4" x14ac:dyDescent="0.3">
      <c r="A14" s="11">
        <v>13</v>
      </c>
      <c r="B14" s="11"/>
      <c r="C14" s="11"/>
      <c r="D14" s="11"/>
    </row>
    <row r="15" spans="1:4" x14ac:dyDescent="0.3">
      <c r="A15" s="11">
        <v>14</v>
      </c>
      <c r="B15" s="11"/>
      <c r="C15" s="11"/>
      <c r="D15" s="11"/>
    </row>
    <row r="16" spans="1:4" x14ac:dyDescent="0.3">
      <c r="A16" s="11">
        <v>15</v>
      </c>
      <c r="B16" s="11"/>
      <c r="C16" s="11"/>
      <c r="D16" s="11"/>
    </row>
    <row r="17" spans="1:4" x14ac:dyDescent="0.3">
      <c r="A17" s="11">
        <v>16</v>
      </c>
      <c r="B17" s="11"/>
      <c r="C17" s="11"/>
      <c r="D17" s="11"/>
    </row>
    <row r="18" spans="1:4" x14ac:dyDescent="0.3">
      <c r="A18" s="11">
        <v>17</v>
      </c>
      <c r="B18" s="11"/>
      <c r="C18" s="11"/>
      <c r="D18" s="11"/>
    </row>
    <row r="19" spans="1:4" x14ac:dyDescent="0.3">
      <c r="A19" s="11">
        <v>18</v>
      </c>
      <c r="B19" s="11"/>
      <c r="C19" s="11"/>
      <c r="D19" s="11"/>
    </row>
    <row r="20" spans="1:4" x14ac:dyDescent="0.3">
      <c r="A20" s="11">
        <v>19</v>
      </c>
      <c r="B20" s="11"/>
      <c r="C20" s="11"/>
      <c r="D20" s="11"/>
    </row>
    <row r="21" spans="1:4" x14ac:dyDescent="0.3">
      <c r="A21" s="11">
        <v>20</v>
      </c>
      <c r="B21" s="11"/>
      <c r="C21" s="11"/>
      <c r="D21" s="11"/>
    </row>
    <row r="22" spans="1:4" x14ac:dyDescent="0.3">
      <c r="A22" s="11">
        <v>21</v>
      </c>
      <c r="B22" s="11"/>
      <c r="C22" s="11"/>
      <c r="D22" s="11"/>
    </row>
    <row r="23" spans="1:4" x14ac:dyDescent="0.3">
      <c r="A23" s="11">
        <v>22</v>
      </c>
      <c r="B23" s="11"/>
      <c r="C23" s="11"/>
      <c r="D23" s="11"/>
    </row>
    <row r="24" spans="1:4" x14ac:dyDescent="0.3">
      <c r="A24" s="11">
        <v>23</v>
      </c>
      <c r="B24" s="11"/>
      <c r="C24" s="11"/>
      <c r="D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2023-09-09T09:20:54Z</dcterms:modified>
</cp:coreProperties>
</file>