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2" i="2" l="1"/>
  <c r="F17" i="1"/>
  <c r="F19" i="1" l="1"/>
  <c r="F7" i="1" l="1"/>
  <c r="F2" i="1" l="1"/>
  <c r="F18" i="2" l="1"/>
  <c r="F20" i="2" l="1"/>
  <c r="G27" i="2" l="1"/>
  <c r="F4" i="1" l="1"/>
  <c r="F16" i="2" l="1"/>
  <c r="F14" i="2" l="1"/>
</calcChain>
</file>

<file path=xl/sharedStrings.xml><?xml version="1.0" encoding="utf-8"?>
<sst xmlns="http://schemas.openxmlformats.org/spreadsheetml/2006/main" count="74" uniqueCount="50">
  <si>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</si>
  <si>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</si>
  <si>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</si>
  <si>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</si>
  <si>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</si>
  <si>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</si>
  <si>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</si>
  <si>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</si>
  <si>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</si>
  <si>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</si>
  <si>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</si>
  <si>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</si>
  <si>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</si>
  <si>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</si>
  <si>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</si>
  <si>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</si>
  <si>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</si>
  <si>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Namrata Rubber Product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</si>
  <si>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</si>
  <si>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</si>
  <si>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</si>
  <si>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</si>
  <si>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</si>
  <si>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</si>
  <si>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Dell Technologies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</si>
  <si>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</si>
  <si>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</si>
  <si>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</si>
  <si>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</si>
  <si>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</si>
  <si>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</si>
  <si>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</si>
  <si>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2022-23/14698</t>
  </si>
  <si>
    <t>Print House</t>
  </si>
  <si>
    <t>2022-23/15121</t>
  </si>
  <si>
    <t>500/22-23</t>
  </si>
  <si>
    <t>507/22-23</t>
  </si>
  <si>
    <t>07/23-24</t>
  </si>
  <si>
    <t>b23-24MQ101</t>
  </si>
  <si>
    <t>b23-24MQ102</t>
  </si>
  <si>
    <t>B&amp;B/23-24/009</t>
  </si>
  <si>
    <t>Bits &amp; Bytes Technologies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</si>
  <si>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</si>
  <si>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</si>
  <si>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</si>
  <si>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</si>
  <si>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</si>
  <si>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</si>
  <si>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</si>
  <si>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03/23-24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</si>
</sst>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5" sqref="D2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44932</v>
      </c>
      <c r="C2" s="23">
        <v>2110702569</v>
      </c>
      <c r="D2" s="23" t="s">
        <v>24</v>
      </c>
      <c r="E2" s="23">
        <v>954472.53</v>
      </c>
      <c r="F2" s="25">
        <f>E2-500000</f>
        <v>454472.53</v>
      </c>
    </row>
    <row r="4" spans="1:6" ht="14.4" x14ac:dyDescent="0.3">
      <c r="A4" s="9">
        <v>2</v>
      </c>
      <c r="B4" s="24">
        <v>44946</v>
      </c>
      <c r="C4" s="23" t="s">
        <v>26</v>
      </c>
      <c r="D4" s="23" t="s">
        <v>27</v>
      </c>
      <c r="E4" s="23">
        <v>23777</v>
      </c>
      <c r="F4" s="26">
        <f>E4</f>
        <v>23777</v>
      </c>
    </row>
    <row r="6" spans="1:6" x14ac:dyDescent="0.3">
      <c r="A6" s="9">
        <v>3</v>
      </c>
      <c r="B6" s="3">
        <v>44998</v>
      </c>
      <c r="C6" s="9" t="s">
        <v>32</v>
      </c>
      <c r="D6" s="9" t="s">
        <v>33</v>
      </c>
      <c r="E6" s="9">
        <v>6195</v>
      </c>
      <c r="F6" s="27"/>
    </row>
    <row r="7" spans="1:6" x14ac:dyDescent="0.3">
      <c r="A7" s="9"/>
      <c r="B7" s="3">
        <v>45008</v>
      </c>
      <c r="C7" s="9" t="s">
        <v>34</v>
      </c>
      <c r="D7" s="9" t="s">
        <v>33</v>
      </c>
      <c r="E7" s="9">
        <v>6195</v>
      </c>
      <c r="F7" s="27">
        <f>E6+E7</f>
        <v>12390</v>
      </c>
    </row>
    <row r="9" spans="1:6" x14ac:dyDescent="0.3">
      <c r="A9" s="9">
        <v>4</v>
      </c>
      <c r="B9" s="3">
        <v>45008</v>
      </c>
      <c r="C9" s="9" t="s">
        <v>35</v>
      </c>
      <c r="D9" s="9" t="s">
        <v>17</v>
      </c>
      <c r="E9" s="9">
        <v>38769</v>
      </c>
      <c r="F9" s="9"/>
    </row>
    <row r="10" spans="1:6" x14ac:dyDescent="0.3">
      <c r="A10" s="9"/>
      <c r="B10" s="3">
        <v>45013</v>
      </c>
      <c r="C10" s="9" t="s">
        <v>36</v>
      </c>
      <c r="D10" s="9" t="s">
        <v>17</v>
      </c>
      <c r="E10" s="9">
        <v>87745</v>
      </c>
      <c r="F10" s="27"/>
    </row>
    <row r="11" spans="1:6" x14ac:dyDescent="0.3">
      <c r="A11" s="9"/>
      <c r="B11" s="3">
        <v>45020</v>
      </c>
      <c r="C11" s="9" t="s">
        <v>37</v>
      </c>
      <c r="D11" s="9" t="s">
        <v>17</v>
      </c>
      <c r="E11" s="9">
        <v>2649</v>
      </c>
      <c r="F11" s="27"/>
    </row>
    <row r="12" spans="1:6" x14ac:dyDescent="0.3">
      <c r="A12" s="9"/>
      <c r="B12" s="3">
        <v>45028</v>
      </c>
      <c r="C12" s="9" t="s">
        <v>48</v>
      </c>
      <c r="D12" s="9" t="s">
        <v>17</v>
      </c>
      <c r="E12" s="9">
        <v>94430</v>
      </c>
      <c r="F12" s="27"/>
    </row>
    <row r="13" spans="1:6" x14ac:dyDescent="0.3">
      <c r="A13" s="9"/>
      <c r="B13" s="3">
        <v>45030</v>
      </c>
      <c r="C13" s="9" t="s">
        <v>49</v>
      </c>
      <c r="D13" s="9" t="s">
        <v>17</v>
      </c>
      <c r="E13" s="9">
        <v>26491</v>
      </c>
      <c r="F13" s="27">
        <f>E9+E10+E11+E12+E13</f>
        <v>250084</v>
      </c>
    </row>
    <row r="15" spans="1:6" ht="14.4" x14ac:dyDescent="0.3">
      <c r="A15" s="9">
        <v>5</v>
      </c>
      <c r="B15" s="24">
        <v>45015</v>
      </c>
      <c r="C15" s="23" t="s">
        <v>42</v>
      </c>
      <c r="D15" s="23" t="s">
        <v>43</v>
      </c>
      <c r="E15" s="23">
        <v>38940</v>
      </c>
      <c r="F15" s="9"/>
    </row>
    <row r="16" spans="1:6" ht="14.4" x14ac:dyDescent="0.3">
      <c r="A16" s="9"/>
      <c r="B16" s="24">
        <v>45015</v>
      </c>
      <c r="C16" s="23" t="s">
        <v>44</v>
      </c>
      <c r="D16" s="23" t="s">
        <v>43</v>
      </c>
      <c r="E16" s="23">
        <v>65490</v>
      </c>
      <c r="F16" s="9"/>
    </row>
    <row r="17" spans="1:6" x14ac:dyDescent="0.3">
      <c r="A17" s="9"/>
      <c r="B17" s="9"/>
      <c r="C17" s="9"/>
      <c r="D17" s="9"/>
      <c r="E17" s="9"/>
      <c r="F17" s="27">
        <f>E15+E16</f>
        <v>104430</v>
      </c>
    </row>
    <row r="19" spans="1:6" ht="14.4" x14ac:dyDescent="0.3">
      <c r="A19" s="9">
        <v>6</v>
      </c>
      <c r="B19" s="24">
        <v>45027</v>
      </c>
      <c r="C19" s="23" t="s">
        <v>40</v>
      </c>
      <c r="D19" s="23" t="s">
        <v>41</v>
      </c>
      <c r="E19" s="23">
        <v>3975</v>
      </c>
      <c r="F19" s="27">
        <f>E19</f>
        <v>3975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8" sqref="H8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22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30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31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45020</v>
      </c>
      <c r="C8" s="22" t="s">
        <v>38</v>
      </c>
      <c r="D8" s="22" t="s">
        <v>14</v>
      </c>
      <c r="E8" s="22">
        <v>107945.2</v>
      </c>
      <c r="F8" s="20"/>
    </row>
    <row r="9" spans="1:6" x14ac:dyDescent="0.25">
      <c r="A9" s="6"/>
      <c r="B9" s="21">
        <v>45020</v>
      </c>
      <c r="C9" s="22" t="s">
        <v>39</v>
      </c>
      <c r="D9" s="22" t="s">
        <v>14</v>
      </c>
      <c r="E9" s="22">
        <v>290498.3</v>
      </c>
      <c r="F9" s="20"/>
    </row>
    <row r="10" spans="1:6" x14ac:dyDescent="0.25">
      <c r="A10" s="6"/>
      <c r="B10" s="21">
        <v>45033</v>
      </c>
      <c r="C10" s="22" t="s">
        <v>45</v>
      </c>
      <c r="D10" s="22" t="s">
        <v>14</v>
      </c>
      <c r="E10" s="22">
        <v>5701</v>
      </c>
      <c r="F10" s="20"/>
    </row>
    <row r="11" spans="1:6" x14ac:dyDescent="0.25">
      <c r="A11" s="6"/>
      <c r="B11" s="21">
        <v>45033</v>
      </c>
      <c r="C11" s="22" t="s">
        <v>46</v>
      </c>
      <c r="D11" s="22" t="s">
        <v>14</v>
      </c>
      <c r="E11" s="22">
        <v>294234.2</v>
      </c>
      <c r="F11" s="20"/>
    </row>
    <row r="12" spans="1:6" x14ac:dyDescent="0.25">
      <c r="A12" s="6"/>
      <c r="B12" s="21">
        <v>45033</v>
      </c>
      <c r="C12" s="22" t="s">
        <v>47</v>
      </c>
      <c r="D12" s="22" t="s">
        <v>14</v>
      </c>
      <c r="E12" s="22">
        <v>156727.6</v>
      </c>
      <c r="F12" s="20">
        <f>E5+E6+E7+E8+E9+E10+E11+E12</f>
        <v>934163.94000000006</v>
      </c>
    </row>
    <row r="14" spans="1:6" x14ac:dyDescent="0.25">
      <c r="A14" s="6">
        <v>3</v>
      </c>
      <c r="B14" s="14">
        <v>44841</v>
      </c>
      <c r="C14" s="13" t="s">
        <v>15</v>
      </c>
      <c r="D14" s="13" t="s">
        <v>16</v>
      </c>
      <c r="E14" s="15">
        <v>64917.7</v>
      </c>
      <c r="F14" s="12">
        <f>E14-50000</f>
        <v>14917.699999999997</v>
      </c>
    </row>
    <row r="15" spans="1:6" x14ac:dyDescent="0.25">
      <c r="A15" s="11"/>
      <c r="B15" s="16"/>
      <c r="C15" s="17"/>
      <c r="D15" s="17"/>
      <c r="E15" s="18"/>
      <c r="F15" s="19"/>
    </row>
    <row r="16" spans="1:6" x14ac:dyDescent="0.25">
      <c r="A16" s="6">
        <v>4</v>
      </c>
      <c r="B16" s="14">
        <v>44861</v>
      </c>
      <c r="C16" s="13" t="s">
        <v>20</v>
      </c>
      <c r="D16" s="13" t="s">
        <v>21</v>
      </c>
      <c r="E16" s="15">
        <v>2689515</v>
      </c>
      <c r="F16" s="12">
        <f>E16-2512515</f>
        <v>177000</v>
      </c>
    </row>
    <row r="17" spans="1:10" x14ac:dyDescent="0.25">
      <c r="A17" s="11"/>
      <c r="B17" s="16"/>
      <c r="C17" s="17"/>
      <c r="D17" s="17"/>
      <c r="E17" s="18"/>
      <c r="F17" s="19"/>
      <c r="J17" s="10" t="s">
        <v>23</v>
      </c>
    </row>
    <row r="18" spans="1:10" x14ac:dyDescent="0.25">
      <c r="A18" s="6">
        <v>5</v>
      </c>
      <c r="B18" s="14">
        <v>44902</v>
      </c>
      <c r="C18" s="13" t="s">
        <v>18</v>
      </c>
      <c r="D18" s="13" t="s">
        <v>19</v>
      </c>
      <c r="E18" s="15">
        <v>2021558.3</v>
      </c>
      <c r="F18" s="12">
        <f>E18-175496-500000-800000</f>
        <v>546062.30000000005</v>
      </c>
    </row>
    <row r="19" spans="1:10" x14ac:dyDescent="0.25">
      <c r="A19" s="11"/>
      <c r="B19" s="16"/>
      <c r="C19" s="17"/>
      <c r="D19" s="17"/>
      <c r="E19" s="18"/>
      <c r="F19" s="19"/>
    </row>
    <row r="20" spans="1:10" x14ac:dyDescent="0.25">
      <c r="A20" s="6">
        <v>6</v>
      </c>
      <c r="B20" s="14">
        <v>44984</v>
      </c>
      <c r="C20" s="13" t="s">
        <v>28</v>
      </c>
      <c r="D20" s="13" t="s">
        <v>29</v>
      </c>
      <c r="E20" s="15">
        <v>414180</v>
      </c>
      <c r="F20" s="12">
        <f>E20</f>
        <v>414180</v>
      </c>
    </row>
    <row r="21" spans="1:10" x14ac:dyDescent="0.25">
      <c r="A21" s="11"/>
      <c r="B21" s="16"/>
      <c r="C21" s="17"/>
      <c r="D21" s="17"/>
      <c r="E21" s="18"/>
      <c r="F21" s="19"/>
    </row>
    <row r="22" spans="1:10" x14ac:dyDescent="0.25">
      <c r="A22" s="6">
        <v>7</v>
      </c>
      <c r="B22" s="14"/>
      <c r="C22" s="13"/>
      <c r="D22" s="13" t="s">
        <v>25</v>
      </c>
      <c r="E22" s="15">
        <v>2146998.2000000002</v>
      </c>
      <c r="F22" s="12"/>
    </row>
    <row r="23" spans="1:10" x14ac:dyDescent="0.25">
      <c r="A23" s="11"/>
      <c r="B23" s="16"/>
      <c r="C23" s="17"/>
      <c r="D23" s="17"/>
      <c r="E23" s="18"/>
      <c r="F23" s="19"/>
    </row>
    <row r="24" spans="1:10" ht="27.6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10" x14ac:dyDescent="0.3">
      <c r="A25" s="6">
        <v>8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10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10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2023-04-20T09:13:24Z</dcterms:modified>
</cp:coreProperties>
</file>