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G83" i="2" l="1"/>
  <c r="F83" i="2"/>
  <c r="E83" i="2"/>
  <c r="D83" i="2"/>
  <c r="G94" i="2"/>
  <c r="F94" i="2"/>
  <c r="E94" i="2"/>
  <c r="D94" i="2"/>
  <c r="H92" i="2"/>
  <c r="H91" i="2" l="1"/>
  <c r="H86" i="2" l="1"/>
  <c r="H94" i="2" s="1"/>
  <c r="H82" i="2"/>
  <c r="H83" i="2" s="1"/>
  <c r="H64" i="2" l="1"/>
  <c r="H58" i="2"/>
  <c r="H48" i="2"/>
  <c r="H65" i="2"/>
  <c r="H60" i="2"/>
  <c r="G41" i="2"/>
  <c r="F41" i="2"/>
  <c r="E78" i="2" s="1"/>
  <c r="G78" i="2" s="1"/>
  <c r="H78" i="2" s="1"/>
  <c r="E41" i="2"/>
  <c r="D41" i="2"/>
  <c r="H70" i="2"/>
  <c r="H72" i="2"/>
  <c r="H74" i="2"/>
  <c r="G32" i="2" l="1"/>
  <c r="F32" i="2"/>
  <c r="E32" i="2"/>
  <c r="D32" i="2"/>
  <c r="H26" i="2"/>
  <c r="H27" i="2"/>
  <c r="H30" i="2"/>
  <c r="H31" i="2"/>
  <c r="H39" i="2" l="1"/>
  <c r="H40" i="2"/>
  <c r="H45" i="2"/>
  <c r="H46" i="2"/>
  <c r="H47" i="2"/>
  <c r="H49" i="2"/>
  <c r="H51" i="2"/>
  <c r="H54" i="2"/>
  <c r="H44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</calcChain>
</file>

<file path=xl/sharedStrings.xml><?xml version="1.0" encoding="utf-8"?>
<sst xmlns="http://schemas.openxmlformats.org/spreadsheetml/2006/main" count="752" uniqueCount="313">
  <si>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</si>
  <si>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</si>
  <si>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</si>
  <si>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</si>
  <si>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</si>
  <si>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</si>
  <si>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</si>
  <si>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</si>
  <si>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</si>
  <si>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</si>
  <si>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</si>
  <si>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</si>
  <si>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</si>
  <si>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</si>
  <si>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</si>
  <si>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</si>
  <si>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</si>
  <si>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</si>
  <si>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</si>
  <si>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</si>
  <si>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</si>
  <si>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</si>
  <si>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</si>
  <si>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</si>
  <si>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</si>
  <si>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</si>
  <si>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</si>
  <si>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</si>
  <si>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</si>
  <si>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</si>
  <si>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</si>
  <si>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</si>
  <si>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</si>
  <si>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</si>
  <si>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</si>
  <si>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</si>
  <si>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</si>
  <si>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</si>
  <si>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</si>
  <si>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</si>
  <si>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</si>
  <si>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</si>
  <si>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</si>
  <si>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</si>
  <si>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</si>
  <si>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</si>
  <si>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</si>
  <si>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</si>
  <si>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</si>
  <si>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</si>
  <si>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</si>
  <si>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</si>
  <si>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</si>
  <si>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</si>
  <si>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</si>
  <si>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</si>
  <si>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</si>
  <si>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</si>
  <si>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</si>
  <si>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</si>
  <si>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</si>
  <si>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</si>
  <si>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</si>
  <si>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</si>
  <si>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</si>
  <si>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</si>
  <si>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</si>
  <si>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</si>
  <si>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</si>
  <si>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</si>
  <si>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</si>
  <si>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</si>
  <si>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</si>
  <si>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</si>
  <si>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</si>
  <si>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</si>
  <si>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</si>
  <si>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</si>
  <si>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</si>
  <si>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</si>
  <si>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</si>
  <si>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</si>
  <si>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</si>
  <si>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</si>
  <si>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</si>
  <si>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</si>
  <si>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</si>
  <si>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</si>
  <si>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</si>
  <si>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</si>
  <si>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</si>
  <si>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</si>
  <si>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</si>
  <si>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</si>
  <si>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</si>
  <si>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</si>
  <si>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</si>
  <si>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</si>
  <si>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</si>
  <si>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</si>
  <si>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</si>
  <si>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</si>
  <si>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</si>
  <si>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</si>
  <si>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</si>
  <si>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</si>
  <si>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</si>
  <si>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</si>
  <si>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</si>
  <si>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</si>
  <si>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</si>
  <si>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</si>
  <si>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</si>
  <si>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</si>
  <si>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</si>
  <si>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</si>
  <si>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</si>
  <si>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</si>
  <si>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</si>
  <si>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</si>
  <si>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</si>
  <si>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</si>
  <si>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</si>
  <si>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</si>
  <si>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</si>
  <si>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</si>
  <si>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</si>
  <si>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</si>
  <si>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</si>
  <si>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</si>
  <si>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</si>
  <si>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</si>
  <si>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</si>
  <si>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</si>
  <si>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</si>
  <si>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</si>
  <si>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</si>
  <si>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</si>
  <si>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</si>
  <si>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</si>
  <si>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</si>
  <si>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</si>
  <si>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</si>
  <si>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</si>
  <si>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</si>
  <si>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</si>
  <si>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</si>
  <si>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</si>
  <si>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</si>
  <si>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</si>
  <si>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</si>
  <si>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</si>
  <si>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</si>
  <si>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</si>
  <si>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</si>
  <si>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</si>
  <si>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</si>
  <si>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</si>
  <si>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</si>
  <si>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</si>
  <si>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</si>
  <si>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</si>
  <si>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</si>
  <si>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</si>
  <si>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</si>
  <si>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</si>
  <si>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</si>
  <si>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</si>
  <si>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</si>
  <si>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</si>
  <si>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</si>
  <si>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</si>
  <si>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</si>
  <si>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</si>
  <si>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</si>
  <si>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</si>
  <si>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</si>
  <si>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</si>
  <si>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</si>
  <si>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</si>
  <si>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</si>
  <si>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</si>
  <si>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</si>
  <si>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</si>
  <si>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</si>
  <si>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</si>
  <si>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</si>
  <si>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</si>
  <si>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</si>
  <si>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</si>
  <si>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</si>
  <si>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</si>
  <si>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</si>
  <si>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</si>
  <si>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</si>
  <si>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</si>
  <si>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</si>
  <si>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</si>
  <si>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</si>
  <si>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</si>
  <si>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</si>
  <si>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</si>
  <si>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</si>
  <si>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</si>
  <si>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</si>
  <si>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</si>
  <si>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</si>
  <si>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</si>
  <si>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</si>
  <si>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</si>
  <si>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</si>
  <si>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</si>
  <si>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</si>
  <si>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</si>
  <si>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</si>
  <si>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</si>
  <si>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</si>
  <si>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</si>
  <si>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</si>
  <si>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</si>
  <si>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</si>
  <si>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</si>
  <si>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</si>
  <si>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</si>
  <si>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</si>
  <si>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</si>
  <si>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</si>
  <si>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</si>
  <si>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</si>
  <si>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</si>
  <si>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</si>
  <si>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</si>
  <si>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</si>
  <si>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</si>
  <si>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</si>
  <si>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</si>
  <si>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</si>
  <si>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</si>
  <si>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</si>
  <si>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</si>
  <si>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</si>
  <si>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</si>
  <si>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</si>
  <si>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</si>
  <si>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</si>
  <si>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</si>
  <si>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</si>
  <si>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</si>
  <si>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</si>
  <si>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</si>
  <si>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</si>
  <si>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</si>
  <si>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</si>
  <si>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</si>
  <si>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</si>
  <si>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</si>
  <si>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</si>
  <si>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</si>
  <si>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</si>
  <si>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</si>
  <si>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</si>
  <si>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</si>
  <si>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</si>
  <si>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</si>
  <si>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</si>
  <si>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</si>
  <si>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</si>
  <si>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</si>
  <si>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</si>
  <si>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</si>
  <si>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</si>
  <si>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</si>
  <si>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</si>
  <si>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</si>
  <si>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</si>
  <si>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</si>
  <si>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</si>
  <si>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</si>
  <si>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</si>
  <si>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</si>
  <si>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</si>
  <si>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</si>
  <si>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</si>
  <si>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</si>
  <si>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</si>
  <si>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</si>
  <si>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</si>
  <si>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</si>
  <si>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b23-23MQ207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</si>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</sst>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46" t="s">
        <v>0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21">
      <c r="A3" s="143" t="s">
        <v>1</v>
      </c>
      <c r="B3" s="144"/>
      <c r="C3" s="144"/>
      <c r="D3" s="144"/>
      <c r="E3" s="144"/>
      <c r="F3" s="144"/>
      <c r="G3" s="144"/>
      <c r="H3" s="145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49" t="s">
        <v>10</v>
      </c>
      <c r="B12" s="149"/>
      <c r="C12" s="149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43" t="s">
        <v>11</v>
      </c>
      <c r="B13" s="144"/>
      <c r="C13" s="144"/>
      <c r="D13" s="144"/>
      <c r="E13" s="144"/>
      <c r="F13" s="144"/>
      <c r="G13" s="144"/>
      <c r="H13" s="144"/>
      <c r="I13" s="144"/>
      <c r="J13" s="145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v>1800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39" t="s">
        <v>10</v>
      </c>
      <c r="B42" s="140"/>
      <c r="C42" s="141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574350.43999999994</v>
      </c>
      <c r="I42" s="29"/>
      <c r="J42" s="29"/>
    </row>
    <row r="44" spans="1:10" ht="21">
      <c r="A44" s="146" t="s">
        <v>16</v>
      </c>
      <c r="B44" s="147"/>
      <c r="C44" s="147"/>
      <c r="D44" s="147"/>
      <c r="E44" s="147"/>
      <c r="F44" s="147"/>
      <c r="G44" s="147"/>
      <c r="H44" s="147"/>
      <c r="I44" s="147"/>
      <c r="J44" s="148"/>
    </row>
    <row r="45" spans="1:10" ht="21">
      <c r="A45" s="143" t="s">
        <v>1</v>
      </c>
      <c r="B45" s="144"/>
      <c r="C45" s="144"/>
      <c r="D45" s="144"/>
      <c r="E45" s="144"/>
      <c r="F45" s="144"/>
      <c r="G45" s="144"/>
      <c r="H45" s="145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42" t="s">
        <v>10</v>
      </c>
      <c r="B56" s="142"/>
      <c r="C56" s="142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43" t="s">
        <v>11</v>
      </c>
      <c r="B57" s="144"/>
      <c r="C57" s="144"/>
      <c r="D57" s="144"/>
      <c r="E57" s="144"/>
      <c r="F57" s="144"/>
      <c r="G57" s="144"/>
      <c r="H57" s="144"/>
      <c r="I57" s="144"/>
      <c r="J57" s="145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50" t="s">
        <v>10</v>
      </c>
      <c r="B88" s="151"/>
      <c r="C88" s="152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46" t="s">
        <v>17</v>
      </c>
      <c r="B90" s="147"/>
      <c r="C90" s="147"/>
      <c r="D90" s="147"/>
      <c r="E90" s="147"/>
      <c r="F90" s="147"/>
      <c r="G90" s="147"/>
      <c r="H90" s="147"/>
      <c r="I90" s="147"/>
      <c r="J90" s="148"/>
    </row>
    <row r="91" spans="1:10" ht="21">
      <c r="A91" s="143" t="s">
        <v>1</v>
      </c>
      <c r="B91" s="144"/>
      <c r="C91" s="144"/>
      <c r="D91" s="144"/>
      <c r="E91" s="144"/>
      <c r="F91" s="144"/>
      <c r="G91" s="144"/>
      <c r="H91" s="145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42" t="s">
        <v>10</v>
      </c>
      <c r="B100" s="142"/>
      <c r="C100" s="142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43" t="s">
        <v>11</v>
      </c>
      <c r="B101" s="144"/>
      <c r="C101" s="144"/>
      <c r="D101" s="144"/>
      <c r="E101" s="144"/>
      <c r="F101" s="144"/>
      <c r="G101" s="144"/>
      <c r="H101" s="144"/>
      <c r="I101" s="144"/>
      <c r="J101" s="145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39" t="s">
        <v>10</v>
      </c>
      <c r="B125" s="140"/>
      <c r="C125" s="141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abSelected="1" topLeftCell="A55" workbookViewId="0">
      <selection activeCell="A71" sqref="A71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46" t="s">
        <v>18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21">
      <c r="A3" s="143" t="s">
        <v>1</v>
      </c>
      <c r="B3" s="144"/>
      <c r="C3" s="144"/>
      <c r="D3" s="144"/>
      <c r="E3" s="144"/>
      <c r="F3" s="144"/>
      <c r="G3" s="144"/>
      <c r="H3" s="145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53" t="s">
        <v>10</v>
      </c>
      <c r="B7" s="153"/>
      <c r="C7" s="153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43" t="s">
        <v>11</v>
      </c>
      <c r="B8" s="144"/>
      <c r="C8" s="144"/>
      <c r="D8" s="144"/>
      <c r="E8" s="144"/>
      <c r="F8" s="144"/>
      <c r="G8" s="144"/>
      <c r="H8" s="144"/>
      <c r="I8" s="144"/>
      <c r="J8" s="145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18" t="s">
        <v>71</v>
      </c>
      <c r="C11" s="118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19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20">
        <v>45136</v>
      </c>
      <c r="B25" s="121" t="s">
        <v>223</v>
      </c>
      <c r="C25" s="121" t="s">
        <v>225</v>
      </c>
      <c r="D25" s="122">
        <v>152</v>
      </c>
      <c r="E25" s="122"/>
      <c r="F25" s="122">
        <v>3.8</v>
      </c>
      <c r="G25" s="122">
        <v>3.8</v>
      </c>
      <c r="H25" s="122">
        <f t="shared" si="1"/>
        <v>159.60000000000002</v>
      </c>
      <c r="I25" s="122"/>
      <c r="J25" s="121" t="s">
        <v>224</v>
      </c>
    </row>
    <row r="26" spans="1:10" s="116" customFormat="1" ht="16.5" customHeight="1">
      <c r="A26" s="111">
        <v>45136</v>
      </c>
      <c r="B26" s="112" t="s">
        <v>258</v>
      </c>
      <c r="C26" s="118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23">
        <v>45137</v>
      </c>
      <c r="B27" s="124" t="s">
        <v>71</v>
      </c>
      <c r="C27" s="124" t="s">
        <v>257</v>
      </c>
      <c r="D27" s="125">
        <v>1875</v>
      </c>
      <c r="E27" s="125"/>
      <c r="F27" s="125">
        <v>262.5</v>
      </c>
      <c r="G27" s="125">
        <v>262.5</v>
      </c>
      <c r="H27" s="125">
        <f t="shared" si="1"/>
        <v>2400</v>
      </c>
      <c r="I27" s="125"/>
      <c r="J27" s="124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18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18" t="s">
        <v>93</v>
      </c>
    </row>
    <row r="32" spans="1:10" ht="21">
      <c r="A32" s="154" t="s">
        <v>10</v>
      </c>
      <c r="B32" s="154"/>
      <c r="C32" s="154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17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46" t="s">
        <v>19</v>
      </c>
      <c r="B34" s="147"/>
      <c r="C34" s="147"/>
      <c r="D34" s="147"/>
      <c r="E34" s="147"/>
      <c r="F34" s="147"/>
      <c r="G34" s="147"/>
      <c r="H34" s="147"/>
      <c r="I34" s="147"/>
      <c r="J34" s="148"/>
    </row>
    <row r="35" spans="1:10" ht="21">
      <c r="A35" s="143" t="s">
        <v>1</v>
      </c>
      <c r="B35" s="144"/>
      <c r="C35" s="144"/>
      <c r="D35" s="144"/>
      <c r="E35" s="144"/>
      <c r="F35" s="144"/>
      <c r="G35" s="144"/>
      <c r="H35" s="145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>
        <v>45156</v>
      </c>
      <c r="B39" s="12" t="s">
        <v>23</v>
      </c>
      <c r="C39" s="22" t="s">
        <v>260</v>
      </c>
      <c r="D39" s="22">
        <v>95390</v>
      </c>
      <c r="E39" s="22"/>
      <c r="F39" s="22">
        <v>8585.1</v>
      </c>
      <c r="G39" s="22">
        <v>8585.1</v>
      </c>
      <c r="H39" s="22">
        <f t="shared" si="2"/>
        <v>112560.20000000001</v>
      </c>
      <c r="I39" s="54"/>
      <c r="J39" s="2"/>
    </row>
    <row r="40" spans="1:10" s="114" customFormat="1" ht="15.6">
      <c r="A40" s="27">
        <v>45156</v>
      </c>
      <c r="B40" s="12" t="s">
        <v>23</v>
      </c>
      <c r="C40" s="22" t="s">
        <v>261</v>
      </c>
      <c r="D40" s="22">
        <v>56140</v>
      </c>
      <c r="E40" s="22"/>
      <c r="F40" s="22">
        <v>5052.6000000000004</v>
      </c>
      <c r="G40" s="22">
        <v>5052.6000000000004</v>
      </c>
      <c r="H40" s="22">
        <f t="shared" si="2"/>
        <v>66245.2</v>
      </c>
      <c r="I40" s="54"/>
      <c r="J40" s="2"/>
    </row>
    <row r="41" spans="1:10" ht="21">
      <c r="A41" s="153" t="s">
        <v>10</v>
      </c>
      <c r="B41" s="153"/>
      <c r="C41" s="153"/>
      <c r="D41" s="42">
        <f>SUM(D37:D40)</f>
        <v>613000</v>
      </c>
      <c r="E41" s="42">
        <f>SUM(E37:E40)</f>
        <v>0</v>
      </c>
      <c r="F41" s="42">
        <f>SUM(F37:F40)</f>
        <v>55170</v>
      </c>
      <c r="G41" s="42">
        <f>SUM(G37:G40)</f>
        <v>55170</v>
      </c>
      <c r="H41" s="42">
        <f>SUM(H37:H40)</f>
        <v>723340</v>
      </c>
      <c r="I41" s="2"/>
      <c r="J41" s="2"/>
    </row>
    <row r="42" spans="1:10" ht="21">
      <c r="A42" s="143" t="s">
        <v>11</v>
      </c>
      <c r="B42" s="144"/>
      <c r="C42" s="144"/>
      <c r="D42" s="144"/>
      <c r="E42" s="144"/>
      <c r="F42" s="144"/>
      <c r="G42" s="144"/>
      <c r="H42" s="144"/>
      <c r="I42" s="144"/>
      <c r="J42" s="145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">
      <c r="A44" s="131">
        <v>45139</v>
      </c>
      <c r="B44" s="134" t="s">
        <v>236</v>
      </c>
      <c r="C44" s="135">
        <v>1376</v>
      </c>
      <c r="D44" s="134">
        <v>1936.43</v>
      </c>
      <c r="E44" s="134"/>
      <c r="F44" s="134">
        <v>174.27</v>
      </c>
      <c r="G44" s="134">
        <v>174.27</v>
      </c>
      <c r="H44" s="133">
        <f>D44+E44+F44+G44</f>
        <v>2284.9700000000003</v>
      </c>
      <c r="I44" s="132"/>
      <c r="J44" s="134" t="s">
        <v>237</v>
      </c>
    </row>
    <row r="45" spans="1:10" ht="15">
      <c r="A45" s="131">
        <v>45139</v>
      </c>
      <c r="B45" s="132" t="s">
        <v>86</v>
      </c>
      <c r="C45" s="132" t="s">
        <v>238</v>
      </c>
      <c r="D45" s="132">
        <v>11232</v>
      </c>
      <c r="E45" s="132">
        <v>2021.76</v>
      </c>
      <c r="F45" s="132"/>
      <c r="G45" s="132"/>
      <c r="H45" s="133">
        <f t="shared" ref="H45:H54" si="3">D45+E45+F45+G45</f>
        <v>13253.76</v>
      </c>
      <c r="I45" s="132"/>
      <c r="J45" s="132" t="s">
        <v>87</v>
      </c>
    </row>
    <row r="46" spans="1:10" ht="15">
      <c r="A46" s="136">
        <v>45140</v>
      </c>
      <c r="B46" s="132" t="s">
        <v>239</v>
      </c>
      <c r="C46" s="132" t="s">
        <v>240</v>
      </c>
      <c r="D46" s="132">
        <v>18465</v>
      </c>
      <c r="E46" s="132"/>
      <c r="F46" s="132">
        <v>1662</v>
      </c>
      <c r="G46" s="132">
        <v>1662</v>
      </c>
      <c r="H46" s="133">
        <f t="shared" si="3"/>
        <v>21789</v>
      </c>
      <c r="I46" s="132"/>
      <c r="J46" s="132" t="s">
        <v>241</v>
      </c>
    </row>
    <row r="47" spans="1:10" ht="15">
      <c r="A47" s="136">
        <v>45140</v>
      </c>
      <c r="B47" s="132" t="s">
        <v>242</v>
      </c>
      <c r="C47" s="132" t="s">
        <v>243</v>
      </c>
      <c r="D47" s="132">
        <v>105932.2</v>
      </c>
      <c r="E47" s="132"/>
      <c r="F47" s="132">
        <v>9533.9</v>
      </c>
      <c r="G47" s="132">
        <v>9533.9</v>
      </c>
      <c r="H47" s="133">
        <f t="shared" si="3"/>
        <v>124999.99999999999</v>
      </c>
      <c r="I47" s="132"/>
      <c r="J47" s="132" t="s">
        <v>244</v>
      </c>
    </row>
    <row r="48" spans="1:10" s="126" customFormat="1" ht="15">
      <c r="A48" s="136">
        <v>45140</v>
      </c>
      <c r="B48" s="134" t="s">
        <v>71</v>
      </c>
      <c r="C48" s="137" t="s">
        <v>280</v>
      </c>
      <c r="D48" s="132">
        <v>1875</v>
      </c>
      <c r="E48" s="132"/>
      <c r="F48" s="132">
        <v>262.5</v>
      </c>
      <c r="G48" s="132">
        <v>262.5</v>
      </c>
      <c r="H48" s="133">
        <f t="shared" si="3"/>
        <v>2400</v>
      </c>
      <c r="I48" s="132"/>
      <c r="J48" s="134" t="s">
        <v>72</v>
      </c>
    </row>
    <row r="49" spans="1:10" ht="15">
      <c r="A49" s="136">
        <v>45141</v>
      </c>
      <c r="B49" s="132" t="s">
        <v>64</v>
      </c>
      <c r="C49" s="132" t="s">
        <v>245</v>
      </c>
      <c r="D49" s="132">
        <v>4450</v>
      </c>
      <c r="E49" s="132">
        <v>801</v>
      </c>
      <c r="F49" s="132"/>
      <c r="G49" s="132"/>
      <c r="H49" s="133">
        <f t="shared" si="3"/>
        <v>5251</v>
      </c>
      <c r="I49" s="132"/>
      <c r="J49" s="132" t="s">
        <v>66</v>
      </c>
    </row>
    <row r="50" spans="1:10" s="130" customFormat="1" ht="15">
      <c r="A50" s="136">
        <v>45141</v>
      </c>
      <c r="B50" s="134" t="s">
        <v>307</v>
      </c>
      <c r="C50" s="134" t="s">
        <v>308</v>
      </c>
      <c r="D50" s="132">
        <v>18465</v>
      </c>
      <c r="E50" s="132"/>
      <c r="F50" s="132">
        <v>1662</v>
      </c>
      <c r="G50" s="132">
        <v>1662</v>
      </c>
      <c r="H50" s="133">
        <f t="shared" si="3"/>
        <v>21789</v>
      </c>
      <c r="I50" s="132"/>
      <c r="J50" s="137" t="s">
        <v>241</v>
      </c>
    </row>
    <row r="51" spans="1:10" ht="15">
      <c r="A51" s="136">
        <v>45143</v>
      </c>
      <c r="B51" s="132" t="s">
        <v>246</v>
      </c>
      <c r="C51" s="132">
        <v>3544</v>
      </c>
      <c r="D51" s="132">
        <v>2097</v>
      </c>
      <c r="E51" s="132"/>
      <c r="F51" s="132">
        <v>188.73</v>
      </c>
      <c r="G51" s="132">
        <v>188.73</v>
      </c>
      <c r="H51" s="133">
        <f t="shared" si="3"/>
        <v>2474.46</v>
      </c>
      <c r="I51" s="132"/>
      <c r="J51" s="132" t="s">
        <v>247</v>
      </c>
    </row>
    <row r="52" spans="1:10" s="130" customFormat="1" ht="30">
      <c r="A52" s="136">
        <v>45143</v>
      </c>
      <c r="B52" s="138" t="s">
        <v>306</v>
      </c>
      <c r="C52" s="134">
        <v>2881081030</v>
      </c>
      <c r="D52" s="132">
        <v>2210</v>
      </c>
      <c r="E52" s="132">
        <v>110.5</v>
      </c>
      <c r="F52" s="132"/>
      <c r="G52" s="132"/>
      <c r="H52" s="133">
        <f t="shared" si="3"/>
        <v>2320.5</v>
      </c>
      <c r="I52" s="132"/>
      <c r="J52" s="137" t="s">
        <v>85</v>
      </c>
    </row>
    <row r="53" spans="1:10" s="130" customFormat="1" ht="30">
      <c r="A53" s="136">
        <v>45145</v>
      </c>
      <c r="B53" s="138" t="s">
        <v>306</v>
      </c>
      <c r="C53" s="134">
        <v>2881081078</v>
      </c>
      <c r="D53" s="132">
        <v>750</v>
      </c>
      <c r="E53" s="132">
        <v>37.5</v>
      </c>
      <c r="F53" s="132"/>
      <c r="G53" s="132"/>
      <c r="H53" s="133">
        <f t="shared" si="3"/>
        <v>787.5</v>
      </c>
      <c r="I53" s="132"/>
      <c r="J53" s="137" t="s">
        <v>85</v>
      </c>
    </row>
    <row r="54" spans="1:10" ht="15">
      <c r="A54" s="136">
        <v>45146</v>
      </c>
      <c r="B54" s="132" t="s">
        <v>162</v>
      </c>
      <c r="C54" s="132">
        <v>688</v>
      </c>
      <c r="D54" s="132">
        <v>3751</v>
      </c>
      <c r="E54" s="132"/>
      <c r="F54" s="132">
        <v>525</v>
      </c>
      <c r="G54" s="132">
        <v>525</v>
      </c>
      <c r="H54" s="133">
        <f t="shared" si="3"/>
        <v>4801</v>
      </c>
      <c r="I54" s="132"/>
      <c r="J54" s="132" t="s">
        <v>161</v>
      </c>
    </row>
    <row r="55" spans="1:10" ht="15">
      <c r="A55" s="136">
        <v>45146</v>
      </c>
      <c r="B55" s="137" t="s">
        <v>248</v>
      </c>
      <c r="C55" s="134" t="s">
        <v>249</v>
      </c>
      <c r="D55" s="132">
        <v>24195</v>
      </c>
      <c r="E55" s="132"/>
      <c r="F55" s="132">
        <v>2177.6</v>
      </c>
      <c r="G55" s="132">
        <v>2177.6</v>
      </c>
      <c r="H55" s="133">
        <v>28551</v>
      </c>
      <c r="I55" s="132"/>
      <c r="J55" s="134" t="s">
        <v>250</v>
      </c>
    </row>
    <row r="56" spans="1:10" ht="15">
      <c r="A56" s="136">
        <v>45146</v>
      </c>
      <c r="B56" s="137" t="s">
        <v>251</v>
      </c>
      <c r="C56" s="134" t="s">
        <v>252</v>
      </c>
      <c r="D56" s="132">
        <v>32099</v>
      </c>
      <c r="E56" s="132"/>
      <c r="F56" s="132">
        <v>2888.91</v>
      </c>
      <c r="G56" s="132">
        <v>2888.91</v>
      </c>
      <c r="H56" s="133">
        <v>37876.82</v>
      </c>
      <c r="I56" s="132"/>
      <c r="J56" s="134" t="s">
        <v>253</v>
      </c>
    </row>
    <row r="57" spans="1:10" s="114" customFormat="1" ht="15">
      <c r="A57" s="136">
        <v>45147</v>
      </c>
      <c r="B57" s="134" t="s">
        <v>262</v>
      </c>
      <c r="C57" s="134" t="s">
        <v>264</v>
      </c>
      <c r="D57" s="132">
        <v>846.61</v>
      </c>
      <c r="E57" s="132">
        <v>152.38</v>
      </c>
      <c r="F57" s="132"/>
      <c r="G57" s="132"/>
      <c r="H57" s="133">
        <v>998.99</v>
      </c>
      <c r="I57" s="132"/>
      <c r="J57" s="134" t="s">
        <v>263</v>
      </c>
    </row>
    <row r="58" spans="1:10" s="126" customFormat="1" ht="15">
      <c r="A58" s="136">
        <v>45148</v>
      </c>
      <c r="B58" s="134" t="s">
        <v>86</v>
      </c>
      <c r="C58" s="134" t="s">
        <v>283</v>
      </c>
      <c r="D58" s="132">
        <v>9828</v>
      </c>
      <c r="E58" s="132">
        <v>1769.04</v>
      </c>
      <c r="F58" s="132"/>
      <c r="G58" s="132"/>
      <c r="H58" s="133">
        <f>D58+E58+F58+G58</f>
        <v>11597.04</v>
      </c>
      <c r="I58" s="132"/>
      <c r="J58" s="134" t="s">
        <v>87</v>
      </c>
    </row>
    <row r="59" spans="1:10" s="114" customFormat="1" ht="21.6" customHeight="1">
      <c r="A59" s="131">
        <v>45148</v>
      </c>
      <c r="B59" s="134" t="s">
        <v>265</v>
      </c>
      <c r="C59" s="134" t="s">
        <v>267</v>
      </c>
      <c r="D59" s="132">
        <v>422.88</v>
      </c>
      <c r="E59" s="132">
        <v>76.11</v>
      </c>
      <c r="F59" s="132"/>
      <c r="G59" s="132"/>
      <c r="H59" s="133">
        <v>498.99</v>
      </c>
      <c r="I59" s="132"/>
      <c r="J59" s="134" t="s">
        <v>266</v>
      </c>
    </row>
    <row r="60" spans="1:10" s="126" customFormat="1" ht="15">
      <c r="A60" s="131">
        <v>45148</v>
      </c>
      <c r="B60" s="134" t="s">
        <v>271</v>
      </c>
      <c r="C60" s="137" t="s">
        <v>273</v>
      </c>
      <c r="D60" s="132">
        <v>711.02</v>
      </c>
      <c r="E60" s="132">
        <v>127.98</v>
      </c>
      <c r="F60" s="132"/>
      <c r="G60" s="132"/>
      <c r="H60" s="133">
        <f>D60+E60+F60+G60</f>
        <v>839</v>
      </c>
      <c r="I60" s="132"/>
      <c r="J60" s="134" t="s">
        <v>272</v>
      </c>
    </row>
    <row r="61" spans="1:10" s="126" customFormat="1" ht="15">
      <c r="A61" s="131">
        <v>45148</v>
      </c>
      <c r="B61" s="134" t="s">
        <v>277</v>
      </c>
      <c r="C61" s="134" t="s">
        <v>279</v>
      </c>
      <c r="D61" s="132">
        <v>461.86</v>
      </c>
      <c r="E61" s="132">
        <v>83.13</v>
      </c>
      <c r="F61" s="132"/>
      <c r="G61" s="132"/>
      <c r="H61" s="133">
        <v>544.99</v>
      </c>
      <c r="I61" s="132"/>
      <c r="J61" s="134" t="s">
        <v>278</v>
      </c>
    </row>
    <row r="62" spans="1:10" s="130" customFormat="1" ht="30">
      <c r="A62" s="131">
        <v>45148</v>
      </c>
      <c r="B62" s="134" t="s">
        <v>306</v>
      </c>
      <c r="C62" s="134">
        <v>2881081277</v>
      </c>
      <c r="D62" s="132">
        <v>390</v>
      </c>
      <c r="E62" s="132">
        <v>19.5</v>
      </c>
      <c r="F62" s="132"/>
      <c r="G62" s="132"/>
      <c r="H62" s="133">
        <f>D62+E62+F62+G62</f>
        <v>409.5</v>
      </c>
      <c r="I62" s="132"/>
      <c r="J62" s="137" t="s">
        <v>85</v>
      </c>
    </row>
    <row r="63" spans="1:10" s="126" customFormat="1" ht="15">
      <c r="A63" s="131">
        <v>45151</v>
      </c>
      <c r="B63" s="134" t="s">
        <v>271</v>
      </c>
      <c r="C63" s="134" t="s">
        <v>282</v>
      </c>
      <c r="D63" s="132">
        <v>845.76</v>
      </c>
      <c r="E63" s="132">
        <v>152.22999999999999</v>
      </c>
      <c r="F63" s="132"/>
      <c r="G63" s="132"/>
      <c r="H63" s="133">
        <v>997.99</v>
      </c>
      <c r="I63" s="132"/>
      <c r="J63" s="134" t="s">
        <v>281</v>
      </c>
    </row>
    <row r="64" spans="1:10" s="126" customFormat="1" ht="15">
      <c r="A64" s="131">
        <v>45152</v>
      </c>
      <c r="B64" s="134" t="s">
        <v>105</v>
      </c>
      <c r="C64" s="134" t="s">
        <v>284</v>
      </c>
      <c r="D64" s="132">
        <v>44900</v>
      </c>
      <c r="E64" s="132">
        <v>8082</v>
      </c>
      <c r="F64" s="132"/>
      <c r="G64" s="132"/>
      <c r="H64" s="133">
        <f>D64+E64+F64+G64</f>
        <v>52982</v>
      </c>
      <c r="I64" s="132"/>
      <c r="J64" s="134" t="s">
        <v>61</v>
      </c>
    </row>
    <row r="65" spans="1:10" s="126" customFormat="1" ht="15">
      <c r="A65" s="131">
        <v>45152</v>
      </c>
      <c r="B65" s="134" t="s">
        <v>271</v>
      </c>
      <c r="C65" s="134" t="s">
        <v>274</v>
      </c>
      <c r="D65" s="132">
        <v>711.02</v>
      </c>
      <c r="E65" s="132">
        <v>127.98</v>
      </c>
      <c r="F65" s="132"/>
      <c r="G65" s="132"/>
      <c r="H65" s="133">
        <f>D65+E65+F65+G65</f>
        <v>839</v>
      </c>
      <c r="I65" s="132"/>
      <c r="J65" s="134" t="s">
        <v>272</v>
      </c>
    </row>
    <row r="66" spans="1:10" s="126" customFormat="1" ht="15">
      <c r="A66" s="131">
        <v>45152</v>
      </c>
      <c r="B66" s="134" t="s">
        <v>181</v>
      </c>
      <c r="C66" s="134" t="s">
        <v>275</v>
      </c>
      <c r="D66" s="132">
        <v>846.61</v>
      </c>
      <c r="E66" s="132">
        <v>152.38</v>
      </c>
      <c r="F66" s="132"/>
      <c r="G66" s="132"/>
      <c r="H66" s="133">
        <v>998.99</v>
      </c>
      <c r="I66" s="132"/>
      <c r="J66" s="134" t="s">
        <v>182</v>
      </c>
    </row>
    <row r="67" spans="1:10" s="126" customFormat="1" ht="15">
      <c r="A67" s="131">
        <v>45153</v>
      </c>
      <c r="B67" s="134" t="s">
        <v>181</v>
      </c>
      <c r="C67" s="134" t="s">
        <v>276</v>
      </c>
      <c r="D67" s="132">
        <v>846.61</v>
      </c>
      <c r="E67" s="132">
        <v>152.38</v>
      </c>
      <c r="F67" s="132"/>
      <c r="G67" s="132"/>
      <c r="H67" s="133">
        <v>998.99</v>
      </c>
      <c r="I67" s="132"/>
      <c r="J67" s="134" t="s">
        <v>182</v>
      </c>
    </row>
    <row r="68" spans="1:10" s="130" customFormat="1" ht="15">
      <c r="A68" s="131">
        <v>45153</v>
      </c>
      <c r="B68" s="134" t="s">
        <v>301</v>
      </c>
      <c r="C68" s="134" t="s">
        <v>303</v>
      </c>
      <c r="D68" s="132">
        <v>109.32</v>
      </c>
      <c r="E68" s="132">
        <v>19.68</v>
      </c>
      <c r="F68" s="132"/>
      <c r="G68" s="132"/>
      <c r="H68" s="133">
        <f>D68+E68+F68+G68</f>
        <v>129</v>
      </c>
      <c r="I68" s="132"/>
      <c r="J68" s="134" t="s">
        <v>302</v>
      </c>
    </row>
    <row r="69" spans="1:10" s="130" customFormat="1" ht="19.2" customHeight="1">
      <c r="A69" s="131">
        <v>45155</v>
      </c>
      <c r="B69" s="134" t="s">
        <v>131</v>
      </c>
      <c r="C69" s="134" t="s">
        <v>312</v>
      </c>
      <c r="D69" s="132">
        <v>1738</v>
      </c>
      <c r="E69" s="132"/>
      <c r="F69" s="132">
        <v>156.41999999999999</v>
      </c>
      <c r="G69" s="132">
        <v>156.41999999999999</v>
      </c>
      <c r="H69" s="133">
        <f>D69+E69+F69+G69</f>
        <v>2050.84</v>
      </c>
      <c r="I69" s="132"/>
      <c r="J69" s="134" t="s">
        <v>132</v>
      </c>
    </row>
    <row r="70" spans="1:10" s="126" customFormat="1" ht="30">
      <c r="A70" s="131">
        <v>45156</v>
      </c>
      <c r="B70" s="134" t="s">
        <v>268</v>
      </c>
      <c r="C70" s="134" t="s">
        <v>270</v>
      </c>
      <c r="D70" s="132">
        <v>23974.58</v>
      </c>
      <c r="E70" s="132">
        <v>4315.42</v>
      </c>
      <c r="F70" s="132"/>
      <c r="G70" s="132"/>
      <c r="H70" s="133">
        <f t="shared" ref="H70:H76" si="4">D70+E70+F70+G70</f>
        <v>28290</v>
      </c>
      <c r="I70" s="132"/>
      <c r="J70" s="134" t="s">
        <v>269</v>
      </c>
    </row>
    <row r="71" spans="1:10" s="130" customFormat="1" ht="15">
      <c r="A71" s="131">
        <v>45157</v>
      </c>
      <c r="B71" s="134" t="s">
        <v>71</v>
      </c>
      <c r="C71" s="137" t="s">
        <v>309</v>
      </c>
      <c r="D71" s="132">
        <v>312.5</v>
      </c>
      <c r="E71" s="132"/>
      <c r="F71" s="132">
        <v>43.75</v>
      </c>
      <c r="G71" s="132">
        <v>43.75</v>
      </c>
      <c r="H71" s="133">
        <f t="shared" si="4"/>
        <v>400</v>
      </c>
      <c r="I71" s="132"/>
      <c r="J71" s="134" t="s">
        <v>72</v>
      </c>
    </row>
    <row r="72" spans="1:10" s="126" customFormat="1" ht="15">
      <c r="A72" s="131">
        <v>45159</v>
      </c>
      <c r="B72" s="137" t="s">
        <v>105</v>
      </c>
      <c r="C72" s="134" t="s">
        <v>285</v>
      </c>
      <c r="D72" s="132">
        <v>18800</v>
      </c>
      <c r="E72" s="132">
        <v>3384</v>
      </c>
      <c r="F72" s="132"/>
      <c r="G72" s="132"/>
      <c r="H72" s="133">
        <f t="shared" si="4"/>
        <v>22184</v>
      </c>
      <c r="I72" s="132"/>
      <c r="J72" s="134" t="s">
        <v>61</v>
      </c>
    </row>
    <row r="73" spans="1:10" s="130" customFormat="1" ht="15">
      <c r="A73" s="131">
        <v>45161</v>
      </c>
      <c r="B73" s="134" t="s">
        <v>304</v>
      </c>
      <c r="C73" s="134">
        <v>1362</v>
      </c>
      <c r="D73" s="132">
        <v>51966</v>
      </c>
      <c r="E73" s="132">
        <v>9354</v>
      </c>
      <c r="F73" s="132"/>
      <c r="G73" s="132"/>
      <c r="H73" s="133">
        <f t="shared" si="4"/>
        <v>61320</v>
      </c>
      <c r="I73" s="132"/>
      <c r="J73" s="134" t="s">
        <v>305</v>
      </c>
    </row>
    <row r="74" spans="1:10" s="126" customFormat="1" ht="15">
      <c r="A74" s="131">
        <v>45167</v>
      </c>
      <c r="B74" s="137" t="s">
        <v>286</v>
      </c>
      <c r="C74" s="134" t="s">
        <v>287</v>
      </c>
      <c r="D74" s="132">
        <v>152</v>
      </c>
      <c r="E74" s="132"/>
      <c r="F74" s="132">
        <v>3.8</v>
      </c>
      <c r="G74" s="132">
        <v>3.8</v>
      </c>
      <c r="H74" s="133">
        <f t="shared" si="4"/>
        <v>159.60000000000002</v>
      </c>
      <c r="I74" s="132"/>
      <c r="J74" s="134" t="s">
        <v>216</v>
      </c>
    </row>
    <row r="75" spans="1:10" s="130" customFormat="1" ht="15">
      <c r="A75" s="131">
        <v>45169</v>
      </c>
      <c r="B75" s="134" t="s">
        <v>92</v>
      </c>
      <c r="C75" s="134" t="s">
        <v>310</v>
      </c>
      <c r="D75" s="132">
        <v>200</v>
      </c>
      <c r="E75" s="132"/>
      <c r="F75" s="132">
        <v>18</v>
      </c>
      <c r="G75" s="132">
        <v>18</v>
      </c>
      <c r="H75" s="133">
        <f t="shared" si="4"/>
        <v>236</v>
      </c>
      <c r="I75" s="132"/>
      <c r="J75" s="134" t="s">
        <v>216</v>
      </c>
    </row>
    <row r="76" spans="1:10" s="130" customFormat="1" ht="15">
      <c r="A76" s="131">
        <v>45169</v>
      </c>
      <c r="B76" s="134" t="s">
        <v>92</v>
      </c>
      <c r="C76" s="134" t="s">
        <v>311</v>
      </c>
      <c r="D76" s="132">
        <v>250</v>
      </c>
      <c r="E76" s="132"/>
      <c r="F76" s="132">
        <v>22.5</v>
      </c>
      <c r="G76" s="132">
        <v>22.5</v>
      </c>
      <c r="H76" s="133">
        <f t="shared" si="4"/>
        <v>295</v>
      </c>
      <c r="I76" s="132"/>
      <c r="J76" s="134" t="s">
        <v>216</v>
      </c>
    </row>
    <row r="77" spans="1:10" ht="21">
      <c r="A77" s="156" t="s">
        <v>10</v>
      </c>
      <c r="B77" s="156"/>
      <c r="C77" s="156"/>
      <c r="D77" s="51">
        <f>SUM(D44:D76)</f>
        <v>385770.4</v>
      </c>
      <c r="E77" s="51">
        <f>SUM(E44:E76)</f>
        <v>30938.969999999998</v>
      </c>
      <c r="F77" s="51">
        <f>SUM(F44:F76)</f>
        <v>19319.379999999997</v>
      </c>
      <c r="G77" s="51">
        <f>SUM(G44:G76)</f>
        <v>19319.379999999997</v>
      </c>
      <c r="H77" s="127">
        <f>SUM(H44:H76)</f>
        <v>455348.92999999988</v>
      </c>
      <c r="I77" s="51"/>
      <c r="J77" s="51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46" t="s">
        <v>20</v>
      </c>
      <c r="B79" s="147"/>
      <c r="C79" s="147"/>
      <c r="D79" s="147"/>
      <c r="E79" s="147"/>
      <c r="F79" s="147"/>
      <c r="G79" s="147"/>
      <c r="H79" s="147"/>
      <c r="I79" s="147"/>
      <c r="J79" s="148"/>
    </row>
    <row r="80" spans="1:10" ht="21">
      <c r="A80" s="143" t="s">
        <v>1</v>
      </c>
      <c r="B80" s="144"/>
      <c r="C80" s="144"/>
      <c r="D80" s="144"/>
      <c r="E80" s="144"/>
      <c r="F80" s="144"/>
      <c r="G80" s="144"/>
      <c r="H80" s="145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1">
        <v>45173</v>
      </c>
      <c r="B82" s="12" t="s">
        <v>23</v>
      </c>
      <c r="C82" s="23" t="s">
        <v>288</v>
      </c>
      <c r="D82" s="23">
        <v>48310</v>
      </c>
      <c r="E82" s="23"/>
      <c r="F82" s="23">
        <v>4347.8999999999996</v>
      </c>
      <c r="G82" s="23">
        <v>4347.8999999999996</v>
      </c>
      <c r="H82" s="23">
        <f>D82+E82+F82+G82</f>
        <v>57005.8</v>
      </c>
      <c r="I82" s="2"/>
      <c r="J82" s="2"/>
    </row>
    <row r="83" spans="1:10" ht="21">
      <c r="A83" s="153" t="s">
        <v>10</v>
      </c>
      <c r="B83" s="153"/>
      <c r="C83" s="153"/>
      <c r="D83" s="42">
        <f>SUM(D82)</f>
        <v>48310</v>
      </c>
      <c r="E83" s="42">
        <f>SUM(E82)</f>
        <v>0</v>
      </c>
      <c r="F83" s="42">
        <f>SUM(F82)</f>
        <v>4347.8999999999996</v>
      </c>
      <c r="G83" s="42">
        <f>SUM(G82)</f>
        <v>4347.8999999999996</v>
      </c>
      <c r="H83" s="42">
        <f>SUM(H82)</f>
        <v>57005.8</v>
      </c>
      <c r="I83" s="2"/>
      <c r="J83" s="2"/>
    </row>
    <row r="84" spans="1:10" ht="21">
      <c r="A84" s="143" t="s">
        <v>11</v>
      </c>
      <c r="B84" s="144"/>
      <c r="C84" s="144"/>
      <c r="D84" s="144"/>
      <c r="E84" s="144"/>
      <c r="F84" s="144"/>
      <c r="G84" s="144"/>
      <c r="H84" s="144"/>
      <c r="I84" s="144"/>
      <c r="J84" s="145"/>
    </row>
    <row r="85" spans="1:10">
      <c r="A85" s="62" t="s">
        <v>2</v>
      </c>
      <c r="B85" s="62" t="s">
        <v>3</v>
      </c>
      <c r="C85" s="62" t="s">
        <v>12</v>
      </c>
      <c r="D85" s="62" t="s">
        <v>5</v>
      </c>
      <c r="E85" s="62" t="s">
        <v>13</v>
      </c>
      <c r="F85" s="62" t="s">
        <v>7</v>
      </c>
      <c r="G85" s="62" t="s">
        <v>8</v>
      </c>
      <c r="H85" s="63" t="s">
        <v>9</v>
      </c>
      <c r="I85" s="63" t="s">
        <v>14</v>
      </c>
      <c r="J85" s="63" t="s">
        <v>15</v>
      </c>
    </row>
    <row r="86" spans="1:10" ht="15.6">
      <c r="A86" s="64">
        <v>45173</v>
      </c>
      <c r="B86" s="8" t="s">
        <v>166</v>
      </c>
      <c r="C86" s="65" t="s">
        <v>289</v>
      </c>
      <c r="D86" s="65">
        <v>6100</v>
      </c>
      <c r="E86" s="65"/>
      <c r="F86" s="65">
        <v>549</v>
      </c>
      <c r="G86" s="65">
        <v>549</v>
      </c>
      <c r="H86" s="65">
        <f>D86+E86+F86+G86</f>
        <v>7198</v>
      </c>
      <c r="I86" s="65"/>
      <c r="J86" s="65" t="s">
        <v>168</v>
      </c>
    </row>
    <row r="87" spans="1:10" ht="15.6">
      <c r="A87" s="64">
        <v>45174</v>
      </c>
      <c r="B87" s="12" t="s">
        <v>125</v>
      </c>
      <c r="C87" s="65" t="s">
        <v>290</v>
      </c>
      <c r="D87" s="65">
        <v>3769.49</v>
      </c>
      <c r="E87" s="65"/>
      <c r="F87" s="65">
        <v>339.25</v>
      </c>
      <c r="G87" s="65">
        <v>339.25</v>
      </c>
      <c r="H87" s="65">
        <v>4448</v>
      </c>
      <c r="I87" s="65"/>
      <c r="J87" s="65" t="s">
        <v>127</v>
      </c>
    </row>
    <row r="88" spans="1:10" s="128" customFormat="1" ht="15.6">
      <c r="A88" s="69">
        <v>45177</v>
      </c>
      <c r="B88" s="36" t="s">
        <v>292</v>
      </c>
      <c r="C88" s="70" t="s">
        <v>293</v>
      </c>
      <c r="D88" s="70">
        <v>4911</v>
      </c>
      <c r="E88" s="70"/>
      <c r="F88" s="70">
        <v>441.99</v>
      </c>
      <c r="G88" s="70">
        <v>441.99</v>
      </c>
      <c r="H88" s="70">
        <v>5795</v>
      </c>
      <c r="I88" s="70"/>
      <c r="J88" s="65" t="s">
        <v>294</v>
      </c>
    </row>
    <row r="89" spans="1:10" s="129" customFormat="1" ht="15.6">
      <c r="A89" s="69">
        <v>45177</v>
      </c>
      <c r="B89" s="36" t="s">
        <v>292</v>
      </c>
      <c r="C89" s="70" t="s">
        <v>295</v>
      </c>
      <c r="D89" s="70">
        <v>4160.5</v>
      </c>
      <c r="E89" s="70"/>
      <c r="F89" s="70">
        <v>374.47</v>
      </c>
      <c r="G89" s="70">
        <v>374.47</v>
      </c>
      <c r="H89" s="70">
        <v>4909</v>
      </c>
      <c r="I89" s="70"/>
      <c r="J89" s="65" t="s">
        <v>294</v>
      </c>
    </row>
    <row r="90" spans="1:10" s="128" customFormat="1" ht="15.6">
      <c r="A90" s="69">
        <v>45180</v>
      </c>
      <c r="B90" s="36" t="s">
        <v>248</v>
      </c>
      <c r="C90" s="70" t="s">
        <v>291</v>
      </c>
      <c r="D90" s="70">
        <v>59550.2</v>
      </c>
      <c r="E90" s="70"/>
      <c r="F90" s="70">
        <v>5314.52</v>
      </c>
      <c r="G90" s="70">
        <v>5314.52</v>
      </c>
      <c r="H90" s="70">
        <v>70180</v>
      </c>
      <c r="I90" s="70"/>
      <c r="J90" s="86" t="s">
        <v>250</v>
      </c>
    </row>
    <row r="91" spans="1:10" s="128" customFormat="1" ht="15.6">
      <c r="A91" s="69">
        <v>45180</v>
      </c>
      <c r="B91" s="36" t="s">
        <v>105</v>
      </c>
      <c r="C91" s="70" t="s">
        <v>296</v>
      </c>
      <c r="D91" s="70">
        <v>28000</v>
      </c>
      <c r="E91" s="70">
        <v>5040</v>
      </c>
      <c r="F91" s="70"/>
      <c r="G91" s="70"/>
      <c r="H91" s="70">
        <f>D91+E91+F91+G91</f>
        <v>33040</v>
      </c>
      <c r="I91" s="70"/>
      <c r="J91" s="70" t="s">
        <v>61</v>
      </c>
    </row>
    <row r="92" spans="1:10" s="129" customFormat="1" ht="15.6">
      <c r="A92" s="69">
        <v>45181</v>
      </c>
      <c r="B92" s="36" t="s">
        <v>298</v>
      </c>
      <c r="C92" s="70" t="s">
        <v>299</v>
      </c>
      <c r="D92" s="70">
        <v>48000</v>
      </c>
      <c r="E92" s="70">
        <v>8640</v>
      </c>
      <c r="F92" s="70"/>
      <c r="G92" s="70"/>
      <c r="H92" s="70">
        <f>D92+E92+F92+G92</f>
        <v>56640</v>
      </c>
      <c r="I92" s="70"/>
      <c r="J92" s="70" t="s">
        <v>300</v>
      </c>
    </row>
    <row r="93" spans="1:10" s="128" customFormat="1" ht="15.6">
      <c r="A93" s="69">
        <v>45182</v>
      </c>
      <c r="B93" s="36" t="s">
        <v>297</v>
      </c>
      <c r="C93" s="70">
        <v>270</v>
      </c>
      <c r="D93" s="70">
        <v>37102.93</v>
      </c>
      <c r="E93" s="70"/>
      <c r="F93" s="70">
        <v>3098.77</v>
      </c>
      <c r="G93" s="70">
        <v>3098.77</v>
      </c>
      <c r="H93" s="70">
        <v>43300</v>
      </c>
      <c r="I93" s="70"/>
      <c r="J93" s="70"/>
    </row>
    <row r="94" spans="1:10" ht="21">
      <c r="A94" s="155" t="s">
        <v>10</v>
      </c>
      <c r="B94" s="155"/>
      <c r="C94" s="155"/>
      <c r="D94" s="77">
        <f>SUM(D86:D93)</f>
        <v>191594.12</v>
      </c>
      <c r="E94" s="77">
        <f>SUM(E84:E93)</f>
        <v>13680</v>
      </c>
      <c r="F94" s="77">
        <f>SUM(F85:F93)</f>
        <v>10118</v>
      </c>
      <c r="G94" s="77">
        <f>SUM(G86:G93)</f>
        <v>10118</v>
      </c>
      <c r="H94" s="77">
        <f>SUM(H86:H93)</f>
        <v>225510</v>
      </c>
      <c r="I94" s="77"/>
      <c r="J94" s="77"/>
    </row>
  </sheetData>
  <mergeCells count="15">
    <mergeCell ref="A83:C83"/>
    <mergeCell ref="A84:J84"/>
    <mergeCell ref="A94:C9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46" t="s">
        <v>230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21">
      <c r="A3" s="143" t="s">
        <v>1</v>
      </c>
      <c r="B3" s="144"/>
      <c r="C3" s="144"/>
      <c r="D3" s="144"/>
      <c r="E3" s="144"/>
      <c r="F3" s="144"/>
      <c r="G3" s="144"/>
      <c r="H3" s="145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49" t="s">
        <v>10</v>
      </c>
      <c r="B12" s="149"/>
      <c r="C12" s="149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43" t="s">
        <v>11</v>
      </c>
      <c r="B13" s="144"/>
      <c r="C13" s="144"/>
      <c r="D13" s="144"/>
      <c r="E13" s="144"/>
      <c r="F13" s="144"/>
      <c r="G13" s="144"/>
      <c r="H13" s="144"/>
      <c r="I13" s="144"/>
      <c r="J13" s="145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39" t="s">
        <v>10</v>
      </c>
      <c r="B22" s="140"/>
      <c r="C22" s="141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46" t="s">
        <v>231</v>
      </c>
      <c r="B24" s="147"/>
      <c r="C24" s="147"/>
      <c r="D24" s="147"/>
      <c r="E24" s="147"/>
      <c r="F24" s="147"/>
      <c r="G24" s="147"/>
      <c r="H24" s="147"/>
      <c r="I24" s="147"/>
      <c r="J24" s="148"/>
    </row>
    <row r="25" spans="1:10" ht="21">
      <c r="A25" s="143" t="s">
        <v>1</v>
      </c>
      <c r="B25" s="144"/>
      <c r="C25" s="144"/>
      <c r="D25" s="144"/>
      <c r="E25" s="144"/>
      <c r="F25" s="144"/>
      <c r="G25" s="144"/>
      <c r="H25" s="145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42" t="s">
        <v>10</v>
      </c>
      <c r="B33" s="142"/>
      <c r="C33" s="142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43" t="s">
        <v>11</v>
      </c>
      <c r="B34" s="144"/>
      <c r="C34" s="144"/>
      <c r="D34" s="144"/>
      <c r="E34" s="144"/>
      <c r="F34" s="144"/>
      <c r="G34" s="144"/>
      <c r="H34" s="144"/>
      <c r="I34" s="144"/>
      <c r="J34" s="145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50" t="s">
        <v>10</v>
      </c>
      <c r="B59" s="151"/>
      <c r="C59" s="152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46" t="s">
        <v>232</v>
      </c>
      <c r="B61" s="147"/>
      <c r="C61" s="147"/>
      <c r="D61" s="147"/>
      <c r="E61" s="147"/>
      <c r="F61" s="147"/>
      <c r="G61" s="147"/>
      <c r="H61" s="147"/>
      <c r="I61" s="147"/>
      <c r="J61" s="148"/>
    </row>
    <row r="62" spans="1:10" ht="21">
      <c r="A62" s="143" t="s">
        <v>1</v>
      </c>
      <c r="B62" s="144"/>
      <c r="C62" s="144"/>
      <c r="D62" s="144"/>
      <c r="E62" s="144"/>
      <c r="F62" s="144"/>
      <c r="G62" s="144"/>
      <c r="H62" s="145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42" t="s">
        <v>10</v>
      </c>
      <c r="B72" s="142"/>
      <c r="C72" s="142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43" t="s">
        <v>11</v>
      </c>
      <c r="B73" s="144"/>
      <c r="C73" s="144"/>
      <c r="D73" s="144"/>
      <c r="E73" s="144"/>
      <c r="F73" s="144"/>
      <c r="G73" s="144"/>
      <c r="H73" s="144"/>
      <c r="I73" s="144"/>
      <c r="J73" s="145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50" t="s">
        <v>10</v>
      </c>
      <c r="B98" s="151"/>
      <c r="C98" s="152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57"/>
      <c r="B100" s="157"/>
      <c r="C100" s="157"/>
      <c r="D100" s="157"/>
      <c r="E100" s="157"/>
    </row>
    <row r="108" spans="1:10">
      <c r="A108" s="157"/>
      <c r="B108" s="157"/>
      <c r="C108" s="157"/>
      <c r="D108" s="157"/>
      <c r="E108" s="157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46" t="s">
        <v>233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21">
      <c r="A3" s="143" t="s">
        <v>1</v>
      </c>
      <c r="B3" s="144"/>
      <c r="C3" s="144"/>
      <c r="D3" s="144"/>
      <c r="E3" s="144"/>
      <c r="F3" s="144"/>
      <c r="G3" s="144"/>
      <c r="H3" s="145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53" t="s">
        <v>10</v>
      </c>
      <c r="B14" s="153"/>
      <c r="C14" s="153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43" t="s">
        <v>11</v>
      </c>
      <c r="B15" s="144"/>
      <c r="C15" s="144"/>
      <c r="D15" s="144"/>
      <c r="E15" s="144"/>
      <c r="F15" s="144"/>
      <c r="G15" s="144"/>
      <c r="H15" s="144"/>
      <c r="I15" s="144"/>
      <c r="J15" s="145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56" t="s">
        <v>10</v>
      </c>
      <c r="B29" s="156"/>
      <c r="C29" s="156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46" t="s">
        <v>234</v>
      </c>
      <c r="B31" s="147"/>
      <c r="C31" s="147"/>
      <c r="D31" s="147"/>
      <c r="E31" s="147"/>
      <c r="F31" s="147"/>
      <c r="G31" s="147"/>
      <c r="H31" s="147"/>
      <c r="I31" s="147"/>
      <c r="J31" s="148"/>
    </row>
    <row r="32" spans="1:10" ht="21">
      <c r="A32" s="143" t="s">
        <v>1</v>
      </c>
      <c r="B32" s="144"/>
      <c r="C32" s="144"/>
      <c r="D32" s="144"/>
      <c r="E32" s="144"/>
      <c r="F32" s="144"/>
      <c r="G32" s="144"/>
      <c r="H32" s="145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53" t="s">
        <v>10</v>
      </c>
      <c r="B39" s="153"/>
      <c r="C39" s="153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43" t="s">
        <v>11</v>
      </c>
      <c r="B40" s="144"/>
      <c r="C40" s="144"/>
      <c r="D40" s="144"/>
      <c r="E40" s="144"/>
      <c r="F40" s="144"/>
      <c r="G40" s="144"/>
      <c r="H40" s="144"/>
      <c r="I40" s="144"/>
      <c r="J40" s="145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54" t="s">
        <v>10</v>
      </c>
      <c r="B65" s="154"/>
      <c r="C65" s="154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46" t="s">
        <v>235</v>
      </c>
      <c r="B67" s="147"/>
      <c r="C67" s="147"/>
      <c r="D67" s="147"/>
      <c r="E67" s="147"/>
      <c r="F67" s="147"/>
      <c r="G67" s="147"/>
      <c r="H67" s="147"/>
      <c r="I67" s="147"/>
      <c r="J67" s="148"/>
    </row>
    <row r="68" spans="1:10" ht="21">
      <c r="A68" s="143" t="s">
        <v>1</v>
      </c>
      <c r="B68" s="144"/>
      <c r="C68" s="144"/>
      <c r="D68" s="144"/>
      <c r="E68" s="144"/>
      <c r="F68" s="144"/>
      <c r="G68" s="144"/>
      <c r="H68" s="145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53" t="s">
        <v>10</v>
      </c>
      <c r="B73" s="153"/>
      <c r="C73" s="153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43" t="s">
        <v>11</v>
      </c>
      <c r="B74" s="144"/>
      <c r="C74" s="144"/>
      <c r="D74" s="144"/>
      <c r="E74" s="144"/>
      <c r="F74" s="144"/>
      <c r="G74" s="144"/>
      <c r="H74" s="144"/>
      <c r="I74" s="144"/>
      <c r="J74" s="145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55" t="s">
        <v>10</v>
      </c>
      <c r="B94" s="155"/>
      <c r="C94" s="155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2023-09-15T11:14:39Z</dcterms:modified>
</cp:coreProperties>
</file>