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8" activeTab="13"/>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 i="12" l="1"/>
  <c r="F33" i="12"/>
  <c r="F39" i="12"/>
  <c r="F38" i="12"/>
  <c r="F37" i="12"/>
  <c r="F36" i="12"/>
  <c r="F35" i="12"/>
  <c r="F34" i="12"/>
  <c r="F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<sst xmlns="http://schemas.openxmlformats.org/spreadsheetml/2006/main" count="480" uniqueCount="198">
  <si>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</si>
  <si>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</si>
  <si>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</si>
  <si>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</si>
  <si>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</si>
  <si>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</si>
  <si>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</si>
  <si>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</si>
  <si>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</si>
  <si>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</si>
  <si>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</si>
  <si>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</si>
  <si>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</si>
  <si>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</si>
  <si>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</si>
  <si>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</si>
  <si>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</si>
  <si>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</si>
  <si>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</si>
  <si>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</si>
  <si>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</si>
  <si>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</si>
  <si>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</si>
  <si>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</si>
  <si>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</si>
  <si>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</si>
  <si>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</si>
  <si>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</si>
  <si>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</si>
  <si>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</si>
  <si>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</si>
  <si>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</si>
  <si>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</si>
  <si>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</si>
  <si>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</si>
  <si>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</si>
  <si>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</si>
  <si>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</si>
  <si>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</si>
  <si>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</si>
  <si>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</si>
  <si>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</si>
  <si>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</si>
  <si>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</si>
  <si>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</si>
  <si>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</si>
  <si>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</si>
  <si>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</si>
  <si>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</si>
  <si>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</si>
  <si>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</si>
  <si>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</si>
  <si>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</si>
  <si>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</si>
  <si>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</si>
  <si>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</si>
  <si>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</si>
  <si>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</si>
  <si>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</si>
  <si>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</si>
  <si>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</si>
  <si>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</si>
  <si>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</si>
  <si>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</si>
  <si>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</si>
  <si>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</si>
  <si>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</si>
  <si>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</si>
  <si>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</si>
  <si>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</si>
  <si>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</si>
  <si>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</si>
  <si>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</si>
  <si>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</si>
  <si>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</si>
  <si>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</si>
  <si>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</si>
  <si>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</si>
  <si>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</si>
  <si>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</si>
  <si>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</si>
  <si>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</si>
  <si>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</si>
  <si>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</si>
  <si>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</si>
  <si>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</si>
  <si>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</si>
  <si>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</si>
  <si>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</si>
  <si>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</si>
  <si>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</si>
  <si>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</si>
  <si>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</si>
  <si>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</si>
  <si>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</si>
  <si>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</si>
  <si>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</si>
  <si>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</si>
  <si>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</si>
  <si>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</si>
  <si>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</si>
  <si>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</si>
  <si>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</si>
  <si>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</si>
  <si>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</si>
  <si>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</si>
  <si>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</si>
  <si>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</si>
  <si>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</si>
  <si>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</si>
  <si>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</si>
  <si>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</si>
  <si>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</si>
  <si>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</si>
  <si>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</si>
  <si>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</si>
  <si>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</si>
  <si>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</si>
  <si>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</si>
  <si>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</si>
  <si>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</si>
  <si>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</si>
  <si>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</si>
  <si>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</si>
  <si>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</si>
  <si>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</si>
  <si>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</si>
  <si>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</si>
  <si>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</si>
  <si>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</si>
  <si>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</si>
  <si>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</si>
  <si>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</si>
  <si>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</si>
  <si>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</si>
  <si>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</si>
  <si>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</si>
  <si>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</si>
  <si>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</si>
  <si>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</si>
  <si>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</si>
  <si>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</si>
  <si>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</si>
  <si>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</si>
  <si>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</si>
  <si>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</si>
  <si>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</si>
  <si>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</si>
  <si>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</si>
  <si>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</si>
  <si>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</si>
  <si>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</si>
  <si>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</si>
  <si>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</si>
  <si>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</si>
  <si>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</si>
  <si>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</si>
  <si>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</si>
  <si>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</si>
  <si>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</si>
  <si>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</si>
  <si>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</si>
  <si>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</si>
  <si>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</si>
  <si>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</si>
  <si>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</si>
  <si>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</si>
  <si>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</si>
  <si>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</si>
  <si>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</si>
  <si>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</si>
  <si>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</si>
  <si>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</si>
  <si>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</si>
  <si>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</si>
  <si>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</si>
  <si>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</si>
  <si>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</si>
  <si>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</si>
  <si>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</si>
  <si>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</si>
  <si>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</si>
  <si>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</si>
  <si>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</si>
  <si>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</si>
  <si>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</si>
  <si>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</si>
  <si>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</si>
  <si>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</si>
  <si>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</si>
  <si>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</si>
  <si>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</si>
  <si>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</si>
  <si>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</si>
  <si>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</si>
  <si>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</si>
  <si>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</si>
  <si>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Discounted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</si>
</sst>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50" t="s">
        <v>2</v>
      </c>
      <c r="B18" s="51"/>
      <c r="C18" s="51"/>
      <c r="D18" s="5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50" t="s">
        <v>2</v>
      </c>
      <c r="B27" s="51"/>
      <c r="C27" s="51"/>
      <c r="D27" s="5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5" t="s">
        <v>87</v>
      </c>
      <c r="B8" s="66"/>
      <c r="C8" s="66"/>
      <c r="D8" s="6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4" t="s">
        <v>166</v>
      </c>
      <c r="B19" s="74"/>
      <c r="C19" s="74"/>
      <c r="D19" s="7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5" t="s">
        <v>87</v>
      </c>
      <c r="B8" s="66"/>
      <c r="C8" s="66"/>
      <c r="D8" s="6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8" t="s">
        <v>170</v>
      </c>
      <c r="B19" s="69"/>
      <c r="C19" s="69"/>
      <c r="D19" s="69"/>
      <c r="E19" s="70"/>
    </row>
    <row r="20" spans="1:5">
      <c r="A20" s="71"/>
      <c r="B20" s="72"/>
      <c r="C20" s="72"/>
      <c r="D20" s="72"/>
      <c r="E20" s="7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A19" workbookViewId="0">
      <selection activeCell="K43" sqref="K4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65" t="s">
        <v>87</v>
      </c>
      <c r="B11" s="66"/>
      <c r="C11" s="66"/>
      <c r="D11" s="67"/>
      <c r="E11" s="25">
        <f>SUM(E3:E10)</f>
        <v>48140</v>
      </c>
    </row>
    <row r="13" spans="1:9">
      <c r="A13" s="75" t="s">
        <v>179</v>
      </c>
      <c r="B13" s="75"/>
      <c r="C13" s="75"/>
      <c r="D13" s="7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5" t="s">
        <v>87</v>
      </c>
      <c r="B30" s="66"/>
      <c r="C30" s="66"/>
      <c r="D30" s="67"/>
      <c r="E30" s="25">
        <f>SUM(E22:E29)</f>
        <v>52530</v>
      </c>
    </row>
    <row r="32" spans="1:7" ht="31.2">
      <c r="A32" s="44" t="s">
        <v>79</v>
      </c>
      <c r="B32" s="44" t="s">
        <v>80</v>
      </c>
      <c r="C32" s="44" t="s">
        <v>81</v>
      </c>
      <c r="D32" s="44" t="s">
        <v>82</v>
      </c>
      <c r="E32" s="44" t="s">
        <v>197</v>
      </c>
      <c r="F32" s="44" t="s">
        <v>83</v>
      </c>
    </row>
    <row r="33" spans="1:6" ht="15.6">
      <c r="A33" s="45">
        <v>1</v>
      </c>
      <c r="B33" s="45" t="s">
        <v>182</v>
      </c>
      <c r="C33" s="45">
        <v>8</v>
      </c>
      <c r="D33" s="45">
        <v>2500</v>
      </c>
      <c r="E33" s="45">
        <v>2250</v>
      </c>
      <c r="F33" s="45">
        <f>C33*E33</f>
        <v>18000</v>
      </c>
    </row>
    <row r="34" spans="1:6" ht="16.8" customHeight="1">
      <c r="A34" s="45">
        <v>2</v>
      </c>
      <c r="B34" s="45" t="s">
        <v>176</v>
      </c>
      <c r="C34" s="45">
        <v>1</v>
      </c>
      <c r="D34" s="45">
        <v>9630</v>
      </c>
      <c r="E34" s="45"/>
      <c r="F34" s="45">
        <f t="shared" ref="F34:F39" si="2">C34*D34</f>
        <v>9630</v>
      </c>
    </row>
    <row r="35" spans="1:6" ht="15.6">
      <c r="A35" s="45">
        <v>3</v>
      </c>
      <c r="B35" s="45" t="s">
        <v>172</v>
      </c>
      <c r="C35" s="45">
        <v>16</v>
      </c>
      <c r="D35" s="45">
        <v>60</v>
      </c>
      <c r="E35" s="45"/>
      <c r="F35" s="45">
        <f t="shared" si="2"/>
        <v>960</v>
      </c>
    </row>
    <row r="36" spans="1:6" ht="15.6">
      <c r="A36" s="45">
        <v>4</v>
      </c>
      <c r="B36" s="45" t="s">
        <v>173</v>
      </c>
      <c r="C36" s="45">
        <v>8</v>
      </c>
      <c r="D36" s="45">
        <v>45</v>
      </c>
      <c r="E36" s="45"/>
      <c r="F36" s="45">
        <f t="shared" si="2"/>
        <v>360</v>
      </c>
    </row>
    <row r="37" spans="1:6" ht="15.6">
      <c r="A37" s="45">
        <v>5</v>
      </c>
      <c r="B37" s="45" t="s">
        <v>174</v>
      </c>
      <c r="C37" s="45">
        <v>1</v>
      </c>
      <c r="D37" s="45">
        <v>1890</v>
      </c>
      <c r="E37" s="45"/>
      <c r="F37" s="45">
        <f t="shared" si="2"/>
        <v>1890</v>
      </c>
    </row>
    <row r="38" spans="1:6" ht="15.6">
      <c r="A38" s="45">
        <v>6</v>
      </c>
      <c r="B38" s="45" t="s">
        <v>136</v>
      </c>
      <c r="C38" s="45">
        <v>1</v>
      </c>
      <c r="D38" s="45">
        <v>5500</v>
      </c>
      <c r="E38" s="45"/>
      <c r="F38" s="45">
        <f t="shared" si="2"/>
        <v>5500</v>
      </c>
    </row>
    <row r="39" spans="1:6" ht="15.6">
      <c r="A39" s="45">
        <v>7</v>
      </c>
      <c r="B39" s="45" t="s">
        <v>175</v>
      </c>
      <c r="C39" s="45">
        <v>8</v>
      </c>
      <c r="D39" s="45">
        <v>100</v>
      </c>
      <c r="E39" s="45"/>
      <c r="F39" s="45">
        <f t="shared" si="2"/>
        <v>800</v>
      </c>
    </row>
    <row r="40" spans="1:6" ht="15.6">
      <c r="A40" s="45">
        <v>8</v>
      </c>
      <c r="B40" s="45" t="s">
        <v>86</v>
      </c>
      <c r="C40" s="45">
        <v>1</v>
      </c>
      <c r="D40" s="45">
        <v>9000</v>
      </c>
      <c r="E40" s="45">
        <v>6000</v>
      </c>
      <c r="F40" s="45">
        <f>C40*E40</f>
        <v>6000</v>
      </c>
    </row>
    <row r="41" spans="1:6" ht="15.6" customHeight="1">
      <c r="A41" s="65" t="s">
        <v>87</v>
      </c>
      <c r="B41" s="66"/>
      <c r="C41" s="66"/>
      <c r="D41" s="66"/>
      <c r="E41" s="67"/>
      <c r="F41" s="25">
        <f>SUM(F33:F40)</f>
        <v>43140</v>
      </c>
    </row>
    <row r="43" spans="1:6">
      <c r="A43" s="75" t="s">
        <v>179</v>
      </c>
      <c r="B43" s="75"/>
      <c r="C43" s="75"/>
      <c r="D43" s="75"/>
    </row>
    <row r="45" spans="1:6">
      <c r="A45" s="49" t="s">
        <v>129</v>
      </c>
    </row>
    <row r="46" spans="1:6">
      <c r="A46" s="49" t="s">
        <v>141</v>
      </c>
    </row>
    <row r="47" spans="1:6">
      <c r="A47" s="47" t="s">
        <v>180</v>
      </c>
    </row>
    <row r="48" spans="1:6">
      <c r="A48" s="47" t="s">
        <v>181</v>
      </c>
    </row>
    <row r="50" spans="1:1">
      <c r="A50" t="s">
        <v>196</v>
      </c>
    </row>
  </sheetData>
  <mergeCells count="5">
    <mergeCell ref="A11:D11"/>
    <mergeCell ref="A30:D30"/>
    <mergeCell ref="A13:D13"/>
    <mergeCell ref="A43:D43"/>
    <mergeCell ref="A41:E41"/>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9" workbookViewId="0">
      <selection activeCell="A21" sqref="A21:E28"/>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65" t="s">
        <v>87</v>
      </c>
      <c r="B11" s="66"/>
      <c r="C11" s="66"/>
      <c r="D11" s="67"/>
      <c r="E11" s="25">
        <f>SUM(E3:E10)</f>
        <v>19630</v>
      </c>
    </row>
    <row r="13" spans="1:7">
      <c r="A13" s="76" t="s">
        <v>191</v>
      </c>
      <c r="B13" s="76"/>
      <c r="C13" s="76"/>
      <c r="D13" s="7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65" t="s">
        <v>87</v>
      </c>
      <c r="B28" s="66"/>
      <c r="C28" s="66"/>
      <c r="D28" s="6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J15" sqref="J15"/>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65" t="s">
        <v>87</v>
      </c>
      <c r="B7" s="66"/>
      <c r="C7" s="66"/>
      <c r="D7" s="67"/>
      <c r="E7" s="25">
        <f>SUM(E3:E6)</f>
        <v>27490</v>
      </c>
    </row>
    <row r="8" spans="1:8">
      <c r="A8" s="65" t="s">
        <v>88</v>
      </c>
      <c r="B8" s="66"/>
      <c r="C8" s="66"/>
      <c r="D8" s="67"/>
      <c r="E8" s="25">
        <f>E7*9%</f>
        <v>2474.1</v>
      </c>
    </row>
    <row r="9" spans="1:8">
      <c r="A9" s="65" t="s">
        <v>88</v>
      </c>
      <c r="B9" s="66"/>
      <c r="C9" s="66"/>
      <c r="D9" s="67"/>
      <c r="E9" s="25">
        <f>E7*9%</f>
        <v>2474.1</v>
      </c>
    </row>
    <row r="10" spans="1:8">
      <c r="A10" s="65" t="s">
        <v>89</v>
      </c>
      <c r="B10" s="66"/>
      <c r="C10" s="66"/>
      <c r="D10" s="6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65" t="s">
        <v>87</v>
      </c>
      <c r="B17" s="66"/>
      <c r="C17" s="66"/>
      <c r="D17" s="67"/>
      <c r="E17" s="25">
        <f>SUM(E14:E16)</f>
        <v>39000</v>
      </c>
    </row>
    <row r="18" spans="1:5">
      <c r="A18" s="65" t="s">
        <v>88</v>
      </c>
      <c r="B18" s="66"/>
      <c r="C18" s="66"/>
      <c r="D18" s="67"/>
      <c r="E18" s="25">
        <f>E17*9%</f>
        <v>3510</v>
      </c>
    </row>
    <row r="19" spans="1:5">
      <c r="A19" s="65" t="s">
        <v>88</v>
      </c>
      <c r="B19" s="66"/>
      <c r="C19" s="66"/>
      <c r="D19" s="67"/>
      <c r="E19" s="25">
        <f>E17*9%</f>
        <v>3510</v>
      </c>
    </row>
    <row r="20" spans="1:5">
      <c r="A20" s="65" t="s">
        <v>89</v>
      </c>
      <c r="B20" s="66"/>
      <c r="C20" s="66"/>
      <c r="D20" s="6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65" t="s">
        <v>87</v>
      </c>
      <c r="B27" s="66"/>
      <c r="C27" s="66"/>
      <c r="D27" s="67"/>
      <c r="E27" s="25">
        <f>SUM(E24:E26)</f>
        <v>83600</v>
      </c>
    </row>
    <row r="28" spans="1:5">
      <c r="A28" s="65" t="s">
        <v>88</v>
      </c>
      <c r="B28" s="66"/>
      <c r="C28" s="66"/>
      <c r="D28" s="67"/>
      <c r="E28" s="25">
        <f>E27*9%</f>
        <v>7524</v>
      </c>
    </row>
    <row r="29" spans="1:5">
      <c r="A29" s="65" t="s">
        <v>88</v>
      </c>
      <c r="B29" s="66"/>
      <c r="C29" s="66"/>
      <c r="D29" s="67"/>
      <c r="E29" s="25">
        <f>E27*9%</f>
        <v>7524</v>
      </c>
    </row>
    <row r="30" spans="1:5">
      <c r="A30" s="65" t="s">
        <v>89</v>
      </c>
      <c r="B30" s="66"/>
      <c r="C30" s="66"/>
      <c r="D30" s="6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62" t="s">
        <v>27</v>
      </c>
      <c r="C1" s="62"/>
      <c r="D1" s="62"/>
      <c r="E1" s="62"/>
      <c r="F1" s="62"/>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61" t="s">
        <v>35</v>
      </c>
      <c r="B7" s="8" t="s">
        <v>75</v>
      </c>
      <c r="C7" s="63">
        <v>2</v>
      </c>
      <c r="D7" s="61" t="s">
        <v>34</v>
      </c>
      <c r="E7" s="64">
        <v>567000</v>
      </c>
      <c r="F7" s="64">
        <f>E7*C7</f>
        <v>1134000</v>
      </c>
    </row>
    <row r="8" spans="1:6">
      <c r="A8" s="61"/>
      <c r="B8" s="12" t="s">
        <v>36</v>
      </c>
      <c r="C8" s="63"/>
      <c r="D8" s="61"/>
      <c r="E8" s="64"/>
      <c r="F8" s="64"/>
    </row>
    <row r="9" spans="1:6" ht="15" customHeight="1">
      <c r="A9" s="61"/>
      <c r="B9" s="12" t="s">
        <v>37</v>
      </c>
      <c r="C9" s="63"/>
      <c r="D9" s="61"/>
      <c r="E9" s="64"/>
      <c r="F9" s="64"/>
    </row>
    <row r="10" spans="1:6" ht="15" customHeight="1">
      <c r="A10" s="61"/>
      <c r="B10" s="12" t="s">
        <v>38</v>
      </c>
      <c r="C10" s="63"/>
      <c r="D10" s="61"/>
      <c r="E10" s="64"/>
      <c r="F10" s="64"/>
    </row>
    <row r="11" spans="1:6">
      <c r="A11" s="61"/>
      <c r="B11" s="12" t="s">
        <v>39</v>
      </c>
      <c r="C11" s="63"/>
      <c r="D11" s="61"/>
      <c r="E11" s="64"/>
      <c r="F11" s="64"/>
    </row>
    <row r="12" spans="1:6" ht="15" customHeight="1">
      <c r="A12" s="61"/>
      <c r="B12" s="12" t="s">
        <v>40</v>
      </c>
      <c r="C12" s="63"/>
      <c r="D12" s="61"/>
      <c r="E12" s="64"/>
      <c r="F12" s="64"/>
    </row>
    <row r="13" spans="1:6">
      <c r="A13" s="61"/>
      <c r="B13" s="12" t="s">
        <v>41</v>
      </c>
      <c r="C13" s="63"/>
      <c r="D13" s="61"/>
      <c r="E13" s="64"/>
      <c r="F13" s="64"/>
    </row>
    <row r="14" spans="1:6" ht="15" customHeight="1">
      <c r="A14" s="61"/>
      <c r="B14" s="12" t="s">
        <v>42</v>
      </c>
      <c r="C14" s="63"/>
      <c r="D14" s="61"/>
      <c r="E14" s="64"/>
      <c r="F14" s="64"/>
    </row>
    <row r="15" spans="1:6" ht="15" customHeight="1">
      <c r="A15" s="61"/>
      <c r="B15" s="12" t="s">
        <v>43</v>
      </c>
      <c r="C15" s="63"/>
      <c r="D15" s="61"/>
      <c r="E15" s="64"/>
      <c r="F15" s="64"/>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58" t="s">
        <v>46</v>
      </c>
      <c r="C19" s="59"/>
      <c r="D19" s="59"/>
      <c r="E19" s="59"/>
      <c r="F19" s="60"/>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61" t="s">
        <v>35</v>
      </c>
      <c r="B24" s="8" t="s">
        <v>77</v>
      </c>
      <c r="C24" s="8"/>
      <c r="D24" s="8"/>
      <c r="E24" s="2"/>
      <c r="F24" s="2"/>
    </row>
    <row r="25" spans="1:6">
      <c r="A25" s="61"/>
      <c r="B25" s="12" t="s">
        <v>49</v>
      </c>
      <c r="C25" s="14">
        <v>100</v>
      </c>
      <c r="D25" s="12" t="s">
        <v>50</v>
      </c>
      <c r="E25" s="2">
        <v>130</v>
      </c>
      <c r="F25" s="2">
        <f t="shared" ref="F25:F27" si="0">E25*C25</f>
        <v>13000</v>
      </c>
    </row>
    <row r="26" spans="1:6">
      <c r="A26" s="61"/>
      <c r="B26" s="12" t="s">
        <v>51</v>
      </c>
      <c r="C26" s="14">
        <v>320</v>
      </c>
      <c r="D26" s="12" t="s">
        <v>50</v>
      </c>
      <c r="E26" s="2">
        <v>180</v>
      </c>
      <c r="F26" s="2">
        <f t="shared" si="0"/>
        <v>57600</v>
      </c>
    </row>
    <row r="27" spans="1:6">
      <c r="A27" s="61"/>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58" t="s">
        <v>53</v>
      </c>
      <c r="C30" s="59"/>
      <c r="D30" s="59"/>
      <c r="E30" s="59"/>
      <c r="F30" s="60"/>
    </row>
    <row r="31" spans="1:6" s="32" customFormat="1" ht="26.4">
      <c r="A31" s="3" t="s">
        <v>0</v>
      </c>
      <c r="B31" s="3" t="s">
        <v>1</v>
      </c>
      <c r="C31" s="3" t="s">
        <v>20</v>
      </c>
      <c r="D31" s="3" t="s">
        <v>94</v>
      </c>
      <c r="E31" s="3" t="s">
        <v>19</v>
      </c>
      <c r="F31" s="3" t="s">
        <v>2</v>
      </c>
    </row>
    <row r="32" spans="1:6" ht="66">
      <c r="A32" s="61" t="s">
        <v>28</v>
      </c>
      <c r="B32" s="8" t="s">
        <v>78</v>
      </c>
      <c r="C32" s="8"/>
      <c r="D32" s="8"/>
      <c r="E32" s="2"/>
      <c r="F32" s="2"/>
    </row>
    <row r="33" spans="1:9">
      <c r="A33" s="61"/>
      <c r="B33" s="12" t="s">
        <v>54</v>
      </c>
      <c r="C33" s="14">
        <v>1</v>
      </c>
      <c r="D33" s="12" t="s">
        <v>31</v>
      </c>
      <c r="E33" s="2"/>
      <c r="F33" s="2"/>
    </row>
    <row r="34" spans="1:9">
      <c r="A34" s="61"/>
      <c r="B34" s="12" t="s">
        <v>55</v>
      </c>
      <c r="C34" s="14">
        <v>1</v>
      </c>
      <c r="D34" s="12" t="s">
        <v>31</v>
      </c>
      <c r="E34" s="2"/>
      <c r="F34" s="2"/>
    </row>
    <row r="35" spans="1:9">
      <c r="A35" s="61"/>
      <c r="B35" s="12" t="s">
        <v>56</v>
      </c>
      <c r="C35" s="14">
        <v>2</v>
      </c>
      <c r="D35" s="12" t="s">
        <v>31</v>
      </c>
      <c r="E35" s="2"/>
      <c r="F35" s="2"/>
    </row>
    <row r="36" spans="1:9">
      <c r="A36" s="61"/>
      <c r="B36" s="12" t="s">
        <v>57</v>
      </c>
      <c r="C36" s="14">
        <v>6</v>
      </c>
      <c r="D36" s="12" t="s">
        <v>31</v>
      </c>
      <c r="E36" s="2"/>
      <c r="F36" s="2"/>
    </row>
    <row r="37" spans="1:9" ht="39.6">
      <c r="A37" s="61" t="s">
        <v>30</v>
      </c>
      <c r="B37" s="12" t="s">
        <v>58</v>
      </c>
      <c r="C37" s="8"/>
      <c r="D37" s="8"/>
      <c r="E37" s="2"/>
      <c r="F37" s="2"/>
    </row>
    <row r="38" spans="1:9">
      <c r="A38" s="61"/>
      <c r="B38" s="12" t="s">
        <v>59</v>
      </c>
      <c r="C38" s="14">
        <v>1</v>
      </c>
      <c r="D38" s="12" t="s">
        <v>31</v>
      </c>
      <c r="E38" s="2">
        <v>90000</v>
      </c>
      <c r="F38" s="2">
        <f t="shared" ref="F38:F42" si="1">E38*C38</f>
        <v>90000</v>
      </c>
    </row>
    <row r="39" spans="1:9">
      <c r="A39" s="61"/>
      <c r="B39" s="12" t="s">
        <v>60</v>
      </c>
      <c r="C39" s="14">
        <v>8</v>
      </c>
      <c r="D39" s="12" t="s">
        <v>31</v>
      </c>
      <c r="E39" s="2">
        <v>15000</v>
      </c>
      <c r="F39" s="2">
        <f t="shared" si="1"/>
        <v>120000</v>
      </c>
    </row>
    <row r="40" spans="1:9">
      <c r="A40" s="61"/>
      <c r="B40" s="12" t="s">
        <v>61</v>
      </c>
      <c r="C40" s="14">
        <v>3</v>
      </c>
      <c r="D40" s="12" t="s">
        <v>31</v>
      </c>
      <c r="E40" s="2">
        <v>50000</v>
      </c>
      <c r="F40" s="2">
        <f t="shared" si="1"/>
        <v>150000</v>
      </c>
    </row>
    <row r="41" spans="1:9">
      <c r="A41" s="61"/>
      <c r="B41" s="12" t="s">
        <v>62</v>
      </c>
      <c r="C41" s="14">
        <v>1</v>
      </c>
      <c r="D41" s="12" t="s">
        <v>31</v>
      </c>
      <c r="E41" s="2">
        <v>11000</v>
      </c>
      <c r="F41" s="2">
        <f t="shared" si="1"/>
        <v>11000</v>
      </c>
    </row>
    <row r="42" spans="1:9">
      <c r="A42" s="61"/>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58" t="s">
        <v>115</v>
      </c>
      <c r="C45" s="59"/>
      <c r="D45" s="59"/>
      <c r="E45" s="59"/>
      <c r="F45" s="60"/>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55" t="s">
        <v>2</v>
      </c>
      <c r="B57" s="56"/>
      <c r="C57" s="56"/>
      <c r="D57" s="56"/>
      <c r="E57" s="57"/>
      <c r="F57" s="26">
        <f>F3+F4+F5+F6+F7+F16+F21+F22+F23+F24+F25+F26+F27+F32+F33+F34+F35+F36+F37+F38+F39+F40+F41+F42+F47+F48+F49+F50+F51+F52+F53+F54+F55+F56</f>
        <v>4890900</v>
      </c>
    </row>
    <row r="58" spans="1:9">
      <c r="A58" s="4"/>
      <c r="B58" s="4"/>
      <c r="C58" s="4"/>
      <c r="D58" s="4"/>
      <c r="E58" s="4"/>
      <c r="F58" s="4"/>
    </row>
    <row r="59" spans="1:9" ht="39.6">
      <c r="A59" s="4" t="s">
        <v>64</v>
      </c>
      <c r="B59" s="53" t="s">
        <v>65</v>
      </c>
      <c r="C59" s="53"/>
      <c r="D59" s="53"/>
      <c r="E59" s="53"/>
      <c r="F59" s="53"/>
    </row>
    <row r="60" spans="1:9" ht="39.6">
      <c r="A60" s="4" t="s">
        <v>66</v>
      </c>
      <c r="B60" s="30" t="s">
        <v>67</v>
      </c>
      <c r="C60" s="4"/>
      <c r="D60" s="4"/>
      <c r="E60" s="4"/>
      <c r="F60" s="4"/>
    </row>
    <row r="61" spans="1:9" ht="33" customHeight="1">
      <c r="A61" s="18" t="s">
        <v>68</v>
      </c>
      <c r="B61" s="54" t="s">
        <v>69</v>
      </c>
      <c r="C61" s="54"/>
      <c r="D61" s="54"/>
      <c r="E61" s="54"/>
      <c r="F61" s="54"/>
      <c r="G61" s="11"/>
    </row>
    <row r="62" spans="1:9" ht="28.5" customHeight="1">
      <c r="A62" s="18" t="s">
        <v>68</v>
      </c>
      <c r="B62" s="18" t="s">
        <v>70</v>
      </c>
      <c r="C62" s="18"/>
      <c r="D62" s="18"/>
      <c r="E62" s="18"/>
      <c r="F62" s="18"/>
      <c r="G62" s="11"/>
    </row>
    <row r="63" spans="1:9" ht="196.2" customHeight="1">
      <c r="A63" s="4" t="s">
        <v>71</v>
      </c>
      <c r="B63" s="54" t="s">
        <v>107</v>
      </c>
      <c r="C63" s="54"/>
      <c r="D63" s="54"/>
      <c r="E63" s="54"/>
      <c r="F63" s="54"/>
      <c r="G63" s="11"/>
    </row>
    <row r="64" spans="1:9" ht="69" customHeight="1">
      <c r="A64" s="18" t="s">
        <v>72</v>
      </c>
      <c r="B64" s="54" t="s">
        <v>108</v>
      </c>
      <c r="C64" s="54"/>
      <c r="D64" s="54"/>
      <c r="E64" s="54"/>
      <c r="F64" s="54"/>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5" t="s">
        <v>87</v>
      </c>
      <c r="B5" s="66"/>
      <c r="C5" s="66"/>
      <c r="D5" s="67"/>
      <c r="E5" s="25">
        <f>SUM(E2:E4)</f>
        <v>22490</v>
      </c>
    </row>
    <row r="6" spans="1:5">
      <c r="A6" s="65" t="s">
        <v>88</v>
      </c>
      <c r="B6" s="66"/>
      <c r="C6" s="66"/>
      <c r="D6" s="67"/>
      <c r="E6" s="25">
        <f>E5*9%</f>
        <v>2024.1</v>
      </c>
    </row>
    <row r="7" spans="1:5">
      <c r="A7" s="65" t="s">
        <v>88</v>
      </c>
      <c r="B7" s="66"/>
      <c r="C7" s="66"/>
      <c r="D7" s="67"/>
      <c r="E7" s="25">
        <f>E5*9%</f>
        <v>2024.1</v>
      </c>
    </row>
    <row r="8" spans="1:5" ht="11.4" customHeight="1">
      <c r="A8" s="65" t="s">
        <v>89</v>
      </c>
      <c r="B8" s="66"/>
      <c r="C8" s="66"/>
      <c r="D8" s="6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5" t="s">
        <v>87</v>
      </c>
      <c r="B4" s="66"/>
      <c r="C4" s="66"/>
      <c r="D4" s="6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5" t="s">
        <v>87</v>
      </c>
      <c r="B15" s="66"/>
      <c r="C15" s="66"/>
      <c r="D15" s="6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5" t="s">
        <v>87</v>
      </c>
      <c r="B31" s="66"/>
      <c r="C31" s="66"/>
      <c r="D31" s="6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5" t="s">
        <v>87</v>
      </c>
      <c r="B9" s="66"/>
      <c r="C9" s="66"/>
      <c r="D9" s="6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8" t="s">
        <v>146</v>
      </c>
      <c r="B19" s="69"/>
      <c r="C19" s="69"/>
      <c r="D19" s="69"/>
      <c r="E19" s="70"/>
      <c r="G19">
        <f>8680*2</f>
        <v>17360</v>
      </c>
      <c r="H19" s="38" t="s">
        <v>144</v>
      </c>
    </row>
    <row r="20" spans="1:8" ht="11.4" customHeight="1">
      <c r="A20" s="71"/>
      <c r="B20" s="72"/>
      <c r="C20" s="72"/>
      <c r="D20" s="72"/>
      <c r="E20" s="7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5" t="s">
        <v>87</v>
      </c>
      <c r="B6" s="66"/>
      <c r="C6" s="66"/>
      <c r="D6" s="6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5" t="s">
        <v>87</v>
      </c>
      <c r="B11" s="66"/>
      <c r="C11" s="66"/>
      <c r="D11" s="6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5" t="s">
        <v>87</v>
      </c>
      <c r="B8" s="66"/>
      <c r="C8" s="66"/>
      <c r="D8" s="6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4" t="s">
        <v>169</v>
      </c>
      <c r="B19" s="74"/>
      <c r="C19" s="74"/>
      <c r="D19" s="7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2023-05-25T12:02:38Z</dcterms:modified>
</cp:coreProperties>
</file>