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4E14C2C0-02D0-468E-851B-8F00F829AB94}" xr6:coauthVersionLast="47" xr6:coauthVersionMax="47" xr10:uidLastSave="{00000000-0000-0000-0000-000000000000}"/>
  <bookViews>
    <workbookView xWindow="624" yWindow="1152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Q27" i="1"/>
</calcChain>
</file>

<file path=xl/sharedStrings.xml><?xml version="1.0" encoding="utf-8"?>
<sst xmlns="http://schemas.openxmlformats.org/spreadsheetml/2006/main" count="162" uniqueCount="90">
  <si>
    <t>Annotations</t>
  </si>
  <si>
    <t>Dataset Provider</t>
  </si>
  <si>
    <t>Depth (m)</t>
  </si>
  <si>
    <t>All Annotations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</si>
  <si>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</si>
  <si>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</si>
  <si>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</si>
  <si>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</si>
  <si>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</si>
  <si>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</si>
  <si>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</si>
  <si>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</si>
  <si>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</si>
  <si>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</si>
  <si>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</si>
  <si>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</si>
  <si>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</si>
  <si>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</si>
  <si>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</si>
  <si>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</si>
  <si>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</si>
  <si>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</si>
  <si>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</si>
  <si>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</si>
  <si>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</si>
  <si>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</si>
  <si>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</si>
  <si>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</si>
  <si>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</si>
  <si>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</si>
  <si>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</si>
  <si>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</si>
  <si>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</si>
  <si>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</si>
  <si>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</si>
  <si>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</si>
  <si>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</si>
  <si>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</si>
  <si>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</si>
  <si>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</si>
  <si>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</si>
  <si>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</si>
  <si>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</si>
  <si>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</si>
  <si>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</si>
  <si>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</si>
  <si>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</si>
  <si>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</si>
  <si>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</si>
  <si>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</si>
  <si>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</si>
  <si>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</si>
  <si>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</si>
  <si>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</si>
  <si>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</si>
  <si>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</si>
  <si>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</si>
  <si>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</si>
  <si>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</si>
  <si>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</si>
  <si>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</si>
  <si>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</si>
  <si>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</si>
  <si>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</si>
  <si>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</si>
  <si>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</si>
  <si>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</si>
  <si>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</si>
  <si>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</si>
  <si>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</si>
  <si>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</si>
  <si>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</si>
  <si>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</si>
  <si>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</si>
  <si>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</si>
  <si>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</si>
  <si>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</si>
  <si>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</si>
  <si>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</si>
  <si>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</si>
  <si>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</si>
  <si>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</si>
  <si>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</si>
  <si>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Detector</t>
  </si>
  <si>
    <t>None</t>
  </si>
  <si>
    <t>Pamguard WM</t>
  </si>
  <si>
    <t>JASCO Detcetor</t>
  </si>
  <si>
    <t>Orcasound Lab</t>
  </si>
  <si>
    <t>Port Townsand</t>
  </si>
  <si>
    <t>Bush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</si>
</sst>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9" fontId="0" fillId="0" borderId="0" xfId="0" applyNumberFormat="1"/>
    <xf numFmtId="169" fontId="0" fillId="0" borderId="0" xfId="0" applyNumberFormat="1" applyBorder="1" applyAlignment="1">
      <alignment vertical="center" wrapText="1"/>
    </xf>
    <xf numFmtId="169" fontId="0" fillId="0" borderId="0" xfId="0" applyNumberFormat="1" applyBorder="1"/>
    <xf numFmtId="0" fontId="0" fillId="0" borderId="4" xfId="0" applyBorder="1"/>
    <xf numFmtId="169" fontId="0" fillId="0" borderId="4" xfId="0" applyNumberFormat="1" applyBorder="1"/>
    <xf numFmtId="0" fontId="0" fillId="0" borderId="5" xfId="0" applyBorder="1"/>
    <xf numFmtId="169" fontId="0" fillId="0" borderId="5" xfId="0" applyNumberFormat="1" applyBorder="1"/>
    <xf numFmtId="0" fontId="0" fillId="0" borderId="6" xfId="0" applyBorder="1"/>
    <xf numFmtId="169" fontId="0" fillId="0" borderId="6" xfId="0" applyNumberFormat="1" applyBorder="1"/>
    <xf numFmtId="169" fontId="0" fillId="0" borderId="5" xfId="0" applyNumberFormat="1" applyBorder="1" applyAlignment="1">
      <alignment vertical="center" wrapText="1"/>
    </xf>
    <xf numFmtId="0" fontId="0" fillId="0" borderId="0" xfId="0" applyBorder="1"/>
    <xf numFmtId="169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169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70" fontId="0" fillId="0" borderId="0" xfId="0" applyNumberFormat="1" applyAlignment="1">
      <alignment horizontal="right"/>
    </xf>
    <xf numFmtId="170" fontId="2" fillId="0" borderId="7" xfId="0" applyNumberFormat="1" applyFont="1" applyBorder="1" applyAlignment="1">
      <alignment horizontal="right" vertical="center" wrapText="1"/>
    </xf>
    <xf numFmtId="170" fontId="0" fillId="0" borderId="4" xfId="0" applyNumberFormat="1" applyBorder="1" applyAlignment="1">
      <alignment horizontal="right"/>
    </xf>
    <xf numFmtId="170" fontId="0" fillId="0" borderId="5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9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27"/>
  <sheetViews>
    <sheetView tabSelected="1" topLeftCell="N1" workbookViewId="0">
      <selection activeCell="F12" sqref="F12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8" customWidth="1"/>
    <col min="5" max="5" width="11.33203125" style="28" customWidth="1"/>
    <col min="6" max="6" width="9" customWidth="1"/>
    <col min="7" max="7" width="11.88671875" hidden="1" customWidth="1"/>
    <col min="8" max="8" width="18.109375" hidden="1" customWidth="1"/>
    <col min="9" max="9" width="12.21875" style="4" hidden="1" customWidth="1"/>
    <col min="10" max="13" width="10.5546875" style="4" hidden="1" customWidth="1"/>
    <col min="14" max="14" width="13.44140625" style="47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23" t="s">
        <v>0</v>
      </c>
      <c r="Q1" s="23"/>
      <c r="R1" s="23"/>
      <c r="S1" s="23"/>
      <c r="T1" s="23"/>
      <c r="U1" s="23"/>
      <c r="V1" s="23"/>
      <c r="W1" s="23"/>
      <c r="X1" s="23"/>
    </row>
    <row r="2" spans="1:78" s="24" customFormat="1" ht="29.4" thickBot="1" x14ac:dyDescent="0.35">
      <c r="A2" s="24" t="s">
        <v>1</v>
      </c>
      <c r="B2" s="24" t="s">
        <v>72</v>
      </c>
      <c r="C2" s="24" t="s">
        <v>26</v>
      </c>
      <c r="D2" s="29" t="s">
        <v>45</v>
      </c>
      <c r="E2" s="29" t="s">
        <v>46</v>
      </c>
      <c r="F2" s="24" t="s">
        <v>2</v>
      </c>
      <c r="G2" s="24" t="s">
        <v>62</v>
      </c>
      <c r="H2" s="24" t="s">
        <v>75</v>
      </c>
      <c r="I2" s="25" t="s">
        <v>47</v>
      </c>
      <c r="J2" s="25" t="s">
        <v>58</v>
      </c>
      <c r="K2" s="25" t="s">
        <v>77</v>
      </c>
      <c r="L2" s="25" t="s">
        <v>78</v>
      </c>
      <c r="M2" s="25" t="s">
        <v>48</v>
      </c>
      <c r="N2" s="48" t="s">
        <v>3</v>
      </c>
      <c r="O2" s="24" t="s">
        <v>83</v>
      </c>
      <c r="P2" s="24" t="s">
        <v>4</v>
      </c>
      <c r="Q2" s="38" t="s">
        <v>5</v>
      </c>
      <c r="R2" s="24" t="s">
        <v>6</v>
      </c>
      <c r="S2" s="24" t="s">
        <v>7</v>
      </c>
      <c r="T2" s="24" t="s">
        <v>27</v>
      </c>
      <c r="U2" s="38" t="s">
        <v>54</v>
      </c>
      <c r="V2" s="24" t="s">
        <v>56</v>
      </c>
      <c r="W2" s="24" t="s">
        <v>55</v>
      </c>
      <c r="X2" s="26" t="s">
        <v>57</v>
      </c>
    </row>
    <row r="3" spans="1:78" x14ac:dyDescent="0.3">
      <c r="A3" t="s">
        <v>8</v>
      </c>
      <c r="B3" t="s">
        <v>87</v>
      </c>
      <c r="C3" s="14" t="s">
        <v>63</v>
      </c>
      <c r="G3">
        <v>32</v>
      </c>
      <c r="K3" s="5">
        <v>44101</v>
      </c>
      <c r="L3" s="5">
        <v>43651</v>
      </c>
      <c r="N3" s="47">
        <v>446</v>
      </c>
      <c r="O3" t="s">
        <v>84</v>
      </c>
      <c r="P3" s="16" t="s">
        <v>81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87</v>
      </c>
      <c r="C4" s="14" t="s">
        <v>64</v>
      </c>
      <c r="G4">
        <v>32</v>
      </c>
      <c r="K4" s="5">
        <v>44081</v>
      </c>
      <c r="L4" s="5">
        <v>43005</v>
      </c>
      <c r="N4" s="47">
        <v>496</v>
      </c>
      <c r="O4" t="s">
        <v>84</v>
      </c>
      <c r="P4" s="16" t="s">
        <v>81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87</v>
      </c>
      <c r="C5" s="14" t="s">
        <v>65</v>
      </c>
      <c r="G5">
        <v>32</v>
      </c>
      <c r="K5" s="5">
        <v>44082</v>
      </c>
      <c r="L5" s="5">
        <v>44037</v>
      </c>
      <c r="N5" s="47">
        <v>31</v>
      </c>
      <c r="O5" t="s">
        <v>84</v>
      </c>
      <c r="P5" s="16" t="s">
        <v>81</v>
      </c>
      <c r="Q5">
        <v>0</v>
      </c>
      <c r="R5">
        <v>0</v>
      </c>
      <c r="S5">
        <v>31</v>
      </c>
      <c r="T5" s="14">
        <v>0</v>
      </c>
      <c r="U5" s="39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87</v>
      </c>
      <c r="C6" s="14" t="s">
        <v>66</v>
      </c>
      <c r="G6">
        <v>32</v>
      </c>
      <c r="K6" s="5">
        <v>43651</v>
      </c>
      <c r="L6" s="5">
        <v>44075</v>
      </c>
      <c r="N6" s="47">
        <v>176</v>
      </c>
      <c r="O6" t="s">
        <v>84</v>
      </c>
      <c r="P6" s="16" t="s">
        <v>81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87</v>
      </c>
      <c r="C7" s="14" t="s">
        <v>67</v>
      </c>
      <c r="G7">
        <v>32</v>
      </c>
      <c r="K7" s="5">
        <v>43005</v>
      </c>
      <c r="L7" s="5">
        <v>44081</v>
      </c>
      <c r="N7" s="47">
        <v>167</v>
      </c>
      <c r="O7" t="s">
        <v>84</v>
      </c>
      <c r="P7" s="16" t="s">
        <v>81</v>
      </c>
      <c r="Q7">
        <v>0</v>
      </c>
      <c r="R7">
        <v>0</v>
      </c>
      <c r="S7">
        <v>167</v>
      </c>
      <c r="T7" s="14">
        <v>0</v>
      </c>
      <c r="U7" s="39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88</v>
      </c>
      <c r="C8" s="14" t="s">
        <v>68</v>
      </c>
      <c r="G8">
        <v>32</v>
      </c>
      <c r="K8" s="5">
        <v>44037</v>
      </c>
      <c r="L8" s="5">
        <v>44103</v>
      </c>
      <c r="N8" s="47">
        <v>287</v>
      </c>
      <c r="O8" t="s">
        <v>84</v>
      </c>
      <c r="P8" s="16" t="s">
        <v>81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89</v>
      </c>
      <c r="C9" s="14" t="s">
        <v>69</v>
      </c>
      <c r="G9">
        <v>32</v>
      </c>
      <c r="K9" s="5">
        <v>44075</v>
      </c>
      <c r="L9" s="5">
        <v>44102</v>
      </c>
      <c r="N9" s="47">
        <v>623</v>
      </c>
      <c r="O9" t="s">
        <v>84</v>
      </c>
      <c r="P9" s="16" t="s">
        <v>81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89</v>
      </c>
      <c r="C10" s="14" t="s">
        <v>70</v>
      </c>
      <c r="G10">
        <v>32</v>
      </c>
      <c r="K10" s="5">
        <v>44079</v>
      </c>
      <c r="L10" s="5">
        <v>44122</v>
      </c>
      <c r="N10" s="47">
        <v>118</v>
      </c>
      <c r="O10" t="s">
        <v>84</v>
      </c>
      <c r="P10" s="16" t="s">
        <v>81</v>
      </c>
      <c r="Q10">
        <v>0</v>
      </c>
      <c r="R10">
        <v>0</v>
      </c>
      <c r="S10">
        <v>118</v>
      </c>
      <c r="T10" s="14">
        <v>0</v>
      </c>
      <c r="U10" s="39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88</v>
      </c>
      <c r="C11" s="14" t="s">
        <v>71</v>
      </c>
      <c r="G11">
        <v>32</v>
      </c>
      <c r="K11" s="5">
        <v>44103</v>
      </c>
      <c r="L11" s="5">
        <v>44112</v>
      </c>
      <c r="N11" s="47">
        <v>54</v>
      </c>
      <c r="O11" t="s">
        <v>84</v>
      </c>
      <c r="P11" s="16" t="s">
        <v>81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9</v>
      </c>
      <c r="B12" s="7" t="s">
        <v>10</v>
      </c>
      <c r="C12" s="7" t="s">
        <v>10</v>
      </c>
      <c r="D12" s="30">
        <v>48.426000000000002</v>
      </c>
      <c r="E12" s="30">
        <v>126.17400000000001</v>
      </c>
      <c r="F12" s="7">
        <v>40</v>
      </c>
      <c r="G12" s="7">
        <v>64</v>
      </c>
      <c r="H12" s="7" t="s">
        <v>60</v>
      </c>
      <c r="I12" s="8"/>
      <c r="J12" s="8"/>
      <c r="K12" s="37">
        <v>41414</v>
      </c>
      <c r="L12" s="8">
        <v>41977</v>
      </c>
      <c r="M12" s="8"/>
      <c r="N12" s="49">
        <v>14120</v>
      </c>
      <c r="O12" s="7" t="s">
        <v>84</v>
      </c>
      <c r="P12" s="7" t="s">
        <v>11</v>
      </c>
      <c r="Q12" s="7">
        <v>1626</v>
      </c>
      <c r="R12" s="7">
        <v>9392</v>
      </c>
      <c r="S12" s="7">
        <v>156</v>
      </c>
      <c r="T12" s="7">
        <v>2946</v>
      </c>
      <c r="U12" s="40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25</v>
      </c>
      <c r="B13" s="9" t="s">
        <v>12</v>
      </c>
      <c r="C13" s="9" t="s">
        <v>33</v>
      </c>
      <c r="D13" s="31" t="s">
        <v>61</v>
      </c>
      <c r="E13" s="31" t="s">
        <v>61</v>
      </c>
      <c r="F13" s="9">
        <v>114</v>
      </c>
      <c r="G13" s="9">
        <v>16.384</v>
      </c>
      <c r="H13" t="s">
        <v>76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50">
        <v>114056</v>
      </c>
      <c r="O13" s="9" t="s">
        <v>85</v>
      </c>
      <c r="P13" s="9" t="s">
        <v>13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14</v>
      </c>
      <c r="C14" s="11" t="s">
        <v>34</v>
      </c>
      <c r="D14" s="32" t="s">
        <v>61</v>
      </c>
      <c r="E14" s="32" t="s">
        <v>61</v>
      </c>
      <c r="F14" s="11">
        <v>35</v>
      </c>
      <c r="G14" s="11">
        <v>16</v>
      </c>
      <c r="H14" t="s">
        <v>74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1">
        <v>44818</v>
      </c>
      <c r="O14" s="11" t="s">
        <v>85</v>
      </c>
      <c r="P14" s="11" t="s">
        <v>13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15</v>
      </c>
      <c r="B15" s="9" t="s">
        <v>40</v>
      </c>
      <c r="C15" s="9" t="s">
        <v>28</v>
      </c>
      <c r="D15" s="31" t="s">
        <v>61</v>
      </c>
      <c r="E15" s="31" t="s">
        <v>61</v>
      </c>
      <c r="F15" s="9">
        <v>55</v>
      </c>
      <c r="G15" s="9">
        <v>192</v>
      </c>
      <c r="H15" s="9" t="s">
        <v>82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50">
        <v>3129</v>
      </c>
      <c r="O15" s="14" t="s">
        <v>85</v>
      </c>
      <c r="P15" s="34" t="s">
        <v>13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35</v>
      </c>
      <c r="C16" s="14" t="s">
        <v>29</v>
      </c>
      <c r="D16" s="33" t="s">
        <v>61</v>
      </c>
      <c r="E16" s="33" t="s">
        <v>61</v>
      </c>
      <c r="F16" s="14">
        <v>72</v>
      </c>
      <c r="G16" s="14">
        <v>256</v>
      </c>
      <c r="H16" s="14" t="s">
        <v>49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2">
        <v>4967</v>
      </c>
      <c r="O16" s="14" t="s">
        <v>85</v>
      </c>
      <c r="P16" s="36" t="s">
        <v>13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36</v>
      </c>
      <c r="C17" s="14" t="s">
        <v>29</v>
      </c>
      <c r="D17" s="33" t="s">
        <v>61</v>
      </c>
      <c r="E17" s="33" t="s">
        <v>61</v>
      </c>
      <c r="F17" s="14">
        <v>72</v>
      </c>
      <c r="G17" s="14">
        <v>256</v>
      </c>
      <c r="H17" s="14" t="s">
        <v>50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2">
        <v>367</v>
      </c>
      <c r="O17" s="14" t="s">
        <v>85</v>
      </c>
      <c r="P17" s="36" t="s">
        <v>13</v>
      </c>
      <c r="Q17" s="14">
        <v>324</v>
      </c>
      <c r="R17" s="14">
        <v>0</v>
      </c>
      <c r="S17" s="14">
        <v>1</v>
      </c>
      <c r="T17" s="14">
        <v>42</v>
      </c>
      <c r="U17" s="39">
        <v>0</v>
      </c>
      <c r="V17">
        <v>324</v>
      </c>
      <c r="W17" s="27">
        <v>0</v>
      </c>
      <c r="X17" s="19">
        <v>0</v>
      </c>
    </row>
    <row r="18" spans="1:24" s="14" customFormat="1" x14ac:dyDescent="0.3">
      <c r="B18" s="14" t="s">
        <v>37</v>
      </c>
      <c r="C18" s="14" t="s">
        <v>30</v>
      </c>
      <c r="D18" s="33" t="s">
        <v>61</v>
      </c>
      <c r="E18" s="33" t="s">
        <v>61</v>
      </c>
      <c r="F18" s="14">
        <v>193</v>
      </c>
      <c r="G18" s="14">
        <v>256</v>
      </c>
      <c r="H18" s="14" t="s">
        <v>51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2">
        <v>574</v>
      </c>
      <c r="O18" s="14" t="s">
        <v>85</v>
      </c>
      <c r="P18" s="36" t="s">
        <v>13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7">
        <v>0</v>
      </c>
      <c r="X18" s="19">
        <v>0</v>
      </c>
    </row>
    <row r="19" spans="1:24" s="14" customFormat="1" x14ac:dyDescent="0.3">
      <c r="B19" s="14" t="s">
        <v>38</v>
      </c>
      <c r="C19" s="14" t="s">
        <v>31</v>
      </c>
      <c r="D19" s="33" t="s">
        <v>61</v>
      </c>
      <c r="E19" s="33" t="s">
        <v>61</v>
      </c>
      <c r="F19" s="14">
        <v>193</v>
      </c>
      <c r="G19" s="14">
        <v>256</v>
      </c>
      <c r="H19" s="14" t="s">
        <v>52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2">
        <v>2407</v>
      </c>
      <c r="O19" s="14" t="s">
        <v>85</v>
      </c>
      <c r="P19" s="36" t="s">
        <v>13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7">
        <v>0</v>
      </c>
      <c r="X19" s="19">
        <v>0</v>
      </c>
    </row>
    <row r="20" spans="1:24" s="11" customFormat="1" x14ac:dyDescent="0.3">
      <c r="B20" s="11" t="s">
        <v>39</v>
      </c>
      <c r="C20" s="11" t="s">
        <v>32</v>
      </c>
      <c r="D20" s="32" t="s">
        <v>61</v>
      </c>
      <c r="E20" s="32" t="s">
        <v>61</v>
      </c>
      <c r="F20" s="11">
        <v>245</v>
      </c>
      <c r="G20" s="11">
        <v>256</v>
      </c>
      <c r="H20" s="14" t="s">
        <v>53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1">
        <v>7698</v>
      </c>
      <c r="O20" s="11" t="s">
        <v>85</v>
      </c>
      <c r="P20" s="35" t="s">
        <v>13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16</v>
      </c>
      <c r="B21" s="9" t="s">
        <v>18</v>
      </c>
      <c r="C21" s="9" t="s">
        <v>41</v>
      </c>
      <c r="D21" s="31">
        <v>48.686</v>
      </c>
      <c r="E21" s="31">
        <v>123.274</v>
      </c>
      <c r="F21" s="9">
        <v>237</v>
      </c>
      <c r="G21" s="9">
        <v>64</v>
      </c>
      <c r="H21" s="9" t="s">
        <v>73</v>
      </c>
      <c r="I21" s="10"/>
      <c r="J21" s="10"/>
      <c r="K21" s="5">
        <v>42291</v>
      </c>
      <c r="L21" s="10">
        <v>42651</v>
      </c>
      <c r="M21" s="10"/>
      <c r="N21" s="50">
        <v>8340</v>
      </c>
      <c r="O21" s="27" t="s">
        <v>86</v>
      </c>
      <c r="P21" s="16" t="s">
        <v>17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19</v>
      </c>
      <c r="C22" s="14" t="s">
        <v>42</v>
      </c>
      <c r="D22" s="33">
        <v>48.506999999999998</v>
      </c>
      <c r="E22" s="33">
        <v>123.211</v>
      </c>
      <c r="F22" s="14">
        <v>188</v>
      </c>
      <c r="G22" s="14">
        <v>64</v>
      </c>
      <c r="H22" s="14" t="s">
        <v>73</v>
      </c>
      <c r="I22" s="6"/>
      <c r="J22" s="6"/>
      <c r="K22" s="5">
        <v>42292</v>
      </c>
      <c r="L22" s="6">
        <v>42777</v>
      </c>
      <c r="M22" s="6"/>
      <c r="N22" s="53">
        <v>17196</v>
      </c>
      <c r="O22" s="27" t="s">
        <v>86</v>
      </c>
      <c r="P22" s="16" t="s">
        <v>17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7">
        <v>0</v>
      </c>
      <c r="X22" s="19">
        <v>0</v>
      </c>
    </row>
    <row r="23" spans="1:24" s="14" customFormat="1" x14ac:dyDescent="0.3">
      <c r="B23" s="14" t="s">
        <v>20</v>
      </c>
      <c r="C23" s="14" t="s">
        <v>43</v>
      </c>
      <c r="D23" s="33">
        <v>48.494999999999997</v>
      </c>
      <c r="E23" s="33">
        <v>124.54</v>
      </c>
      <c r="F23" s="14">
        <v>213</v>
      </c>
      <c r="G23" s="14">
        <v>64</v>
      </c>
      <c r="H23" s="14" t="s">
        <v>73</v>
      </c>
      <c r="I23" s="6"/>
      <c r="J23" s="6"/>
      <c r="K23" s="5">
        <v>42291</v>
      </c>
      <c r="L23" s="6">
        <v>42416</v>
      </c>
      <c r="M23" s="6"/>
      <c r="N23" s="53">
        <v>9434</v>
      </c>
      <c r="O23" s="27" t="s">
        <v>86</v>
      </c>
      <c r="P23" s="16" t="s">
        <v>17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7">
        <v>0</v>
      </c>
      <c r="X23" s="19">
        <v>0</v>
      </c>
    </row>
    <row r="24" spans="1:24" s="11" customFormat="1" x14ac:dyDescent="0.3">
      <c r="B24" s="11" t="s">
        <v>21</v>
      </c>
      <c r="C24" s="11" t="s">
        <v>44</v>
      </c>
      <c r="D24" s="32">
        <v>48.774999999999999</v>
      </c>
      <c r="E24" s="32">
        <v>123.343</v>
      </c>
      <c r="F24" s="11">
        <v>74</v>
      </c>
      <c r="G24" s="11">
        <v>64</v>
      </c>
      <c r="H24" s="11" t="s">
        <v>73</v>
      </c>
      <c r="I24" s="12"/>
      <c r="J24" s="12"/>
      <c r="K24" s="5">
        <v>42416</v>
      </c>
      <c r="L24" s="12">
        <v>42776</v>
      </c>
      <c r="M24" s="12"/>
      <c r="N24" s="51">
        <v>1966</v>
      </c>
      <c r="O24" s="27" t="s">
        <v>86</v>
      </c>
      <c r="P24" s="16" t="s">
        <v>17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ht="15" thickBot="1" x14ac:dyDescent="0.35">
      <c r="A25" s="7" t="s">
        <v>22</v>
      </c>
      <c r="B25" s="7" t="s">
        <v>23</v>
      </c>
      <c r="C25" s="7" t="s">
        <v>79</v>
      </c>
      <c r="D25" s="30">
        <v>48.78</v>
      </c>
      <c r="E25" s="30">
        <v>123.05200000000001</v>
      </c>
      <c r="F25" s="7">
        <v>18</v>
      </c>
      <c r="G25" s="7">
        <v>128</v>
      </c>
      <c r="H25" s="11" t="s">
        <v>59</v>
      </c>
      <c r="I25" s="8"/>
      <c r="J25" s="8"/>
      <c r="K25" s="37">
        <v>44736</v>
      </c>
      <c r="L25" s="8">
        <v>44736</v>
      </c>
      <c r="M25" s="8"/>
      <c r="N25" s="49">
        <v>1342</v>
      </c>
      <c r="O25" s="20" t="s">
        <v>84</v>
      </c>
      <c r="P25" s="17" t="s">
        <v>24</v>
      </c>
      <c r="Q25" s="17">
        <v>1242</v>
      </c>
      <c r="R25" s="9">
        <v>23</v>
      </c>
      <c r="S25" s="9">
        <v>0</v>
      </c>
      <c r="T25" s="9">
        <v>0</v>
      </c>
      <c r="U25" s="17">
        <v>1189</v>
      </c>
      <c r="V25" s="9">
        <v>0</v>
      </c>
      <c r="W25" s="9">
        <v>0</v>
      </c>
      <c r="X25" s="21">
        <v>0</v>
      </c>
    </row>
    <row r="26" spans="1:24" ht="29.4" thickBot="1" x14ac:dyDescent="0.35">
      <c r="P26" s="41"/>
      <c r="Q26" s="42" t="s">
        <v>5</v>
      </c>
      <c r="R26" s="43" t="s">
        <v>6</v>
      </c>
      <c r="S26" s="43" t="s">
        <v>7</v>
      </c>
      <c r="T26" s="43" t="s">
        <v>27</v>
      </c>
      <c r="U26" s="42" t="s">
        <v>54</v>
      </c>
      <c r="V26" s="43" t="s">
        <v>56</v>
      </c>
      <c r="W26" s="43" t="s">
        <v>55</v>
      </c>
      <c r="X26" s="1" t="s">
        <v>57</v>
      </c>
    </row>
    <row r="27" spans="1:24" ht="15" thickBot="1" x14ac:dyDescent="0.35">
      <c r="P27" s="44" t="s">
        <v>80</v>
      </c>
      <c r="Q27" s="45">
        <f>SUM(Q3:Q25)</f>
        <v>65443</v>
      </c>
      <c r="R27" s="46">
        <f t="shared" ref="R27:X27" si="0">SUM(R3:R25)</f>
        <v>22904</v>
      </c>
      <c r="S27" s="46">
        <f>SUM(S3:S25)</f>
        <v>13975</v>
      </c>
      <c r="T27" s="46">
        <f t="shared" si="0"/>
        <v>128413</v>
      </c>
      <c r="U27" s="45">
        <f t="shared" si="0"/>
        <v>27939</v>
      </c>
      <c r="V27" s="46">
        <f t="shared" si="0"/>
        <v>12868</v>
      </c>
      <c r="W27" s="46">
        <f t="shared" si="0"/>
        <v>8423</v>
      </c>
      <c r="X27" s="2">
        <f t="shared" si="0"/>
        <v>1623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2024-02-01T05:45:52Z</dcterms:modified>
</cp:coreProperties>
</file>