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y\Documents\GitHub\DCLDE2026\Documentation\"/>
    </mc:Choice>
  </mc:AlternateContent>
  <xr:revisionPtr revIDLastSave="0" documentId="13_ncr:1_{25161C21-AEAF-478E-9268-44BFFB21EFA7}" xr6:coauthVersionLast="47" xr6:coauthVersionMax="47" xr10:uidLastSave="{00000000-0000-0000-0000-000000000000}"/>
  <bookViews>
    <workbookView xWindow="744" yWindow="1212" windowWidth="20928" windowHeight="10488" activeTab="1" xr2:uid="{72309623-07FF-4432-9886-908A2F1E9C8C}"/>
  </bookViews>
  <sheets>
    <sheet name="Sheet1" sheetId="1" r:id="rId1"/>
    <sheet name="NoMalahat" sheetId="4" r:id="rId2"/>
    <sheet name="Table1" sheetId="2" r:id="rId3"/>
    <sheet name="Table 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9" i="4" l="1"/>
  <c r="U39" i="4"/>
  <c r="T39" i="4"/>
  <c r="S39" i="4"/>
  <c r="R39" i="4"/>
  <c r="Q39" i="4"/>
  <c r="P39" i="4"/>
  <c r="O39" i="4"/>
  <c r="N39" i="4"/>
  <c r="Q48" i="1"/>
  <c r="Q43" i="1"/>
  <c r="R43" i="1"/>
  <c r="S43" i="1"/>
  <c r="T43" i="1"/>
  <c r="V43" i="1"/>
  <c r="U43" i="1"/>
  <c r="W43" i="1"/>
  <c r="X43" i="1"/>
  <c r="Y43" i="1"/>
  <c r="M54" i="2"/>
  <c r="L54" i="2"/>
  <c r="K54" i="2"/>
  <c r="J54" i="2"/>
  <c r="I54" i="2"/>
  <c r="H54" i="2"/>
  <c r="G54" i="2"/>
</calcChain>
</file>

<file path=xl/sharedStrings.xml><?xml version="1.0" encoding="utf-8"?>
<sst xmlns="http://schemas.openxmlformats.org/spreadsheetml/2006/main" count="737" uniqueCount="141">
  <si>
    <t>Annotations</t>
  </si>
  <si>
    <t>Dataset Provider</t>
  </si>
  <si>
    <t>Depth (m)</t>
  </si>
  <si>
    <t>Annotation Level</t>
  </si>
  <si>
    <t xml:space="preserve">KW </t>
  </si>
  <si>
    <t>Und. Bio</t>
  </si>
  <si>
    <t xml:space="preserve">Abiotic </t>
  </si>
  <si>
    <t>Orca Sound</t>
  </si>
  <si>
    <t>ONC</t>
  </si>
  <si>
    <t>Berkley Canyon</t>
  </si>
  <si>
    <t>Call, pulsed only</t>
  </si>
  <si>
    <t>West Vancouver Island</t>
  </si>
  <si>
    <t>Detection</t>
  </si>
  <si>
    <t>Northern Mainland British Colombia</t>
  </si>
  <si>
    <t>JASCO/Malahat</t>
  </si>
  <si>
    <t>Station 3</t>
  </si>
  <si>
    <t>Station 4</t>
  </si>
  <si>
    <t>Station 5</t>
  </si>
  <si>
    <t>Station 6</t>
  </si>
  <si>
    <t>SIMRES</t>
  </si>
  <si>
    <t>Tekteksen (East Point), Saturna Island, BC</t>
  </si>
  <si>
    <t>Call, pulsed, whistles and echolcation</t>
  </si>
  <si>
    <t>Dataset name</t>
  </si>
  <si>
    <t>HW</t>
  </si>
  <si>
    <t xml:space="preserve">CarmanahPt           </t>
  </si>
  <si>
    <t>StrGeoN1</t>
  </si>
  <si>
    <t>StrGeoS1</t>
  </si>
  <si>
    <t>StrGeosS2</t>
  </si>
  <si>
    <t>SwanChan</t>
  </si>
  <si>
    <t xml:space="preserve">WVanIsl      </t>
  </si>
  <si>
    <t>NorthBc</t>
  </si>
  <si>
    <t xml:space="preserve">Carmanah Point           </t>
  </si>
  <si>
    <t xml:space="preserve">Stn_3 </t>
  </si>
  <si>
    <t xml:space="preserve">Stn_4 </t>
  </si>
  <si>
    <t>Stn_5</t>
  </si>
  <si>
    <t>Stn_6</t>
  </si>
  <si>
    <t>Latitude</t>
  </si>
  <si>
    <t>Longitude</t>
  </si>
  <si>
    <t>Date Start</t>
  </si>
  <si>
    <t xml:space="preserve">Dutycycle </t>
  </si>
  <si>
    <t>AMAR 610</t>
  </si>
  <si>
    <t>AMAR 617</t>
  </si>
  <si>
    <t>AMAR 607</t>
  </si>
  <si>
    <t>AMAR 779</t>
  </si>
  <si>
    <t>AMAR 777</t>
  </si>
  <si>
    <t>SRKW</t>
  </si>
  <si>
    <t>NRKW</t>
  </si>
  <si>
    <t>Biggs</t>
  </si>
  <si>
    <t>OKW</t>
  </si>
  <si>
    <t>Date End</t>
  </si>
  <si>
    <t>Ocean Soncics IC Listen</t>
  </si>
  <si>
    <t xml:space="preserve">Ocean Sonics SC2 </t>
  </si>
  <si>
    <t>NA</t>
  </si>
  <si>
    <t>Sample Rate (khz)</t>
  </si>
  <si>
    <t>podcast_round2</t>
  </si>
  <si>
    <t>podcast_round3</t>
  </si>
  <si>
    <t>podcast_round5</t>
  </si>
  <si>
    <t>podcast_round6</t>
  </si>
  <si>
    <t>podcast_round7</t>
  </si>
  <si>
    <t>podcast_round9</t>
  </si>
  <si>
    <t>podcast_round10</t>
  </si>
  <si>
    <t>podcast_round11</t>
  </si>
  <si>
    <t>podcast_round12</t>
  </si>
  <si>
    <t>Location Description</t>
  </si>
  <si>
    <t>AMAR</t>
  </si>
  <si>
    <t xml:space="preserve">SM2M </t>
  </si>
  <si>
    <t>Hydrophone/Recorder</t>
  </si>
  <si>
    <t>AURAL-M2</t>
  </si>
  <si>
    <t>First Detection</t>
  </si>
  <si>
    <t>Last Detection</t>
  </si>
  <si>
    <t>Tekteksen</t>
  </si>
  <si>
    <t>Totals</t>
  </si>
  <si>
    <t>Calls for KW, file for non-KW sounds</t>
  </si>
  <si>
    <t>SoundTrap 6249</t>
  </si>
  <si>
    <t>None</t>
  </si>
  <si>
    <t>Pamguard WM</t>
  </si>
  <si>
    <t>JASCO Detcetor</t>
  </si>
  <si>
    <t>Orcasound Lab</t>
  </si>
  <si>
    <t>Port Townsand</t>
  </si>
  <si>
    <t>Bush Point</t>
  </si>
  <si>
    <t>Total Annotations</t>
  </si>
  <si>
    <t>Pre Processing Detection</t>
  </si>
  <si>
    <t>Annotations Start</t>
  </si>
  <si>
    <t>Annotations Finish</t>
  </si>
  <si>
    <t>Species/Class Annotations</t>
  </si>
  <si>
    <t>Ecotype/Population Annotations</t>
  </si>
  <si>
    <t>DFO WDLP</t>
  </si>
  <si>
    <t>DFO CRP</t>
  </si>
  <si>
    <t>SIO</t>
  </si>
  <si>
    <t>Cape Elizabeth</t>
  </si>
  <si>
    <t>Quinault Canyon</t>
  </si>
  <si>
    <t>CE_01</t>
  </si>
  <si>
    <t>HARP</t>
  </si>
  <si>
    <t>JASCO/VPFA</t>
  </si>
  <si>
    <t>Haro Strait Northbound</t>
  </si>
  <si>
    <t>Haro Strait Southbound</t>
  </si>
  <si>
    <t>JASCO/VPFA/ONC</t>
  </si>
  <si>
    <t>Boundary Pass</t>
  </si>
  <si>
    <t>Roberts Bank/Strait of Georgia East</t>
  </si>
  <si>
    <t>AMAR 418</t>
  </si>
  <si>
    <t>Custom</t>
  </si>
  <si>
    <t>GeoSpectrum M8</t>
  </si>
  <si>
    <t>StraitofGeorgia</t>
  </si>
  <si>
    <t>BoundaryPass</t>
  </si>
  <si>
    <t>HaroStraitNorth</t>
  </si>
  <si>
    <t>HaroStraitSouth</t>
  </si>
  <si>
    <t>Cpe_Elz</t>
  </si>
  <si>
    <t>SMRU</t>
  </si>
  <si>
    <t>Lime Kiln</t>
  </si>
  <si>
    <t>LmKln</t>
  </si>
  <si>
    <t>Calls</t>
  </si>
  <si>
    <t>UAF</t>
  </si>
  <si>
    <t>Hinchinbroook Entrance</t>
  </si>
  <si>
    <t>HE</t>
  </si>
  <si>
    <t>Kachemak Bay</t>
  </si>
  <si>
    <t>KB</t>
  </si>
  <si>
    <t>Montague Strait</t>
  </si>
  <si>
    <t>MS</t>
  </si>
  <si>
    <t>Resurrection Bay</t>
  </si>
  <si>
    <t>RB</t>
  </si>
  <si>
    <r>
      <t>HTI-</t>
    </r>
    <r>
      <rPr>
        <sz val="11"/>
        <color rgb="FFFF0000"/>
        <rFont val="Calibri"/>
        <family val="2"/>
        <scheme val="minor"/>
      </rPr>
      <t>xxx</t>
    </r>
  </si>
  <si>
    <t>ST300-67391498</t>
  </si>
  <si>
    <t>ST300-5354</t>
  </si>
  <si>
    <t>ST300-67424266</t>
  </si>
  <si>
    <t>ST300-67383303</t>
  </si>
  <si>
    <t>ST500-5360</t>
  </si>
  <si>
    <t>ST600-6897</t>
  </si>
  <si>
    <t>ST500-671879205</t>
  </si>
  <si>
    <t>ST300-335826997</t>
  </si>
  <si>
    <t>Field</t>
  </si>
  <si>
    <t xml:space="preserve"> 8-10</t>
  </si>
  <si>
    <t>SAR</t>
  </si>
  <si>
    <t>Kenai Fjords and Prince William Sound*</t>
  </si>
  <si>
    <t>Strait of Georgia South 1*</t>
  </si>
  <si>
    <t>Strait of Georgia South 2*</t>
  </si>
  <si>
    <t>Swansen Channel*</t>
  </si>
  <si>
    <t>Strait of Georgia North 2*</t>
  </si>
  <si>
    <t>Strait of Georgia North 1*</t>
  </si>
  <si>
    <t>ST300</t>
  </si>
  <si>
    <t xml:space="preserve">HTI-96 min  TASCAM DR100  </t>
  </si>
  <si>
    <t>HTI-96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</si>
</sst>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3" fillId="0" borderId="0" xfId="0" applyFont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164" fontId="0" fillId="0" borderId="5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2" fillId="0" borderId="7" xfId="0" applyFont="1" applyBorder="1" applyAlignment="1">
      <alignment vertical="center" wrapText="1"/>
    </xf>
    <xf numFmtId="164" fontId="2" fillId="0" borderId="7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165" fontId="0" fillId="0" borderId="0" xfId="0" applyNumberFormat="1" applyAlignment="1">
      <alignment horizontal="right"/>
    </xf>
    <xf numFmtId="165" fontId="2" fillId="0" borderId="7" xfId="0" applyNumberFormat="1" applyFont="1" applyBorder="1" applyAlignment="1">
      <alignment horizontal="right" vertical="center" wrapText="1"/>
    </xf>
    <xf numFmtId="0" fontId="0" fillId="0" borderId="17" xfId="0" applyBorder="1"/>
    <xf numFmtId="0" fontId="0" fillId="0" borderId="16" xfId="0" applyBorder="1"/>
    <xf numFmtId="0" fontId="0" fillId="0" borderId="13" xfId="0" applyBorder="1"/>
    <xf numFmtId="164" fontId="0" fillId="0" borderId="4" xfId="0" applyNumberForma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0" borderId="10" xfId="0" applyFont="1" applyBorder="1"/>
    <xf numFmtId="0" fontId="0" fillId="0" borderId="18" xfId="0" applyBorder="1"/>
    <xf numFmtId="0" fontId="2" fillId="0" borderId="19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0" xfId="0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1" fontId="2" fillId="0" borderId="7" xfId="0" applyNumberFormat="1" applyFont="1" applyBorder="1" applyAlignment="1">
      <alignment vertical="center" wrapText="1"/>
    </xf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2" fillId="0" borderId="0" xfId="0" applyFont="1"/>
    <xf numFmtId="0" fontId="0" fillId="0" borderId="1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horizontal="left" wrapText="1"/>
    </xf>
    <xf numFmtId="0" fontId="2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14" fontId="0" fillId="0" borderId="0" xfId="0" applyNumberFormat="1"/>
    <xf numFmtId="14" fontId="0" fillId="0" borderId="4" xfId="0" applyNumberFormat="1" applyBorder="1"/>
    <xf numFmtId="0" fontId="2" fillId="0" borderId="3" xfId="0" applyFont="1" applyBorder="1" applyAlignment="1">
      <alignment vertical="center" wrapText="1"/>
    </xf>
    <xf numFmtId="164" fontId="4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5" xfId="0" applyNumberFormat="1" applyBorder="1"/>
    <xf numFmtId="2" fontId="0" fillId="0" borderId="0" xfId="0" applyNumberFormat="1"/>
    <xf numFmtId="2" fontId="0" fillId="0" borderId="4" xfId="0" applyNumberFormat="1" applyBorder="1"/>
    <xf numFmtId="0" fontId="0" fillId="2" borderId="8" xfId="0" applyFill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Fill="1"/>
    <xf numFmtId="2" fontId="0" fillId="0" borderId="0" xfId="0" applyNumberFormat="1" applyFill="1"/>
    <xf numFmtId="0" fontId="4" fillId="0" borderId="0" xfId="0" applyFont="1"/>
    <xf numFmtId="0" fontId="4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8866-C81C-482A-B0A6-264BECA1C8D5}">
  <dimension ref="A1:CA48"/>
  <sheetViews>
    <sheetView workbookViewId="0">
      <selection activeCell="Y43" sqref="A2:Y43"/>
    </sheetView>
  </sheetViews>
  <sheetFormatPr defaultRowHeight="14.4" x14ac:dyDescent="0.3"/>
  <cols>
    <col min="1" max="1" width="16.33203125" customWidth="1"/>
    <col min="2" max="2" width="35" bestFit="1" customWidth="1"/>
    <col min="3" max="3" width="19" customWidth="1"/>
    <col min="4" max="4" width="11.77734375" style="21" customWidth="1"/>
    <col min="5" max="5" width="11.33203125" style="21" customWidth="1"/>
    <col min="6" max="6" width="9" customWidth="1"/>
    <col min="7" max="7" width="11.88671875" customWidth="1"/>
    <col min="8" max="8" width="23.88671875" style="44" customWidth="1"/>
    <col min="9" max="9" width="12.21875" style="4" hidden="1" customWidth="1"/>
    <col min="10" max="10" width="7.77734375" style="4" hidden="1" customWidth="1"/>
    <col min="11" max="11" width="13.21875" style="4" customWidth="1"/>
    <col min="12" max="12" width="10.5546875" style="4" customWidth="1"/>
    <col min="13" max="13" width="6.21875" style="4" hidden="1" customWidth="1"/>
    <col min="14" max="14" width="13.44140625" style="35" bestFit="1" customWidth="1"/>
    <col min="15" max="15" width="13.44140625" customWidth="1"/>
    <col min="16" max="16" width="31.5546875" bestFit="1" customWidth="1"/>
    <col min="17" max="17" width="7" bestFit="1" customWidth="1"/>
    <col min="18" max="18" width="8" bestFit="1" customWidth="1"/>
    <col min="19" max="19" width="7.109375" bestFit="1" customWidth="1"/>
    <col min="20" max="20" width="10.33203125" bestFit="1" customWidth="1"/>
  </cols>
  <sheetData>
    <row r="1" spans="1:79" x14ac:dyDescent="0.3">
      <c r="P1" s="62" t="s">
        <v>0</v>
      </c>
      <c r="Q1" s="62"/>
      <c r="R1" s="62"/>
      <c r="S1" s="62"/>
      <c r="T1" s="62"/>
      <c r="U1" s="62"/>
      <c r="V1" s="62"/>
      <c r="W1" s="62"/>
      <c r="X1" s="62"/>
      <c r="Y1" s="62"/>
    </row>
    <row r="2" spans="1:79" s="18" customFormat="1" ht="29.4" thickBot="1" x14ac:dyDescent="0.35">
      <c r="A2" s="18" t="s">
        <v>1</v>
      </c>
      <c r="B2" s="18" t="s">
        <v>63</v>
      </c>
      <c r="C2" s="18" t="s">
        <v>22</v>
      </c>
      <c r="D2" s="22" t="s">
        <v>36</v>
      </c>
      <c r="E2" s="22" t="s">
        <v>37</v>
      </c>
      <c r="F2" s="18" t="s">
        <v>2</v>
      </c>
      <c r="G2" s="18" t="s">
        <v>53</v>
      </c>
      <c r="H2" s="45" t="s">
        <v>66</v>
      </c>
      <c r="I2" s="19" t="s">
        <v>38</v>
      </c>
      <c r="J2" s="19" t="s">
        <v>49</v>
      </c>
      <c r="K2" s="19" t="s">
        <v>68</v>
      </c>
      <c r="L2" s="19" t="s">
        <v>69</v>
      </c>
      <c r="M2" s="19" t="s">
        <v>39</v>
      </c>
      <c r="N2" s="36" t="s">
        <v>80</v>
      </c>
      <c r="O2" s="18" t="s">
        <v>81</v>
      </c>
      <c r="P2" s="18" t="s">
        <v>3</v>
      </c>
      <c r="Q2" s="27" t="s">
        <v>4</v>
      </c>
      <c r="R2" s="18" t="s">
        <v>5</v>
      </c>
      <c r="S2" s="18" t="s">
        <v>6</v>
      </c>
      <c r="T2" s="18" t="s">
        <v>23</v>
      </c>
      <c r="U2" s="27" t="s">
        <v>45</v>
      </c>
      <c r="V2" s="18" t="s">
        <v>131</v>
      </c>
      <c r="W2" s="18" t="s">
        <v>47</v>
      </c>
      <c r="X2" s="18" t="s">
        <v>46</v>
      </c>
      <c r="Y2" s="20" t="s">
        <v>48</v>
      </c>
    </row>
    <row r="3" spans="1:79" x14ac:dyDescent="0.3">
      <c r="A3" t="s">
        <v>7</v>
      </c>
      <c r="B3" t="s">
        <v>77</v>
      </c>
      <c r="C3" t="s">
        <v>54</v>
      </c>
      <c r="D3" s="53">
        <v>48.5248469</v>
      </c>
      <c r="E3" s="53">
        <v>-123.15916470000001</v>
      </c>
      <c r="F3">
        <v>8</v>
      </c>
      <c r="G3">
        <v>32</v>
      </c>
      <c r="H3" s="44" t="s">
        <v>100</v>
      </c>
      <c r="K3" s="5">
        <v>44101</v>
      </c>
      <c r="L3" s="5">
        <v>43651</v>
      </c>
      <c r="N3" s="35">
        <v>446</v>
      </c>
      <c r="O3" t="s">
        <v>74</v>
      </c>
      <c r="P3" s="14" t="s">
        <v>72</v>
      </c>
      <c r="Q3" s="14">
        <v>435</v>
      </c>
      <c r="R3">
        <v>0</v>
      </c>
      <c r="S3">
        <v>11</v>
      </c>
      <c r="T3">
        <v>0</v>
      </c>
      <c r="U3" s="14">
        <v>435</v>
      </c>
      <c r="V3">
        <v>0</v>
      </c>
      <c r="W3">
        <v>0</v>
      </c>
      <c r="X3">
        <v>0</v>
      </c>
      <c r="Y3" s="17">
        <v>0</v>
      </c>
    </row>
    <row r="4" spans="1:79" x14ac:dyDescent="0.3">
      <c r="B4" t="s">
        <v>77</v>
      </c>
      <c r="C4" t="s">
        <v>55</v>
      </c>
      <c r="D4" s="53">
        <v>48.5248469</v>
      </c>
      <c r="E4" s="53">
        <v>-123.15916470000001</v>
      </c>
      <c r="F4">
        <v>8</v>
      </c>
      <c r="G4">
        <v>32</v>
      </c>
      <c r="H4" s="44" t="s">
        <v>100</v>
      </c>
      <c r="K4" s="5">
        <v>44081</v>
      </c>
      <c r="L4" s="5">
        <v>43005</v>
      </c>
      <c r="N4" s="35">
        <v>496</v>
      </c>
      <c r="O4" t="s">
        <v>74</v>
      </c>
      <c r="P4" s="14" t="s">
        <v>72</v>
      </c>
      <c r="Q4" s="14">
        <v>436</v>
      </c>
      <c r="R4">
        <v>0</v>
      </c>
      <c r="S4">
        <v>60</v>
      </c>
      <c r="T4">
        <v>0</v>
      </c>
      <c r="U4" s="14">
        <v>436</v>
      </c>
      <c r="V4">
        <v>0</v>
      </c>
      <c r="W4">
        <v>0</v>
      </c>
      <c r="X4">
        <v>0</v>
      </c>
      <c r="Y4" s="17">
        <v>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S4" s="14"/>
      <c r="CA4" s="17"/>
    </row>
    <row r="5" spans="1:79" x14ac:dyDescent="0.3">
      <c r="B5" t="s">
        <v>77</v>
      </c>
      <c r="C5" t="s">
        <v>56</v>
      </c>
      <c r="D5" s="53">
        <v>48.5248469</v>
      </c>
      <c r="E5" s="53">
        <v>-123.15916470000001</v>
      </c>
      <c r="F5">
        <v>8</v>
      </c>
      <c r="G5">
        <v>32</v>
      </c>
      <c r="H5" s="44" t="s">
        <v>100</v>
      </c>
      <c r="K5" s="5">
        <v>44082</v>
      </c>
      <c r="L5" s="5">
        <v>44037</v>
      </c>
      <c r="N5" s="35">
        <v>31</v>
      </c>
      <c r="O5" t="s">
        <v>74</v>
      </c>
      <c r="P5" s="14" t="s">
        <v>72</v>
      </c>
      <c r="Q5" s="14">
        <v>0</v>
      </c>
      <c r="R5">
        <v>0</v>
      </c>
      <c r="S5">
        <v>31</v>
      </c>
      <c r="T5">
        <v>0</v>
      </c>
      <c r="U5" s="14">
        <v>0</v>
      </c>
      <c r="V5">
        <v>0</v>
      </c>
      <c r="W5">
        <v>0</v>
      </c>
      <c r="X5">
        <v>0</v>
      </c>
      <c r="Y5" s="17">
        <v>0</v>
      </c>
    </row>
    <row r="6" spans="1:79" x14ac:dyDescent="0.3">
      <c r="B6" t="s">
        <v>77</v>
      </c>
      <c r="C6" t="s">
        <v>57</v>
      </c>
      <c r="D6" s="53">
        <v>48.5248469</v>
      </c>
      <c r="E6" s="53">
        <v>-123.15916470000001</v>
      </c>
      <c r="F6">
        <v>8</v>
      </c>
      <c r="G6">
        <v>32</v>
      </c>
      <c r="H6" s="44" t="s">
        <v>100</v>
      </c>
      <c r="K6" s="5">
        <v>43651</v>
      </c>
      <c r="L6" s="5">
        <v>44075</v>
      </c>
      <c r="N6" s="35">
        <v>176</v>
      </c>
      <c r="O6" t="s">
        <v>74</v>
      </c>
      <c r="P6" s="14" t="s">
        <v>72</v>
      </c>
      <c r="Q6" s="14">
        <v>151</v>
      </c>
      <c r="R6">
        <v>0</v>
      </c>
      <c r="S6">
        <v>25</v>
      </c>
      <c r="T6">
        <v>0</v>
      </c>
      <c r="U6" s="14">
        <v>151</v>
      </c>
      <c r="V6">
        <v>0</v>
      </c>
      <c r="W6">
        <v>0</v>
      </c>
      <c r="X6">
        <v>0</v>
      </c>
      <c r="Y6" s="17">
        <v>0</v>
      </c>
    </row>
    <row r="7" spans="1:79" x14ac:dyDescent="0.3">
      <c r="B7" t="s">
        <v>77</v>
      </c>
      <c r="C7" t="s">
        <v>58</v>
      </c>
      <c r="D7" s="53">
        <v>48.5248469</v>
      </c>
      <c r="E7" s="53">
        <v>-123.15916470000001</v>
      </c>
      <c r="F7">
        <v>8</v>
      </c>
      <c r="G7">
        <v>32</v>
      </c>
      <c r="H7" s="44" t="s">
        <v>100</v>
      </c>
      <c r="K7" s="5">
        <v>43005</v>
      </c>
      <c r="L7" s="5">
        <v>44081</v>
      </c>
      <c r="N7" s="35">
        <v>167</v>
      </c>
      <c r="O7" t="s">
        <v>74</v>
      </c>
      <c r="P7" s="14" t="s">
        <v>72</v>
      </c>
      <c r="Q7" s="14">
        <v>0</v>
      </c>
      <c r="R7">
        <v>0</v>
      </c>
      <c r="S7">
        <v>167</v>
      </c>
      <c r="T7">
        <v>0</v>
      </c>
      <c r="U7" s="14">
        <v>0</v>
      </c>
      <c r="V7">
        <v>0</v>
      </c>
      <c r="W7">
        <v>0</v>
      </c>
      <c r="X7">
        <v>0</v>
      </c>
      <c r="Y7" s="17">
        <v>0</v>
      </c>
    </row>
    <row r="8" spans="1:79" x14ac:dyDescent="0.3">
      <c r="B8" t="s">
        <v>78</v>
      </c>
      <c r="C8" t="s">
        <v>59</v>
      </c>
      <c r="D8" s="53">
        <v>48.135399999999997</v>
      </c>
      <c r="E8" s="53">
        <v>-122.76</v>
      </c>
      <c r="F8">
        <v>8</v>
      </c>
      <c r="G8">
        <v>32</v>
      </c>
      <c r="H8" s="44" t="s">
        <v>100</v>
      </c>
      <c r="K8" s="5">
        <v>44037</v>
      </c>
      <c r="L8" s="5">
        <v>44103</v>
      </c>
      <c r="N8" s="35">
        <v>287</v>
      </c>
      <c r="O8" t="s">
        <v>74</v>
      </c>
      <c r="P8" s="14" t="s">
        <v>72</v>
      </c>
      <c r="Q8" s="14">
        <v>198</v>
      </c>
      <c r="R8">
        <v>0</v>
      </c>
      <c r="S8">
        <v>89</v>
      </c>
      <c r="T8">
        <v>0</v>
      </c>
      <c r="U8" s="14">
        <v>198</v>
      </c>
      <c r="V8">
        <v>0</v>
      </c>
      <c r="W8">
        <v>0</v>
      </c>
      <c r="X8">
        <v>0</v>
      </c>
      <c r="Y8" s="17">
        <v>0</v>
      </c>
    </row>
    <row r="9" spans="1:79" x14ac:dyDescent="0.3">
      <c r="B9" t="s">
        <v>79</v>
      </c>
      <c r="C9" t="s">
        <v>60</v>
      </c>
      <c r="D9" s="53">
        <v>48.0310074</v>
      </c>
      <c r="E9" s="53">
        <v>-122.6082001</v>
      </c>
      <c r="F9">
        <v>12.5</v>
      </c>
      <c r="G9">
        <v>32</v>
      </c>
      <c r="H9" s="44" t="s">
        <v>100</v>
      </c>
      <c r="K9" s="5">
        <v>44075</v>
      </c>
      <c r="L9" s="5">
        <v>44102</v>
      </c>
      <c r="N9" s="35">
        <v>623</v>
      </c>
      <c r="O9" t="s">
        <v>74</v>
      </c>
      <c r="P9" s="14" t="s">
        <v>72</v>
      </c>
      <c r="Q9" s="14">
        <v>510</v>
      </c>
      <c r="R9">
        <v>0</v>
      </c>
      <c r="S9">
        <v>113</v>
      </c>
      <c r="T9">
        <v>0</v>
      </c>
      <c r="U9" s="14">
        <v>510</v>
      </c>
      <c r="V9">
        <v>0</v>
      </c>
      <c r="W9">
        <v>0</v>
      </c>
      <c r="X9">
        <v>0</v>
      </c>
      <c r="Y9" s="17">
        <v>0</v>
      </c>
    </row>
    <row r="10" spans="1:79" x14ac:dyDescent="0.3">
      <c r="B10" t="s">
        <v>79</v>
      </c>
      <c r="C10" t="s">
        <v>61</v>
      </c>
      <c r="D10" s="53">
        <v>48.0310074</v>
      </c>
      <c r="E10" s="53">
        <v>-122.6082001</v>
      </c>
      <c r="F10">
        <v>12.5</v>
      </c>
      <c r="G10">
        <v>32</v>
      </c>
      <c r="H10" s="44" t="s">
        <v>100</v>
      </c>
      <c r="K10" s="5">
        <v>44079</v>
      </c>
      <c r="L10" s="5">
        <v>44122</v>
      </c>
      <c r="N10" s="35">
        <v>118</v>
      </c>
      <c r="O10" t="s">
        <v>74</v>
      </c>
      <c r="P10" s="14" t="s">
        <v>72</v>
      </c>
      <c r="Q10" s="14">
        <v>0</v>
      </c>
      <c r="R10">
        <v>0</v>
      </c>
      <c r="S10">
        <v>118</v>
      </c>
      <c r="T10">
        <v>0</v>
      </c>
      <c r="U10" s="14">
        <v>0</v>
      </c>
      <c r="V10">
        <v>0</v>
      </c>
      <c r="W10">
        <v>0</v>
      </c>
      <c r="X10">
        <v>0</v>
      </c>
      <c r="Y10" s="17">
        <v>0</v>
      </c>
    </row>
    <row r="11" spans="1:79" x14ac:dyDescent="0.3">
      <c r="B11" t="s">
        <v>78</v>
      </c>
      <c r="C11" t="s">
        <v>62</v>
      </c>
      <c r="D11" s="53">
        <v>48.135399999999997</v>
      </c>
      <c r="E11" s="53">
        <v>-122.76</v>
      </c>
      <c r="F11">
        <v>8</v>
      </c>
      <c r="G11">
        <v>32</v>
      </c>
      <c r="H11" s="44" t="s">
        <v>100</v>
      </c>
      <c r="K11" s="5">
        <v>44103</v>
      </c>
      <c r="L11" s="5">
        <v>44112</v>
      </c>
      <c r="N11" s="35">
        <v>54</v>
      </c>
      <c r="O11" t="s">
        <v>74</v>
      </c>
      <c r="P11" s="14" t="s">
        <v>72</v>
      </c>
      <c r="Q11" s="14">
        <v>54</v>
      </c>
      <c r="R11">
        <v>0</v>
      </c>
      <c r="S11">
        <v>0</v>
      </c>
      <c r="T11">
        <v>0</v>
      </c>
      <c r="U11" s="14">
        <v>54</v>
      </c>
      <c r="V11">
        <v>0</v>
      </c>
      <c r="W11">
        <v>0</v>
      </c>
      <c r="X11">
        <v>0</v>
      </c>
      <c r="Y11" s="25">
        <v>0</v>
      </c>
    </row>
    <row r="12" spans="1:79" s="6" customFormat="1" x14ac:dyDescent="0.3">
      <c r="A12" s="6" t="s">
        <v>8</v>
      </c>
      <c r="B12" s="6" t="s">
        <v>9</v>
      </c>
      <c r="C12" s="6" t="s">
        <v>9</v>
      </c>
      <c r="D12" s="54">
        <v>48.426000000000002</v>
      </c>
      <c r="E12" s="54">
        <v>-126.17400000000001</v>
      </c>
      <c r="F12" s="6">
        <v>40</v>
      </c>
      <c r="G12" s="6">
        <v>64</v>
      </c>
      <c r="H12" s="46" t="s">
        <v>51</v>
      </c>
      <c r="I12" s="7"/>
      <c r="J12" s="7"/>
      <c r="K12" s="26">
        <v>41414</v>
      </c>
      <c r="L12" s="7">
        <v>41977</v>
      </c>
      <c r="M12" s="7"/>
      <c r="N12" s="37">
        <v>14120</v>
      </c>
      <c r="O12" s="6" t="s">
        <v>74</v>
      </c>
      <c r="P12" s="6" t="s">
        <v>10</v>
      </c>
      <c r="Q12" s="41">
        <v>1626</v>
      </c>
      <c r="R12" s="6">
        <v>9392</v>
      </c>
      <c r="S12" s="6">
        <v>156</v>
      </c>
      <c r="T12" s="6">
        <v>2946</v>
      </c>
      <c r="U12" s="28">
        <v>130</v>
      </c>
      <c r="V12" s="6">
        <v>0</v>
      </c>
      <c r="W12" s="6">
        <v>834</v>
      </c>
      <c r="X12" s="6">
        <v>0</v>
      </c>
      <c r="Y12" s="42">
        <v>418</v>
      </c>
    </row>
    <row r="13" spans="1:79" s="8" customFormat="1" x14ac:dyDescent="0.3">
      <c r="A13" s="8" t="s">
        <v>87</v>
      </c>
      <c r="B13" s="8" t="s">
        <v>11</v>
      </c>
      <c r="C13" s="8" t="s">
        <v>29</v>
      </c>
      <c r="D13" s="55" t="s">
        <v>52</v>
      </c>
      <c r="E13" s="55" t="s">
        <v>52</v>
      </c>
      <c r="F13" s="8">
        <v>114</v>
      </c>
      <c r="G13" s="8">
        <v>16.384</v>
      </c>
      <c r="H13" s="44" t="s">
        <v>67</v>
      </c>
      <c r="I13" s="9">
        <v>40589</v>
      </c>
      <c r="J13" s="9">
        <v>41054</v>
      </c>
      <c r="K13" s="12">
        <v>40681</v>
      </c>
      <c r="L13" s="9">
        <v>41053</v>
      </c>
      <c r="M13" s="9"/>
      <c r="N13" s="38">
        <v>114056</v>
      </c>
      <c r="O13" s="8" t="s">
        <v>75</v>
      </c>
      <c r="P13" s="8" t="s">
        <v>12</v>
      </c>
      <c r="Q13" s="14">
        <v>10384</v>
      </c>
      <c r="R13">
        <v>2757</v>
      </c>
      <c r="S13">
        <v>5054</v>
      </c>
      <c r="T13">
        <v>95861</v>
      </c>
      <c r="U13" s="15">
        <v>48</v>
      </c>
      <c r="V13" s="8">
        <v>0</v>
      </c>
      <c r="W13" s="8">
        <v>5336</v>
      </c>
      <c r="X13" s="8">
        <v>4558</v>
      </c>
      <c r="Y13" s="23">
        <v>258</v>
      </c>
    </row>
    <row r="14" spans="1:79" s="10" customFormat="1" x14ac:dyDescent="0.3">
      <c r="B14" s="10" t="s">
        <v>13</v>
      </c>
      <c r="C14" s="10" t="s">
        <v>30</v>
      </c>
      <c r="D14" s="56" t="s">
        <v>52</v>
      </c>
      <c r="E14" s="56" t="s">
        <v>52</v>
      </c>
      <c r="F14" s="10">
        <v>35</v>
      </c>
      <c r="G14" s="10">
        <v>16</v>
      </c>
      <c r="H14" s="44" t="s">
        <v>65</v>
      </c>
      <c r="I14" s="11">
        <v>41557</v>
      </c>
      <c r="J14" s="11">
        <v>41674</v>
      </c>
      <c r="K14" s="13">
        <v>41557</v>
      </c>
      <c r="L14" s="11">
        <v>41673</v>
      </c>
      <c r="M14" s="11"/>
      <c r="N14" s="39">
        <v>44818</v>
      </c>
      <c r="O14" s="10" t="s">
        <v>75</v>
      </c>
      <c r="P14" s="10" t="s">
        <v>12</v>
      </c>
      <c r="Q14" s="14">
        <v>6886</v>
      </c>
      <c r="R14" s="3">
        <v>10696</v>
      </c>
      <c r="S14">
        <v>1178</v>
      </c>
      <c r="T14">
        <v>26058</v>
      </c>
      <c r="U14" s="16">
        <v>0</v>
      </c>
      <c r="V14" s="10">
        <v>0</v>
      </c>
      <c r="W14" s="10">
        <v>2309</v>
      </c>
      <c r="X14" s="10">
        <v>3501</v>
      </c>
      <c r="Y14" s="24">
        <v>947</v>
      </c>
    </row>
    <row r="15" spans="1:79" s="8" customFormat="1" x14ac:dyDescent="0.3">
      <c r="A15" s="8" t="s">
        <v>86</v>
      </c>
      <c r="B15" s="8" t="s">
        <v>31</v>
      </c>
      <c r="C15" s="8" t="s">
        <v>24</v>
      </c>
      <c r="D15" s="55" t="s">
        <v>52</v>
      </c>
      <c r="E15" s="55" t="s">
        <v>52</v>
      </c>
      <c r="F15" s="8">
        <v>55</v>
      </c>
      <c r="G15" s="8">
        <v>192</v>
      </c>
      <c r="H15" s="47" t="s">
        <v>73</v>
      </c>
      <c r="I15" s="12">
        <v>44628</v>
      </c>
      <c r="J15" s="12">
        <v>44741</v>
      </c>
      <c r="K15" s="12">
        <v>44628</v>
      </c>
      <c r="L15" s="12">
        <v>44741</v>
      </c>
      <c r="M15" s="9"/>
      <c r="N15" s="38">
        <v>3129</v>
      </c>
      <c r="O15" t="s">
        <v>75</v>
      </c>
      <c r="P15" s="15" t="s">
        <v>12</v>
      </c>
      <c r="Q15" s="15">
        <v>2668</v>
      </c>
      <c r="R15" s="8">
        <v>33</v>
      </c>
      <c r="S15" s="8">
        <v>297</v>
      </c>
      <c r="T15" s="8">
        <v>0</v>
      </c>
      <c r="U15" s="14">
        <v>1610</v>
      </c>
      <c r="V15">
        <v>0</v>
      </c>
      <c r="W15">
        <v>694</v>
      </c>
      <c r="X15">
        <v>364</v>
      </c>
      <c r="Y15" s="23">
        <v>0</v>
      </c>
    </row>
    <row r="16" spans="1:79" x14ac:dyDescent="0.3">
      <c r="B16" t="s">
        <v>137</v>
      </c>
      <c r="C16" t="s">
        <v>25</v>
      </c>
      <c r="D16" s="53">
        <v>49.23</v>
      </c>
      <c r="E16" s="53">
        <v>-123.33</v>
      </c>
      <c r="F16">
        <v>72</v>
      </c>
      <c r="G16">
        <v>256</v>
      </c>
      <c r="H16" s="44" t="s">
        <v>40</v>
      </c>
      <c r="I16" s="5">
        <v>44443</v>
      </c>
      <c r="J16" s="5">
        <v>44470</v>
      </c>
      <c r="K16" s="5">
        <v>44444</v>
      </c>
      <c r="L16" s="5">
        <v>44470</v>
      </c>
      <c r="N16" s="35">
        <v>4967</v>
      </c>
      <c r="O16" t="s">
        <v>75</v>
      </c>
      <c r="P16" s="14" t="s">
        <v>12</v>
      </c>
      <c r="Q16" s="14">
        <v>4777</v>
      </c>
      <c r="R16">
        <v>0</v>
      </c>
      <c r="S16">
        <v>190</v>
      </c>
      <c r="T16">
        <v>131</v>
      </c>
      <c r="U16" s="14">
        <v>4184</v>
      </c>
      <c r="V16">
        <v>0</v>
      </c>
      <c r="W16">
        <v>593</v>
      </c>
      <c r="X16">
        <v>0</v>
      </c>
      <c r="Y16" s="25">
        <v>0</v>
      </c>
    </row>
    <row r="17" spans="1:25" x14ac:dyDescent="0.3">
      <c r="B17" t="s">
        <v>136</v>
      </c>
      <c r="C17" t="s">
        <v>25</v>
      </c>
      <c r="D17" s="53">
        <v>49.23</v>
      </c>
      <c r="E17" s="53">
        <v>-123.33</v>
      </c>
      <c r="F17">
        <v>72</v>
      </c>
      <c r="G17">
        <v>256</v>
      </c>
      <c r="H17" s="44" t="s">
        <v>41</v>
      </c>
      <c r="I17" s="5">
        <v>44513</v>
      </c>
      <c r="J17" s="5">
        <v>44570</v>
      </c>
      <c r="K17" s="5">
        <v>44527</v>
      </c>
      <c r="L17" s="5">
        <v>44528</v>
      </c>
      <c r="N17" s="35">
        <v>367</v>
      </c>
      <c r="O17" t="s">
        <v>75</v>
      </c>
      <c r="P17" s="14" t="s">
        <v>12</v>
      </c>
      <c r="Q17" s="14">
        <v>324</v>
      </c>
      <c r="R17">
        <v>0</v>
      </c>
      <c r="S17">
        <v>1</v>
      </c>
      <c r="T17">
        <v>42</v>
      </c>
      <c r="U17" s="14">
        <v>0</v>
      </c>
      <c r="V17">
        <v>0</v>
      </c>
      <c r="W17">
        <v>324</v>
      </c>
      <c r="X17">
        <v>0</v>
      </c>
      <c r="Y17" s="25">
        <v>0</v>
      </c>
    </row>
    <row r="18" spans="1:25" x14ac:dyDescent="0.3">
      <c r="B18" t="s">
        <v>133</v>
      </c>
      <c r="C18" t="s">
        <v>26</v>
      </c>
      <c r="D18" s="53">
        <v>49.23</v>
      </c>
      <c r="E18" s="53">
        <v>-123.33</v>
      </c>
      <c r="F18">
        <v>193</v>
      </c>
      <c r="G18">
        <v>256</v>
      </c>
      <c r="H18" s="44" t="s">
        <v>42</v>
      </c>
      <c r="I18" s="5">
        <v>44444</v>
      </c>
      <c r="J18" s="5">
        <v>44470</v>
      </c>
      <c r="K18" s="5">
        <v>44511</v>
      </c>
      <c r="L18" s="5">
        <v>44518</v>
      </c>
      <c r="N18" s="35">
        <v>574</v>
      </c>
      <c r="O18" t="s">
        <v>75</v>
      </c>
      <c r="P18" s="14" t="s">
        <v>12</v>
      </c>
      <c r="Q18" s="14">
        <v>350</v>
      </c>
      <c r="R18">
        <v>0</v>
      </c>
      <c r="S18">
        <v>3</v>
      </c>
      <c r="T18">
        <v>221</v>
      </c>
      <c r="U18" s="14">
        <v>159</v>
      </c>
      <c r="V18">
        <v>0</v>
      </c>
      <c r="W18">
        <v>191</v>
      </c>
      <c r="X18">
        <v>0</v>
      </c>
      <c r="Y18" s="25">
        <v>0</v>
      </c>
    </row>
    <row r="19" spans="1:25" x14ac:dyDescent="0.3">
      <c r="B19" t="s">
        <v>134</v>
      </c>
      <c r="C19" t="s">
        <v>27</v>
      </c>
      <c r="D19" s="53">
        <v>49.02</v>
      </c>
      <c r="E19" s="53">
        <v>-123.53</v>
      </c>
      <c r="F19">
        <v>193</v>
      </c>
      <c r="G19">
        <v>256</v>
      </c>
      <c r="H19" s="44" t="s">
        <v>43</v>
      </c>
      <c r="I19" s="5">
        <v>44528</v>
      </c>
      <c r="J19" s="5">
        <v>44530</v>
      </c>
      <c r="K19" s="5">
        <v>44443</v>
      </c>
      <c r="L19" s="5">
        <v>44455</v>
      </c>
      <c r="N19" s="35">
        <v>2407</v>
      </c>
      <c r="O19" t="s">
        <v>75</v>
      </c>
      <c r="P19" s="14" t="s">
        <v>12</v>
      </c>
      <c r="Q19" s="14">
        <v>2141</v>
      </c>
      <c r="R19">
        <v>0</v>
      </c>
      <c r="S19">
        <v>152</v>
      </c>
      <c r="T19">
        <v>114</v>
      </c>
      <c r="U19" s="14">
        <v>2070</v>
      </c>
      <c r="V19">
        <v>0</v>
      </c>
      <c r="W19">
        <v>71</v>
      </c>
      <c r="X19">
        <v>0</v>
      </c>
      <c r="Y19" s="25">
        <v>0</v>
      </c>
    </row>
    <row r="20" spans="1:25" s="10" customFormat="1" x14ac:dyDescent="0.3">
      <c r="B20" s="10" t="s">
        <v>135</v>
      </c>
      <c r="C20" s="10" t="s">
        <v>28</v>
      </c>
      <c r="D20" s="56" t="s">
        <v>52</v>
      </c>
      <c r="E20" s="56" t="s">
        <v>52</v>
      </c>
      <c r="F20" s="10">
        <v>245</v>
      </c>
      <c r="G20" s="10">
        <v>256</v>
      </c>
      <c r="H20" s="44" t="s">
        <v>44</v>
      </c>
      <c r="I20" s="13">
        <v>44511</v>
      </c>
      <c r="J20" s="13">
        <v>44518</v>
      </c>
      <c r="K20" s="13">
        <v>44513</v>
      </c>
      <c r="L20" s="13">
        <v>44570</v>
      </c>
      <c r="M20" s="11"/>
      <c r="N20" s="39">
        <v>7698</v>
      </c>
      <c r="O20" s="10" t="s">
        <v>75</v>
      </c>
      <c r="P20" s="16" t="s">
        <v>12</v>
      </c>
      <c r="Q20" s="16">
        <v>5655</v>
      </c>
      <c r="R20" s="10">
        <v>0</v>
      </c>
      <c r="S20" s="10">
        <v>383</v>
      </c>
      <c r="T20" s="10">
        <v>1660</v>
      </c>
      <c r="U20" s="14">
        <v>5630</v>
      </c>
      <c r="V20">
        <v>0</v>
      </c>
      <c r="W20">
        <v>25</v>
      </c>
      <c r="X20" s="10">
        <v>0</v>
      </c>
      <c r="Y20" s="24">
        <v>0</v>
      </c>
    </row>
    <row r="21" spans="1:25" s="8" customFormat="1" x14ac:dyDescent="0.3">
      <c r="A21" s="8" t="s">
        <v>14</v>
      </c>
      <c r="B21" s="8" t="s">
        <v>15</v>
      </c>
      <c r="C21" s="8" t="s">
        <v>32</v>
      </c>
      <c r="D21" s="55">
        <v>48.686</v>
      </c>
      <c r="E21" s="55">
        <v>-123.274</v>
      </c>
      <c r="F21" s="8">
        <v>237</v>
      </c>
      <c r="G21" s="8">
        <v>64</v>
      </c>
      <c r="H21" s="47" t="s">
        <v>64</v>
      </c>
      <c r="I21" s="9"/>
      <c r="J21" s="9"/>
      <c r="K21" s="5">
        <v>42291</v>
      </c>
      <c r="L21" s="9">
        <v>42651</v>
      </c>
      <c r="M21" s="9"/>
      <c r="N21" s="38">
        <v>8340</v>
      </c>
      <c r="O21" t="s">
        <v>76</v>
      </c>
      <c r="P21" s="14" t="s">
        <v>10</v>
      </c>
      <c r="Q21" s="15">
        <v>7446</v>
      </c>
      <c r="R21" s="8">
        <v>3</v>
      </c>
      <c r="S21" s="8">
        <v>852</v>
      </c>
      <c r="T21" s="8">
        <v>39</v>
      </c>
      <c r="U21" s="15">
        <v>2574</v>
      </c>
      <c r="V21" s="8">
        <v>0</v>
      </c>
      <c r="W21" s="8">
        <v>937</v>
      </c>
      <c r="X21" s="8">
        <v>0</v>
      </c>
      <c r="Y21" s="23">
        <v>0</v>
      </c>
    </row>
    <row r="22" spans="1:25" x14ac:dyDescent="0.3">
      <c r="B22" t="s">
        <v>16</v>
      </c>
      <c r="C22" t="s">
        <v>33</v>
      </c>
      <c r="D22" s="53">
        <v>48.506999999999998</v>
      </c>
      <c r="E22" s="53">
        <v>-123.211</v>
      </c>
      <c r="F22">
        <v>188</v>
      </c>
      <c r="G22">
        <v>64</v>
      </c>
      <c r="H22" s="44" t="s">
        <v>64</v>
      </c>
      <c r="K22" s="5">
        <v>42292</v>
      </c>
      <c r="L22" s="4">
        <v>42777</v>
      </c>
      <c r="N22" s="35">
        <v>17196</v>
      </c>
      <c r="O22" t="s">
        <v>76</v>
      </c>
      <c r="P22" s="14" t="s">
        <v>10</v>
      </c>
      <c r="Q22" s="14">
        <v>15788</v>
      </c>
      <c r="R22">
        <v>0</v>
      </c>
      <c r="S22">
        <v>1177</v>
      </c>
      <c r="T22">
        <v>231</v>
      </c>
      <c r="U22" s="14">
        <v>7647</v>
      </c>
      <c r="V22">
        <v>0</v>
      </c>
      <c r="W22">
        <v>318</v>
      </c>
      <c r="X22">
        <v>0</v>
      </c>
      <c r="Y22" s="25">
        <v>0</v>
      </c>
    </row>
    <row r="23" spans="1:25" x14ac:dyDescent="0.3">
      <c r="B23" t="s">
        <v>17</v>
      </c>
      <c r="C23" t="s">
        <v>34</v>
      </c>
      <c r="D23" s="53">
        <v>48.494999999999997</v>
      </c>
      <c r="E23" s="53">
        <v>-124.54</v>
      </c>
      <c r="F23">
        <v>213</v>
      </c>
      <c r="G23">
        <v>64</v>
      </c>
      <c r="H23" s="44" t="s">
        <v>64</v>
      </c>
      <c r="K23" s="5">
        <v>42291</v>
      </c>
      <c r="L23" s="4">
        <v>42416</v>
      </c>
      <c r="N23" s="35">
        <v>9434</v>
      </c>
      <c r="O23" t="s">
        <v>76</v>
      </c>
      <c r="P23" s="14" t="s">
        <v>10</v>
      </c>
      <c r="Q23" s="14">
        <v>3039</v>
      </c>
      <c r="R23">
        <v>0</v>
      </c>
      <c r="S23">
        <v>3311</v>
      </c>
      <c r="T23">
        <v>1084</v>
      </c>
      <c r="U23" s="14">
        <v>395</v>
      </c>
      <c r="V23">
        <v>0</v>
      </c>
      <c r="W23">
        <v>994</v>
      </c>
      <c r="X23">
        <v>0</v>
      </c>
      <c r="Y23" s="25">
        <v>0</v>
      </c>
    </row>
    <row r="24" spans="1:25" s="10" customFormat="1" x14ac:dyDescent="0.3">
      <c r="B24" s="10" t="s">
        <v>18</v>
      </c>
      <c r="C24" s="10" t="s">
        <v>35</v>
      </c>
      <c r="D24" s="56">
        <v>48.774999999999999</v>
      </c>
      <c r="E24" s="56">
        <v>-123.343</v>
      </c>
      <c r="F24" s="10">
        <v>74</v>
      </c>
      <c r="G24" s="10">
        <v>64</v>
      </c>
      <c r="H24" s="48" t="s">
        <v>64</v>
      </c>
      <c r="I24" s="11"/>
      <c r="J24" s="11"/>
      <c r="K24" s="5">
        <v>42416</v>
      </c>
      <c r="L24" s="11">
        <v>42776</v>
      </c>
      <c r="M24" s="11"/>
      <c r="N24" s="39">
        <v>1966</v>
      </c>
      <c r="O24" t="s">
        <v>76</v>
      </c>
      <c r="P24" s="14" t="s">
        <v>10</v>
      </c>
      <c r="Q24" s="16">
        <v>1333</v>
      </c>
      <c r="R24" s="10">
        <v>0</v>
      </c>
      <c r="S24" s="10">
        <v>607</v>
      </c>
      <c r="T24" s="10">
        <v>26</v>
      </c>
      <c r="U24" s="14">
        <v>519</v>
      </c>
      <c r="V24">
        <v>0</v>
      </c>
      <c r="W24">
        <v>242</v>
      </c>
      <c r="X24" s="10">
        <v>0</v>
      </c>
      <c r="Y24" s="24">
        <v>0</v>
      </c>
    </row>
    <row r="25" spans="1:25" s="6" customFormat="1" x14ac:dyDescent="0.3">
      <c r="A25" s="6" t="s">
        <v>19</v>
      </c>
      <c r="B25" s="6" t="s">
        <v>20</v>
      </c>
      <c r="C25" s="6" t="s">
        <v>70</v>
      </c>
      <c r="D25" s="54">
        <v>48.78</v>
      </c>
      <c r="E25" s="54">
        <v>-123.05200000000001</v>
      </c>
      <c r="F25" s="6">
        <v>27</v>
      </c>
      <c r="G25" s="6">
        <v>128</v>
      </c>
      <c r="H25" s="48" t="s">
        <v>50</v>
      </c>
      <c r="I25" s="7"/>
      <c r="J25" s="7"/>
      <c r="K25" s="26">
        <v>44736</v>
      </c>
      <c r="L25" s="7">
        <v>44736</v>
      </c>
      <c r="M25" s="7"/>
      <c r="N25" s="37">
        <v>1342</v>
      </c>
      <c r="O25" s="6" t="s">
        <v>74</v>
      </c>
      <c r="P25" s="41" t="s">
        <v>21</v>
      </c>
      <c r="Q25" s="41">
        <v>3578</v>
      </c>
      <c r="R25" s="6">
        <v>21</v>
      </c>
      <c r="S25" s="6">
        <v>0</v>
      </c>
      <c r="T25" s="6">
        <v>0</v>
      </c>
      <c r="U25" s="41">
        <v>3418</v>
      </c>
      <c r="V25" s="6">
        <v>0</v>
      </c>
      <c r="W25" s="6">
        <v>0</v>
      </c>
      <c r="X25" s="6">
        <v>0</v>
      </c>
      <c r="Y25" s="42">
        <v>0</v>
      </c>
    </row>
    <row r="26" spans="1:25" ht="16.8" customHeight="1" x14ac:dyDescent="0.3">
      <c r="A26" t="s">
        <v>88</v>
      </c>
      <c r="B26" t="s">
        <v>89</v>
      </c>
      <c r="C26" t="s">
        <v>91</v>
      </c>
      <c r="D26" s="53">
        <v>47.357999999999997</v>
      </c>
      <c r="E26" s="53">
        <v>-124.683333333333</v>
      </c>
      <c r="F26">
        <v>100</v>
      </c>
      <c r="G26">
        <v>200</v>
      </c>
      <c r="H26" s="44" t="s">
        <v>92</v>
      </c>
      <c r="K26" s="52">
        <v>39616</v>
      </c>
      <c r="L26" s="52">
        <v>40925</v>
      </c>
      <c r="N26" s="35">
        <v>2159</v>
      </c>
      <c r="O26" t="s">
        <v>74</v>
      </c>
      <c r="P26" s="15" t="s">
        <v>10</v>
      </c>
      <c r="Q26" s="14">
        <v>626</v>
      </c>
      <c r="R26">
        <v>0</v>
      </c>
      <c r="S26">
        <v>10</v>
      </c>
      <c r="T26">
        <v>0</v>
      </c>
      <c r="U26" s="14">
        <v>0</v>
      </c>
      <c r="V26">
        <v>0</v>
      </c>
      <c r="W26">
        <v>279</v>
      </c>
      <c r="X26">
        <v>0</v>
      </c>
      <c r="Y26" s="25">
        <v>347</v>
      </c>
    </row>
    <row r="27" spans="1:25" x14ac:dyDescent="0.3">
      <c r="B27" t="s">
        <v>90</v>
      </c>
      <c r="C27" t="s">
        <v>106</v>
      </c>
      <c r="D27" s="53">
        <v>47.5</v>
      </c>
      <c r="E27" s="53">
        <v>-125.353333333333</v>
      </c>
      <c r="F27">
        <v>1400</v>
      </c>
      <c r="G27">
        <v>200</v>
      </c>
      <c r="H27" s="44" t="s">
        <v>92</v>
      </c>
      <c r="K27" s="52">
        <v>40570</v>
      </c>
      <c r="L27" s="52">
        <v>41455</v>
      </c>
      <c r="N27" s="35">
        <v>636</v>
      </c>
      <c r="O27" t="s">
        <v>74</v>
      </c>
      <c r="P27" s="14" t="s">
        <v>10</v>
      </c>
      <c r="Q27" s="14">
        <v>2012</v>
      </c>
      <c r="R27">
        <v>0</v>
      </c>
      <c r="S27">
        <v>47</v>
      </c>
      <c r="T27">
        <v>100</v>
      </c>
      <c r="U27" s="14">
        <v>83</v>
      </c>
      <c r="V27">
        <v>0</v>
      </c>
      <c r="W27">
        <v>1928</v>
      </c>
      <c r="X27">
        <v>0</v>
      </c>
      <c r="Y27" s="25">
        <v>0</v>
      </c>
    </row>
    <row r="28" spans="1:25" s="8" customFormat="1" x14ac:dyDescent="0.3">
      <c r="A28" s="8" t="s">
        <v>93</v>
      </c>
      <c r="B28" s="8" t="s">
        <v>94</v>
      </c>
      <c r="C28" s="8" t="s">
        <v>104</v>
      </c>
      <c r="D28" s="57">
        <v>48.518050000000002</v>
      </c>
      <c r="E28" s="57">
        <v>-123.19166666666599</v>
      </c>
      <c r="F28" s="8">
        <v>251</v>
      </c>
      <c r="H28" s="47" t="s">
        <v>64</v>
      </c>
      <c r="I28" s="9"/>
      <c r="J28" s="9"/>
      <c r="K28" s="9">
        <v>42924</v>
      </c>
      <c r="L28" s="9">
        <v>43032</v>
      </c>
      <c r="M28" s="9"/>
      <c r="N28" s="38">
        <v>5326</v>
      </c>
      <c r="O28" s="8" t="s">
        <v>74</v>
      </c>
      <c r="P28" s="15" t="s">
        <v>10</v>
      </c>
      <c r="Q28" s="15">
        <v>4853</v>
      </c>
      <c r="R28" s="8">
        <v>0</v>
      </c>
      <c r="S28" s="8">
        <v>473</v>
      </c>
      <c r="T28" s="8">
        <v>0</v>
      </c>
      <c r="U28" s="15">
        <v>3212</v>
      </c>
      <c r="V28" s="8">
        <v>0</v>
      </c>
      <c r="W28" s="8">
        <v>0</v>
      </c>
      <c r="X28" s="8">
        <v>0</v>
      </c>
      <c r="Y28" s="23">
        <v>0</v>
      </c>
    </row>
    <row r="29" spans="1:25" x14ac:dyDescent="0.3">
      <c r="B29" t="s">
        <v>95</v>
      </c>
      <c r="C29" t="s">
        <v>105</v>
      </c>
      <c r="D29" s="58">
        <v>48.5167</v>
      </c>
      <c r="E29" s="58">
        <v>-123.207616666666</v>
      </c>
      <c r="F29">
        <v>210</v>
      </c>
      <c r="H29" s="44" t="s">
        <v>64</v>
      </c>
      <c r="K29" s="4">
        <v>42924</v>
      </c>
      <c r="L29" s="4">
        <v>43032</v>
      </c>
      <c r="N29" s="35">
        <v>5170</v>
      </c>
      <c r="O29" t="s">
        <v>74</v>
      </c>
      <c r="P29" s="14" t="s">
        <v>10</v>
      </c>
      <c r="Q29" s="14">
        <v>4786</v>
      </c>
      <c r="R29">
        <v>0</v>
      </c>
      <c r="S29">
        <v>384</v>
      </c>
      <c r="T29">
        <v>0</v>
      </c>
      <c r="U29" s="14">
        <v>2658</v>
      </c>
      <c r="V29">
        <v>0</v>
      </c>
      <c r="W29">
        <v>57</v>
      </c>
      <c r="X29">
        <v>0</v>
      </c>
      <c r="Y29" s="25">
        <v>0</v>
      </c>
    </row>
    <row r="30" spans="1:25" x14ac:dyDescent="0.3">
      <c r="B30" t="s">
        <v>97</v>
      </c>
      <c r="C30" t="s">
        <v>103</v>
      </c>
      <c r="D30" s="58">
        <v>48.760779999999997</v>
      </c>
      <c r="E30" s="58">
        <v>-123.06793999999999</v>
      </c>
      <c r="F30">
        <v>193</v>
      </c>
      <c r="G30">
        <v>128</v>
      </c>
      <c r="H30" s="44" t="s">
        <v>99</v>
      </c>
      <c r="K30" s="4">
        <v>43345</v>
      </c>
      <c r="L30" s="4">
        <v>43557</v>
      </c>
      <c r="N30" s="35">
        <v>2032</v>
      </c>
      <c r="O30" t="s">
        <v>74</v>
      </c>
      <c r="P30" s="14" t="s">
        <v>10</v>
      </c>
      <c r="Q30" s="14">
        <v>1936</v>
      </c>
      <c r="R30">
        <v>6</v>
      </c>
      <c r="S30">
        <v>52</v>
      </c>
      <c r="T30">
        <v>27</v>
      </c>
      <c r="U30" s="14">
        <v>988</v>
      </c>
      <c r="V30">
        <v>0</v>
      </c>
      <c r="W30">
        <v>47</v>
      </c>
      <c r="X30">
        <v>0</v>
      </c>
      <c r="Y30" s="25">
        <v>0</v>
      </c>
    </row>
    <row r="31" spans="1:25" x14ac:dyDescent="0.3">
      <c r="A31" t="s">
        <v>96</v>
      </c>
      <c r="B31" t="s">
        <v>98</v>
      </c>
      <c r="C31" s="10" t="s">
        <v>102</v>
      </c>
      <c r="D31" s="56">
        <v>49.042645</v>
      </c>
      <c r="E31" s="56">
        <v>-123.31744</v>
      </c>
      <c r="F31" s="10">
        <v>168</v>
      </c>
      <c r="G31" s="10">
        <v>64</v>
      </c>
      <c r="H31" s="48" t="s">
        <v>101</v>
      </c>
      <c r="I31" s="11"/>
      <c r="J31" s="11"/>
      <c r="K31" s="11">
        <v>42270</v>
      </c>
      <c r="L31" s="11">
        <v>43189</v>
      </c>
      <c r="M31" s="11"/>
      <c r="N31" s="39">
        <v>2138</v>
      </c>
      <c r="O31" s="10" t="s">
        <v>74</v>
      </c>
      <c r="P31" s="16" t="s">
        <v>10</v>
      </c>
      <c r="Q31" s="16">
        <v>1932</v>
      </c>
      <c r="R31" s="10">
        <v>36</v>
      </c>
      <c r="S31" s="10">
        <v>117</v>
      </c>
      <c r="T31" s="10">
        <v>53</v>
      </c>
      <c r="U31" s="16">
        <v>1297</v>
      </c>
      <c r="V31" s="10">
        <v>0</v>
      </c>
      <c r="W31" s="10">
        <v>248</v>
      </c>
      <c r="X31" s="10">
        <v>0</v>
      </c>
      <c r="Y31" s="24">
        <v>0</v>
      </c>
    </row>
    <row r="32" spans="1:25" s="10" customFormat="1" x14ac:dyDescent="0.3">
      <c r="A32" s="6" t="s">
        <v>107</v>
      </c>
      <c r="B32" s="6" t="s">
        <v>108</v>
      </c>
      <c r="C32" s="6" t="s">
        <v>109</v>
      </c>
      <c r="D32" s="59">
        <v>48.51</v>
      </c>
      <c r="E32" s="59">
        <v>-123.15</v>
      </c>
      <c r="F32" s="6">
        <v>23</v>
      </c>
      <c r="G32" s="6">
        <v>150</v>
      </c>
      <c r="H32" s="46" t="s">
        <v>120</v>
      </c>
      <c r="I32" s="11"/>
      <c r="J32" s="11"/>
      <c r="K32" s="50">
        <v>42680</v>
      </c>
      <c r="L32" s="50">
        <v>44087</v>
      </c>
      <c r="M32" s="6">
        <v>1667</v>
      </c>
      <c r="N32" s="39"/>
      <c r="O32" s="6" t="s">
        <v>75</v>
      </c>
      <c r="P32" s="42" t="s">
        <v>110</v>
      </c>
      <c r="V32" s="10">
        <v>0</v>
      </c>
    </row>
    <row r="33" spans="1:25" x14ac:dyDescent="0.3">
      <c r="A33" s="64" t="s">
        <v>111</v>
      </c>
      <c r="B33" s="64" t="s">
        <v>112</v>
      </c>
      <c r="C33" s="64" t="s">
        <v>113</v>
      </c>
      <c r="D33" s="65">
        <v>60.307499999999997</v>
      </c>
      <c r="E33" s="58">
        <v>-146.97300000000001</v>
      </c>
      <c r="F33">
        <v>42</v>
      </c>
      <c r="G33" s="66">
        <v>24</v>
      </c>
      <c r="H33" s="66" t="s">
        <v>121</v>
      </c>
      <c r="K33" s="49">
        <v>43710</v>
      </c>
      <c r="L33" s="49">
        <v>43662</v>
      </c>
      <c r="M33"/>
      <c r="N33" s="35">
        <v>9</v>
      </c>
      <c r="O33" s="8" t="s">
        <v>75</v>
      </c>
      <c r="P33" s="60" t="s">
        <v>10</v>
      </c>
      <c r="Q33">
        <v>9</v>
      </c>
      <c r="R33">
        <v>0</v>
      </c>
      <c r="S33">
        <v>0</v>
      </c>
      <c r="T33">
        <v>0</v>
      </c>
      <c r="U33" s="15">
        <v>0</v>
      </c>
      <c r="V33">
        <v>0</v>
      </c>
      <c r="W33">
        <v>9</v>
      </c>
      <c r="X33">
        <v>0</v>
      </c>
      <c r="Y33">
        <v>0</v>
      </c>
    </row>
    <row r="34" spans="1:25" x14ac:dyDescent="0.3">
      <c r="A34" s="64"/>
      <c r="B34" s="64" t="s">
        <v>114</v>
      </c>
      <c r="C34" s="64" t="s">
        <v>115</v>
      </c>
      <c r="D34" s="65">
        <v>59.876666666666665</v>
      </c>
      <c r="E34" s="58">
        <v>-151.8485</v>
      </c>
      <c r="F34">
        <v>21</v>
      </c>
      <c r="G34" s="66">
        <v>24</v>
      </c>
      <c r="H34" s="66" t="s">
        <v>122</v>
      </c>
      <c r="K34" s="49">
        <v>44406</v>
      </c>
      <c r="L34" s="49">
        <v>44415</v>
      </c>
      <c r="M34"/>
      <c r="N34" s="35">
        <v>32</v>
      </c>
      <c r="O34" t="s">
        <v>75</v>
      </c>
      <c r="P34" s="60" t="s">
        <v>10</v>
      </c>
      <c r="Q34">
        <v>32</v>
      </c>
      <c r="R34">
        <v>0</v>
      </c>
      <c r="S34">
        <v>0</v>
      </c>
      <c r="T34">
        <v>0</v>
      </c>
      <c r="U34" s="14">
        <v>0</v>
      </c>
      <c r="V34">
        <v>0</v>
      </c>
      <c r="W34">
        <v>32</v>
      </c>
      <c r="X34">
        <v>0</v>
      </c>
      <c r="Y34">
        <v>0</v>
      </c>
    </row>
    <row r="35" spans="1:25" x14ac:dyDescent="0.3">
      <c r="A35" s="64"/>
      <c r="B35" s="64"/>
      <c r="C35" s="64" t="s">
        <v>115</v>
      </c>
      <c r="D35" s="65">
        <v>59.876666666666665</v>
      </c>
      <c r="E35" s="58">
        <v>-151.8485</v>
      </c>
      <c r="F35">
        <v>21</v>
      </c>
      <c r="G35" s="66">
        <v>24</v>
      </c>
      <c r="H35" s="66" t="s">
        <v>123</v>
      </c>
      <c r="K35" s="49">
        <v>43625</v>
      </c>
      <c r="L35" s="49">
        <v>44265</v>
      </c>
      <c r="M35"/>
      <c r="N35" s="35">
        <v>598</v>
      </c>
      <c r="O35" t="s">
        <v>75</v>
      </c>
      <c r="P35" s="60" t="s">
        <v>10</v>
      </c>
      <c r="Q35">
        <v>598</v>
      </c>
      <c r="R35">
        <v>0</v>
      </c>
      <c r="S35">
        <v>0</v>
      </c>
      <c r="T35">
        <v>0</v>
      </c>
      <c r="U35" s="14">
        <v>0</v>
      </c>
      <c r="V35">
        <v>0</v>
      </c>
      <c r="W35">
        <v>598</v>
      </c>
      <c r="X35">
        <v>0</v>
      </c>
      <c r="Y35">
        <v>0</v>
      </c>
    </row>
    <row r="36" spans="1:25" x14ac:dyDescent="0.3">
      <c r="A36" s="64"/>
      <c r="B36" s="64"/>
      <c r="C36" s="64" t="s">
        <v>115</v>
      </c>
      <c r="D36" s="65">
        <v>59.876666666666665</v>
      </c>
      <c r="E36" s="58">
        <v>-151.8485</v>
      </c>
      <c r="F36">
        <v>21</v>
      </c>
      <c r="G36" s="66">
        <v>24</v>
      </c>
      <c r="H36" s="66" t="s">
        <v>124</v>
      </c>
      <c r="K36" s="49">
        <v>44693</v>
      </c>
      <c r="L36" s="49">
        <v>44693</v>
      </c>
      <c r="M36"/>
      <c r="N36" s="35">
        <v>450</v>
      </c>
      <c r="O36" t="s">
        <v>75</v>
      </c>
      <c r="P36" s="60" t="s">
        <v>10</v>
      </c>
      <c r="Q36">
        <v>450</v>
      </c>
      <c r="R36">
        <v>0</v>
      </c>
      <c r="S36">
        <v>0</v>
      </c>
      <c r="T36">
        <v>0</v>
      </c>
      <c r="U36" s="14">
        <v>0</v>
      </c>
      <c r="V36">
        <v>0</v>
      </c>
      <c r="W36">
        <v>0</v>
      </c>
      <c r="X36">
        <v>0</v>
      </c>
      <c r="Y36">
        <v>450</v>
      </c>
    </row>
    <row r="37" spans="1:25" x14ac:dyDescent="0.3">
      <c r="A37" s="64"/>
      <c r="B37" s="64" t="s">
        <v>116</v>
      </c>
      <c r="C37" s="64" t="s">
        <v>117</v>
      </c>
      <c r="D37" s="65">
        <v>60.175166666666669</v>
      </c>
      <c r="E37" s="58">
        <v>-147.818166666667</v>
      </c>
      <c r="F37">
        <v>35</v>
      </c>
      <c r="G37" s="66">
        <v>24</v>
      </c>
      <c r="H37" s="66" t="s">
        <v>125</v>
      </c>
      <c r="K37" s="49">
        <v>44457</v>
      </c>
      <c r="L37" s="49">
        <v>44349</v>
      </c>
      <c r="M37"/>
      <c r="N37" s="35">
        <v>97</v>
      </c>
      <c r="O37" t="s">
        <v>75</v>
      </c>
      <c r="P37" s="60" t="s">
        <v>10</v>
      </c>
      <c r="Q37">
        <v>97</v>
      </c>
      <c r="R37">
        <v>0</v>
      </c>
      <c r="S37">
        <v>0</v>
      </c>
      <c r="T37">
        <v>0</v>
      </c>
      <c r="U37" s="14">
        <v>0</v>
      </c>
      <c r="V37">
        <v>0</v>
      </c>
      <c r="W37">
        <v>97</v>
      </c>
      <c r="X37">
        <v>0</v>
      </c>
      <c r="Y37">
        <v>0</v>
      </c>
    </row>
    <row r="38" spans="1:25" x14ac:dyDescent="0.3">
      <c r="A38" s="64"/>
      <c r="B38" s="64"/>
      <c r="C38" s="64" t="s">
        <v>117</v>
      </c>
      <c r="D38" s="65">
        <v>60.175166666666669</v>
      </c>
      <c r="E38" s="58">
        <v>-147.818166666667</v>
      </c>
      <c r="F38">
        <v>35</v>
      </c>
      <c r="G38" s="66">
        <v>24</v>
      </c>
      <c r="H38" s="66" t="s">
        <v>126</v>
      </c>
      <c r="K38" s="49">
        <v>45044</v>
      </c>
      <c r="L38" s="49">
        <v>45044</v>
      </c>
      <c r="M38"/>
      <c r="N38" s="35">
        <v>373</v>
      </c>
      <c r="O38" t="s">
        <v>75</v>
      </c>
      <c r="P38" s="60" t="s">
        <v>10</v>
      </c>
      <c r="Q38">
        <v>373</v>
      </c>
      <c r="R38">
        <v>0</v>
      </c>
      <c r="S38">
        <v>0</v>
      </c>
      <c r="T38">
        <v>0</v>
      </c>
      <c r="U38" s="14">
        <v>0</v>
      </c>
      <c r="V38">
        <v>0</v>
      </c>
      <c r="W38">
        <v>0</v>
      </c>
      <c r="X38">
        <v>0</v>
      </c>
      <c r="Y38">
        <v>373</v>
      </c>
    </row>
    <row r="39" spans="1:25" x14ac:dyDescent="0.3">
      <c r="A39" s="64"/>
      <c r="B39" s="64"/>
      <c r="C39" s="64" t="s">
        <v>117</v>
      </c>
      <c r="D39" s="65">
        <v>60.175166666666669</v>
      </c>
      <c r="E39" s="58">
        <v>-147.818166666667</v>
      </c>
      <c r="F39">
        <v>35</v>
      </c>
      <c r="G39" s="66">
        <v>24</v>
      </c>
      <c r="H39" s="66" t="s">
        <v>127</v>
      </c>
      <c r="K39" s="49">
        <v>43619</v>
      </c>
      <c r="L39" s="49">
        <v>43982</v>
      </c>
      <c r="M39"/>
      <c r="N39" s="35">
        <v>464</v>
      </c>
      <c r="O39" t="s">
        <v>75</v>
      </c>
      <c r="P39" s="60" t="s">
        <v>10</v>
      </c>
      <c r="Q39">
        <v>464</v>
      </c>
      <c r="R39">
        <v>0</v>
      </c>
      <c r="S39">
        <v>0</v>
      </c>
      <c r="T39">
        <v>0</v>
      </c>
      <c r="U39" s="14">
        <v>0</v>
      </c>
      <c r="V39">
        <v>0</v>
      </c>
      <c r="W39">
        <v>464</v>
      </c>
      <c r="X39">
        <v>0</v>
      </c>
      <c r="Y39">
        <v>0</v>
      </c>
    </row>
    <row r="40" spans="1:25" x14ac:dyDescent="0.3">
      <c r="A40" s="65"/>
      <c r="B40" s="65" t="s">
        <v>118</v>
      </c>
      <c r="C40" s="65" t="s">
        <v>119</v>
      </c>
      <c r="D40" s="65">
        <v>59.732666666666667</v>
      </c>
      <c r="E40" s="58">
        <v>-149.53233333333301</v>
      </c>
      <c r="F40">
        <v>34</v>
      </c>
      <c r="G40" s="66">
        <v>24</v>
      </c>
      <c r="H40" s="66" t="s">
        <v>128</v>
      </c>
      <c r="K40" s="49">
        <v>43789</v>
      </c>
      <c r="L40" s="49">
        <v>43884</v>
      </c>
      <c r="M40"/>
      <c r="N40" s="35">
        <v>12</v>
      </c>
      <c r="O40" t="s">
        <v>75</v>
      </c>
      <c r="P40" s="60" t="s">
        <v>10</v>
      </c>
      <c r="Q40">
        <v>12</v>
      </c>
      <c r="R40">
        <v>0</v>
      </c>
      <c r="S40">
        <v>0</v>
      </c>
      <c r="T40">
        <v>0</v>
      </c>
      <c r="U40" s="14">
        <v>0</v>
      </c>
      <c r="V40">
        <v>0</v>
      </c>
      <c r="W40">
        <v>12</v>
      </c>
      <c r="X40">
        <v>0</v>
      </c>
      <c r="Y40">
        <v>0</v>
      </c>
    </row>
    <row r="41" spans="1:25" x14ac:dyDescent="0.3">
      <c r="A41" s="65"/>
      <c r="B41" s="65" t="s">
        <v>132</v>
      </c>
      <c r="C41" s="65" t="s">
        <v>129</v>
      </c>
      <c r="D41" s="65">
        <v>60.148490000000002</v>
      </c>
      <c r="E41" s="58">
        <v>-147.58500000000001</v>
      </c>
      <c r="F41" s="61" t="s">
        <v>130</v>
      </c>
      <c r="G41" s="66">
        <v>24</v>
      </c>
      <c r="H41" s="66" t="s">
        <v>139</v>
      </c>
      <c r="K41" s="49">
        <v>43605</v>
      </c>
      <c r="L41" s="49">
        <v>44362</v>
      </c>
      <c r="M41"/>
      <c r="P41" s="60" t="s">
        <v>10</v>
      </c>
      <c r="Q41">
        <v>7717</v>
      </c>
      <c r="R41">
        <v>0</v>
      </c>
      <c r="S41">
        <v>0</v>
      </c>
      <c r="T41">
        <v>0</v>
      </c>
      <c r="U41" s="14">
        <v>0</v>
      </c>
      <c r="V41">
        <v>7717</v>
      </c>
      <c r="W41">
        <v>0</v>
      </c>
      <c r="X41">
        <v>0</v>
      </c>
      <c r="Y41">
        <v>0</v>
      </c>
    </row>
    <row r="42" spans="1:25" ht="13.2" customHeight="1" thickBot="1" x14ac:dyDescent="0.35">
      <c r="G42" s="66">
        <v>24</v>
      </c>
      <c r="H42" s="67" t="s">
        <v>138</v>
      </c>
      <c r="K42" s="49">
        <v>44364</v>
      </c>
      <c r="L42" s="49">
        <v>44376</v>
      </c>
      <c r="P42" s="43"/>
      <c r="Q42" s="27" t="s">
        <v>4</v>
      </c>
      <c r="R42" s="18" t="s">
        <v>5</v>
      </c>
      <c r="S42" s="18" t="s">
        <v>6</v>
      </c>
      <c r="T42" s="18" t="s">
        <v>23</v>
      </c>
      <c r="U42" s="27" t="s">
        <v>45</v>
      </c>
      <c r="V42" s="18" t="s">
        <v>131</v>
      </c>
      <c r="W42" s="18" t="s">
        <v>47</v>
      </c>
      <c r="X42" s="18" t="s">
        <v>46</v>
      </c>
      <c r="Y42" s="51" t="s">
        <v>48</v>
      </c>
    </row>
    <row r="43" spans="1:25" x14ac:dyDescent="0.3">
      <c r="G43" s="66"/>
      <c r="H43" s="67"/>
      <c r="P43" s="43" t="s">
        <v>71</v>
      </c>
      <c r="Q43" s="14">
        <f t="shared" ref="Q43:S43" si="0">SUM(Q3:Q41)</f>
        <v>93676</v>
      </c>
      <c r="R43" s="14">
        <f t="shared" si="0"/>
        <v>22944</v>
      </c>
      <c r="S43" s="14">
        <f t="shared" si="0"/>
        <v>15058</v>
      </c>
      <c r="T43" s="14">
        <f>SUM(T3:T41)</f>
        <v>128593</v>
      </c>
      <c r="U43" s="14">
        <f>SUM(U3:U41)</f>
        <v>38406</v>
      </c>
      <c r="V43" s="14">
        <f>SUM(V3:V41)</f>
        <v>7717</v>
      </c>
      <c r="W43" s="14">
        <f t="shared" ref="W43:Y43" si="1">SUM(W3:W31)</f>
        <v>15427</v>
      </c>
      <c r="X43" s="14">
        <f t="shared" si="1"/>
        <v>8423</v>
      </c>
      <c r="Y43" s="14">
        <f t="shared" si="1"/>
        <v>1970</v>
      </c>
    </row>
    <row r="48" spans="1:25" x14ac:dyDescent="0.3">
      <c r="Q48">
        <f>SUM(Q43:T43)</f>
        <v>260271</v>
      </c>
    </row>
  </sheetData>
  <mergeCells count="1">
    <mergeCell ref="P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C199-A41A-4F1A-82DB-36CD09435BF7}">
  <dimension ref="A1:BT39"/>
  <sheetViews>
    <sheetView tabSelected="1" topLeftCell="H26" workbookViewId="0">
      <selection activeCell="Q39" sqref="Q39"/>
    </sheetView>
  </sheetViews>
  <sheetFormatPr defaultRowHeight="14.4" x14ac:dyDescent="0.3"/>
  <cols>
    <col min="1" max="1" width="17.77734375" customWidth="1"/>
    <col min="2" max="2" width="45.6640625" customWidth="1"/>
    <col min="8" max="8" width="25.33203125" customWidth="1"/>
    <col min="9" max="9" width="20.109375" customWidth="1"/>
    <col min="10" max="10" width="13.88671875" bestFit="1" customWidth="1"/>
    <col min="11" max="11" width="8.33203125" bestFit="1" customWidth="1"/>
    <col min="12" max="12" width="13.109375" bestFit="1" customWidth="1"/>
    <col min="13" max="13" width="31.5546875" bestFit="1" customWidth="1"/>
  </cols>
  <sheetData>
    <row r="1" spans="1:72" x14ac:dyDescent="0.3">
      <c r="D1" s="21"/>
      <c r="E1" s="21"/>
      <c r="H1" s="44"/>
      <c r="I1" s="35"/>
      <c r="K1" s="62"/>
      <c r="L1" s="62"/>
      <c r="M1" s="62"/>
      <c r="N1" s="62"/>
      <c r="O1" s="62"/>
      <c r="P1" s="62"/>
      <c r="Q1" s="62"/>
      <c r="R1" s="62"/>
    </row>
    <row r="2" spans="1:72" s="18" customFormat="1" ht="72.599999999999994" thickBot="1" x14ac:dyDescent="0.35">
      <c r="A2" s="18" t="s">
        <v>1</v>
      </c>
      <c r="B2" s="18" t="s">
        <v>63</v>
      </c>
      <c r="C2" s="18" t="s">
        <v>22</v>
      </c>
      <c r="D2" s="22" t="s">
        <v>36</v>
      </c>
      <c r="E2" s="22" t="s">
        <v>37</v>
      </c>
      <c r="F2" s="18" t="s">
        <v>2</v>
      </c>
      <c r="G2" s="18" t="s">
        <v>53</v>
      </c>
      <c r="H2" s="45" t="s">
        <v>66</v>
      </c>
      <c r="I2" s="19" t="s">
        <v>68</v>
      </c>
      <c r="J2" s="19" t="s">
        <v>69</v>
      </c>
      <c r="K2" s="36" t="s">
        <v>80</v>
      </c>
      <c r="L2" s="18" t="s">
        <v>81</v>
      </c>
      <c r="M2" s="18" t="s">
        <v>3</v>
      </c>
      <c r="N2" s="27" t="s">
        <v>4</v>
      </c>
      <c r="O2" s="18" t="s">
        <v>5</v>
      </c>
      <c r="P2" s="18" t="s">
        <v>6</v>
      </c>
      <c r="Q2" s="18" t="s">
        <v>23</v>
      </c>
      <c r="R2" s="27" t="s">
        <v>45</v>
      </c>
      <c r="S2" s="18" t="s">
        <v>131</v>
      </c>
      <c r="T2" s="18" t="s">
        <v>47</v>
      </c>
      <c r="U2" s="18" t="s">
        <v>46</v>
      </c>
      <c r="V2" s="20" t="s">
        <v>48</v>
      </c>
    </row>
    <row r="3" spans="1:72" x14ac:dyDescent="0.3">
      <c r="A3" t="s">
        <v>7</v>
      </c>
      <c r="B3" t="s">
        <v>77</v>
      </c>
      <c r="C3" t="s">
        <v>54</v>
      </c>
      <c r="D3" s="53">
        <v>48.5248469</v>
      </c>
      <c r="E3" s="53">
        <v>-123.15916470000001</v>
      </c>
      <c r="F3">
        <v>8</v>
      </c>
      <c r="G3">
        <v>32</v>
      </c>
      <c r="H3" s="44" t="s">
        <v>100</v>
      </c>
      <c r="I3" s="5">
        <v>44101</v>
      </c>
      <c r="J3" s="5">
        <v>43651</v>
      </c>
      <c r="K3" s="35">
        <v>446</v>
      </c>
      <c r="L3" t="s">
        <v>74</v>
      </c>
      <c r="M3" s="14" t="s">
        <v>72</v>
      </c>
      <c r="N3" s="14">
        <v>435</v>
      </c>
      <c r="O3">
        <v>0</v>
      </c>
      <c r="P3">
        <v>11</v>
      </c>
      <c r="Q3">
        <v>0</v>
      </c>
      <c r="R3" s="14">
        <v>435</v>
      </c>
      <c r="S3">
        <v>0</v>
      </c>
      <c r="T3">
        <v>0</v>
      </c>
      <c r="U3">
        <v>0</v>
      </c>
      <c r="V3" s="17">
        <v>0</v>
      </c>
    </row>
    <row r="4" spans="1:72" x14ac:dyDescent="0.3">
      <c r="B4" t="s">
        <v>77</v>
      </c>
      <c r="C4" t="s">
        <v>55</v>
      </c>
      <c r="D4" s="53">
        <v>48.5248469</v>
      </c>
      <c r="E4" s="53">
        <v>-123.15916470000001</v>
      </c>
      <c r="F4">
        <v>8</v>
      </c>
      <c r="G4">
        <v>32</v>
      </c>
      <c r="H4" s="44" t="s">
        <v>100</v>
      </c>
      <c r="I4" s="5">
        <v>44081</v>
      </c>
      <c r="J4" s="5">
        <v>43005</v>
      </c>
      <c r="K4" s="35">
        <v>496</v>
      </c>
      <c r="L4" t="s">
        <v>74</v>
      </c>
      <c r="M4" s="14" t="s">
        <v>72</v>
      </c>
      <c r="N4" s="14">
        <v>436</v>
      </c>
      <c r="O4">
        <v>0</v>
      </c>
      <c r="P4">
        <v>60</v>
      </c>
      <c r="Q4">
        <v>0</v>
      </c>
      <c r="R4" s="14">
        <v>436</v>
      </c>
      <c r="S4">
        <v>0</v>
      </c>
      <c r="T4">
        <v>0</v>
      </c>
      <c r="U4">
        <v>0</v>
      </c>
      <c r="V4" s="17">
        <v>0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L4" s="14"/>
      <c r="BT4" s="17"/>
    </row>
    <row r="5" spans="1:72" x14ac:dyDescent="0.3">
      <c r="B5" t="s">
        <v>77</v>
      </c>
      <c r="C5" t="s">
        <v>56</v>
      </c>
      <c r="D5" s="53">
        <v>48.5248469</v>
      </c>
      <c r="E5" s="53">
        <v>-123.15916470000001</v>
      </c>
      <c r="F5">
        <v>8</v>
      </c>
      <c r="G5">
        <v>32</v>
      </c>
      <c r="H5" s="44" t="s">
        <v>100</v>
      </c>
      <c r="I5" s="5">
        <v>44082</v>
      </c>
      <c r="J5" s="5">
        <v>44037</v>
      </c>
      <c r="K5" s="35">
        <v>31</v>
      </c>
      <c r="L5" t="s">
        <v>74</v>
      </c>
      <c r="M5" s="14" t="s">
        <v>72</v>
      </c>
      <c r="N5" s="14">
        <v>0</v>
      </c>
      <c r="O5">
        <v>0</v>
      </c>
      <c r="P5">
        <v>31</v>
      </c>
      <c r="Q5">
        <v>0</v>
      </c>
      <c r="R5" s="14">
        <v>0</v>
      </c>
      <c r="S5">
        <v>0</v>
      </c>
      <c r="T5">
        <v>0</v>
      </c>
      <c r="U5">
        <v>0</v>
      </c>
      <c r="V5" s="17">
        <v>0</v>
      </c>
    </row>
    <row r="6" spans="1:72" x14ac:dyDescent="0.3">
      <c r="B6" t="s">
        <v>77</v>
      </c>
      <c r="C6" t="s">
        <v>57</v>
      </c>
      <c r="D6" s="53">
        <v>48.5248469</v>
      </c>
      <c r="E6" s="53">
        <v>-123.15916470000001</v>
      </c>
      <c r="F6">
        <v>8</v>
      </c>
      <c r="G6">
        <v>32</v>
      </c>
      <c r="H6" s="44" t="s">
        <v>100</v>
      </c>
      <c r="I6" s="5">
        <v>43651</v>
      </c>
      <c r="J6" s="5">
        <v>44075</v>
      </c>
      <c r="K6" s="35">
        <v>176</v>
      </c>
      <c r="L6" t="s">
        <v>74</v>
      </c>
      <c r="M6" s="14" t="s">
        <v>72</v>
      </c>
      <c r="N6" s="14">
        <v>151</v>
      </c>
      <c r="O6">
        <v>0</v>
      </c>
      <c r="P6">
        <v>25</v>
      </c>
      <c r="Q6">
        <v>0</v>
      </c>
      <c r="R6" s="14">
        <v>151</v>
      </c>
      <c r="S6">
        <v>0</v>
      </c>
      <c r="T6">
        <v>0</v>
      </c>
      <c r="U6">
        <v>0</v>
      </c>
      <c r="V6" s="17">
        <v>0</v>
      </c>
    </row>
    <row r="7" spans="1:72" x14ac:dyDescent="0.3">
      <c r="B7" t="s">
        <v>77</v>
      </c>
      <c r="C7" t="s">
        <v>58</v>
      </c>
      <c r="D7" s="53">
        <v>48.5248469</v>
      </c>
      <c r="E7" s="53">
        <v>-123.15916470000001</v>
      </c>
      <c r="F7">
        <v>8</v>
      </c>
      <c r="G7">
        <v>32</v>
      </c>
      <c r="H7" s="44" t="s">
        <v>100</v>
      </c>
      <c r="I7" s="5">
        <v>43005</v>
      </c>
      <c r="J7" s="5">
        <v>44081</v>
      </c>
      <c r="K7" s="35">
        <v>167</v>
      </c>
      <c r="L7" t="s">
        <v>74</v>
      </c>
      <c r="M7" s="14" t="s">
        <v>72</v>
      </c>
      <c r="N7" s="14">
        <v>0</v>
      </c>
      <c r="O7">
        <v>0</v>
      </c>
      <c r="P7">
        <v>167</v>
      </c>
      <c r="Q7">
        <v>0</v>
      </c>
      <c r="R7" s="14">
        <v>0</v>
      </c>
      <c r="S7">
        <v>0</v>
      </c>
      <c r="T7">
        <v>0</v>
      </c>
      <c r="U7">
        <v>0</v>
      </c>
      <c r="V7" s="17">
        <v>0</v>
      </c>
    </row>
    <row r="8" spans="1:72" x14ac:dyDescent="0.3">
      <c r="B8" t="s">
        <v>78</v>
      </c>
      <c r="C8" t="s">
        <v>59</v>
      </c>
      <c r="D8" s="53">
        <v>48.135399999999997</v>
      </c>
      <c r="E8" s="53">
        <v>-122.76</v>
      </c>
      <c r="F8">
        <v>8</v>
      </c>
      <c r="G8">
        <v>32</v>
      </c>
      <c r="H8" s="44" t="s">
        <v>100</v>
      </c>
      <c r="I8" s="5">
        <v>44037</v>
      </c>
      <c r="J8" s="5">
        <v>44103</v>
      </c>
      <c r="K8" s="35">
        <v>287</v>
      </c>
      <c r="L8" t="s">
        <v>74</v>
      </c>
      <c r="M8" s="14" t="s">
        <v>72</v>
      </c>
      <c r="N8" s="14">
        <v>198</v>
      </c>
      <c r="O8">
        <v>0</v>
      </c>
      <c r="P8">
        <v>89</v>
      </c>
      <c r="Q8">
        <v>0</v>
      </c>
      <c r="R8" s="14">
        <v>198</v>
      </c>
      <c r="S8">
        <v>0</v>
      </c>
      <c r="T8">
        <v>0</v>
      </c>
      <c r="U8">
        <v>0</v>
      </c>
      <c r="V8" s="17">
        <v>0</v>
      </c>
    </row>
    <row r="9" spans="1:72" x14ac:dyDescent="0.3">
      <c r="B9" t="s">
        <v>79</v>
      </c>
      <c r="C9" t="s">
        <v>60</v>
      </c>
      <c r="D9" s="53">
        <v>48.0310074</v>
      </c>
      <c r="E9" s="53">
        <v>-122.6082001</v>
      </c>
      <c r="F9">
        <v>12.5</v>
      </c>
      <c r="G9">
        <v>32</v>
      </c>
      <c r="H9" s="44" t="s">
        <v>100</v>
      </c>
      <c r="I9" s="5">
        <v>44075</v>
      </c>
      <c r="J9" s="5">
        <v>44102</v>
      </c>
      <c r="K9" s="35">
        <v>623</v>
      </c>
      <c r="L9" t="s">
        <v>74</v>
      </c>
      <c r="M9" s="14" t="s">
        <v>72</v>
      </c>
      <c r="N9" s="14">
        <v>510</v>
      </c>
      <c r="O9">
        <v>0</v>
      </c>
      <c r="P9">
        <v>113</v>
      </c>
      <c r="Q9">
        <v>0</v>
      </c>
      <c r="R9" s="14">
        <v>510</v>
      </c>
      <c r="S9">
        <v>0</v>
      </c>
      <c r="T9">
        <v>0</v>
      </c>
      <c r="U9">
        <v>0</v>
      </c>
      <c r="V9" s="17">
        <v>0</v>
      </c>
    </row>
    <row r="10" spans="1:72" x14ac:dyDescent="0.3">
      <c r="B10" t="s">
        <v>79</v>
      </c>
      <c r="C10" t="s">
        <v>61</v>
      </c>
      <c r="D10" s="53">
        <v>48.0310074</v>
      </c>
      <c r="E10" s="53">
        <v>-122.6082001</v>
      </c>
      <c r="F10">
        <v>12.5</v>
      </c>
      <c r="G10">
        <v>32</v>
      </c>
      <c r="H10" s="44" t="s">
        <v>100</v>
      </c>
      <c r="I10" s="5">
        <v>44079</v>
      </c>
      <c r="J10" s="5">
        <v>44122</v>
      </c>
      <c r="K10" s="35">
        <v>118</v>
      </c>
      <c r="L10" t="s">
        <v>74</v>
      </c>
      <c r="M10" s="14" t="s">
        <v>72</v>
      </c>
      <c r="N10" s="14">
        <v>0</v>
      </c>
      <c r="O10">
        <v>0</v>
      </c>
      <c r="P10">
        <v>118</v>
      </c>
      <c r="Q10">
        <v>0</v>
      </c>
      <c r="R10" s="14">
        <v>0</v>
      </c>
      <c r="S10">
        <v>0</v>
      </c>
      <c r="T10">
        <v>0</v>
      </c>
      <c r="U10">
        <v>0</v>
      </c>
      <c r="V10" s="17">
        <v>0</v>
      </c>
    </row>
    <row r="11" spans="1:72" x14ac:dyDescent="0.3">
      <c r="B11" t="s">
        <v>78</v>
      </c>
      <c r="C11" t="s">
        <v>62</v>
      </c>
      <c r="D11" s="53">
        <v>48.135399999999997</v>
      </c>
      <c r="E11" s="53">
        <v>-122.76</v>
      </c>
      <c r="F11">
        <v>8</v>
      </c>
      <c r="G11">
        <v>32</v>
      </c>
      <c r="H11" s="44" t="s">
        <v>100</v>
      </c>
      <c r="I11" s="5">
        <v>44103</v>
      </c>
      <c r="J11" s="5">
        <v>44112</v>
      </c>
      <c r="K11" s="35">
        <v>54</v>
      </c>
      <c r="L11" t="s">
        <v>74</v>
      </c>
      <c r="M11" s="14" t="s">
        <v>72</v>
      </c>
      <c r="N11" s="14">
        <v>54</v>
      </c>
      <c r="O11">
        <v>0</v>
      </c>
      <c r="P11">
        <v>0</v>
      </c>
      <c r="Q11">
        <v>0</v>
      </c>
      <c r="R11" s="14">
        <v>54</v>
      </c>
      <c r="S11">
        <v>0</v>
      </c>
      <c r="T11">
        <v>0</v>
      </c>
      <c r="U11">
        <v>0</v>
      </c>
      <c r="V11" s="25">
        <v>0</v>
      </c>
    </row>
    <row r="12" spans="1:72" s="6" customFormat="1" x14ac:dyDescent="0.3">
      <c r="A12" s="6" t="s">
        <v>8</v>
      </c>
      <c r="B12" s="6" t="s">
        <v>9</v>
      </c>
      <c r="C12" s="6" t="s">
        <v>9</v>
      </c>
      <c r="D12" s="54">
        <v>48.426000000000002</v>
      </c>
      <c r="E12" s="54">
        <v>-126.17400000000001</v>
      </c>
      <c r="F12" s="6">
        <v>40</v>
      </c>
      <c r="G12" s="6">
        <v>64</v>
      </c>
      <c r="H12" s="46" t="s">
        <v>51</v>
      </c>
      <c r="I12" s="26">
        <v>41414</v>
      </c>
      <c r="J12" s="7">
        <v>41977</v>
      </c>
      <c r="K12" s="37">
        <v>14120</v>
      </c>
      <c r="L12" s="6" t="s">
        <v>74</v>
      </c>
      <c r="M12" s="6" t="s">
        <v>10</v>
      </c>
      <c r="N12" s="41">
        <v>1626</v>
      </c>
      <c r="O12" s="6">
        <v>9392</v>
      </c>
      <c r="P12" s="6">
        <v>156</v>
      </c>
      <c r="Q12" s="6">
        <v>2946</v>
      </c>
      <c r="R12" s="28">
        <v>130</v>
      </c>
      <c r="S12" s="6">
        <v>0</v>
      </c>
      <c r="T12" s="6">
        <v>834</v>
      </c>
      <c r="U12" s="6">
        <v>0</v>
      </c>
      <c r="V12" s="42">
        <v>418</v>
      </c>
    </row>
    <row r="13" spans="1:72" s="8" customFormat="1" x14ac:dyDescent="0.3">
      <c r="A13" s="8" t="s">
        <v>87</v>
      </c>
      <c r="B13" s="8" t="s">
        <v>11</v>
      </c>
      <c r="C13" s="8" t="s">
        <v>29</v>
      </c>
      <c r="D13" s="55" t="s">
        <v>52</v>
      </c>
      <c r="E13" s="55" t="s">
        <v>52</v>
      </c>
      <c r="F13" s="8">
        <v>114</v>
      </c>
      <c r="G13" s="8">
        <v>16.384</v>
      </c>
      <c r="H13" s="44" t="s">
        <v>67</v>
      </c>
      <c r="I13" s="12">
        <v>40681</v>
      </c>
      <c r="J13" s="9">
        <v>41053</v>
      </c>
      <c r="K13" s="38">
        <v>114056</v>
      </c>
      <c r="L13" s="8" t="s">
        <v>75</v>
      </c>
      <c r="M13" s="8" t="s">
        <v>12</v>
      </c>
      <c r="N13" s="14">
        <v>10384</v>
      </c>
      <c r="O13">
        <v>2757</v>
      </c>
      <c r="P13">
        <v>5054</v>
      </c>
      <c r="Q13">
        <v>95861</v>
      </c>
      <c r="R13" s="15">
        <v>48</v>
      </c>
      <c r="S13" s="8">
        <v>0</v>
      </c>
      <c r="T13" s="8">
        <v>5336</v>
      </c>
      <c r="U13" s="8">
        <v>4558</v>
      </c>
      <c r="V13" s="23">
        <v>258</v>
      </c>
    </row>
    <row r="14" spans="1:72" s="10" customFormat="1" x14ac:dyDescent="0.3">
      <c r="B14" s="10" t="s">
        <v>13</v>
      </c>
      <c r="C14" s="10" t="s">
        <v>30</v>
      </c>
      <c r="D14" s="56" t="s">
        <v>52</v>
      </c>
      <c r="E14" s="56" t="s">
        <v>52</v>
      </c>
      <c r="F14" s="10">
        <v>35</v>
      </c>
      <c r="G14" s="10">
        <v>16</v>
      </c>
      <c r="H14" s="44" t="s">
        <v>65</v>
      </c>
      <c r="I14" s="13">
        <v>41557</v>
      </c>
      <c r="J14" s="11">
        <v>41673</v>
      </c>
      <c r="K14" s="39">
        <v>44818</v>
      </c>
      <c r="L14" s="10" t="s">
        <v>75</v>
      </c>
      <c r="M14" s="10" t="s">
        <v>12</v>
      </c>
      <c r="N14" s="14">
        <v>6886</v>
      </c>
      <c r="O14" s="3">
        <v>10696</v>
      </c>
      <c r="P14">
        <v>1178</v>
      </c>
      <c r="Q14">
        <v>26058</v>
      </c>
      <c r="R14" s="16">
        <v>0</v>
      </c>
      <c r="S14" s="10">
        <v>0</v>
      </c>
      <c r="T14" s="10">
        <v>2309</v>
      </c>
      <c r="U14" s="10">
        <v>3501</v>
      </c>
      <c r="V14" s="24">
        <v>947</v>
      </c>
    </row>
    <row r="15" spans="1:72" s="8" customFormat="1" x14ac:dyDescent="0.3">
      <c r="A15" s="8" t="s">
        <v>86</v>
      </c>
      <c r="B15" s="8" t="s">
        <v>31</v>
      </c>
      <c r="C15" s="8" t="s">
        <v>24</v>
      </c>
      <c r="D15" s="55" t="s">
        <v>52</v>
      </c>
      <c r="E15" s="55" t="s">
        <v>52</v>
      </c>
      <c r="F15" s="8">
        <v>55</v>
      </c>
      <c r="G15" s="8">
        <v>192</v>
      </c>
      <c r="H15" s="47" t="s">
        <v>73</v>
      </c>
      <c r="I15" s="12">
        <v>44628</v>
      </c>
      <c r="J15" s="12">
        <v>44741</v>
      </c>
      <c r="K15" s="38">
        <v>3129</v>
      </c>
      <c r="L15" t="s">
        <v>75</v>
      </c>
      <c r="M15" s="15" t="s">
        <v>12</v>
      </c>
      <c r="N15" s="15">
        <v>2668</v>
      </c>
      <c r="O15" s="8">
        <v>33</v>
      </c>
      <c r="P15" s="8">
        <v>297</v>
      </c>
      <c r="Q15" s="8">
        <v>0</v>
      </c>
      <c r="R15" s="14">
        <v>1610</v>
      </c>
      <c r="S15">
        <v>0</v>
      </c>
      <c r="T15">
        <v>694</v>
      </c>
      <c r="U15">
        <v>364</v>
      </c>
      <c r="V15" s="23">
        <v>0</v>
      </c>
    </row>
    <row r="16" spans="1:72" x14ac:dyDescent="0.3">
      <c r="B16" t="s">
        <v>137</v>
      </c>
      <c r="C16" t="s">
        <v>25</v>
      </c>
      <c r="D16" s="53">
        <v>49.23</v>
      </c>
      <c r="E16" s="53">
        <v>-123.33</v>
      </c>
      <c r="F16">
        <v>72</v>
      </c>
      <c r="G16">
        <v>256</v>
      </c>
      <c r="H16" s="44" t="s">
        <v>40</v>
      </c>
      <c r="I16" s="5">
        <v>44444</v>
      </c>
      <c r="J16" s="5">
        <v>44470</v>
      </c>
      <c r="K16" s="35">
        <v>4967</v>
      </c>
      <c r="L16" t="s">
        <v>75</v>
      </c>
      <c r="M16" s="14" t="s">
        <v>12</v>
      </c>
      <c r="N16" s="14">
        <v>4777</v>
      </c>
      <c r="O16">
        <v>0</v>
      </c>
      <c r="P16">
        <v>190</v>
      </c>
      <c r="Q16">
        <v>131</v>
      </c>
      <c r="R16" s="14">
        <v>4184</v>
      </c>
      <c r="S16">
        <v>0</v>
      </c>
      <c r="T16">
        <v>593</v>
      </c>
      <c r="U16">
        <v>0</v>
      </c>
      <c r="V16" s="25">
        <v>0</v>
      </c>
    </row>
    <row r="17" spans="1:22" x14ac:dyDescent="0.3">
      <c r="B17" t="s">
        <v>136</v>
      </c>
      <c r="C17" t="s">
        <v>25</v>
      </c>
      <c r="D17" s="53">
        <v>49.23</v>
      </c>
      <c r="E17" s="53">
        <v>-123.33</v>
      </c>
      <c r="F17">
        <v>72</v>
      </c>
      <c r="G17">
        <v>256</v>
      </c>
      <c r="H17" s="44" t="s">
        <v>41</v>
      </c>
      <c r="I17" s="5">
        <v>44527</v>
      </c>
      <c r="J17" s="5">
        <v>44528</v>
      </c>
      <c r="K17" s="35">
        <v>367</v>
      </c>
      <c r="L17" t="s">
        <v>75</v>
      </c>
      <c r="M17" s="14" t="s">
        <v>12</v>
      </c>
      <c r="N17" s="14">
        <v>324</v>
      </c>
      <c r="O17">
        <v>0</v>
      </c>
      <c r="P17">
        <v>1</v>
      </c>
      <c r="Q17">
        <v>42</v>
      </c>
      <c r="R17" s="14">
        <v>0</v>
      </c>
      <c r="S17">
        <v>0</v>
      </c>
      <c r="T17">
        <v>324</v>
      </c>
      <c r="U17">
        <v>0</v>
      </c>
      <c r="V17" s="25">
        <v>0</v>
      </c>
    </row>
    <row r="18" spans="1:22" x14ac:dyDescent="0.3">
      <c r="B18" t="s">
        <v>133</v>
      </c>
      <c r="C18" t="s">
        <v>26</v>
      </c>
      <c r="D18" s="53">
        <v>49.23</v>
      </c>
      <c r="E18" s="53">
        <v>-123.33</v>
      </c>
      <c r="F18">
        <v>193</v>
      </c>
      <c r="G18">
        <v>256</v>
      </c>
      <c r="H18" s="44" t="s">
        <v>42</v>
      </c>
      <c r="I18" s="5">
        <v>44511</v>
      </c>
      <c r="J18" s="5">
        <v>44518</v>
      </c>
      <c r="K18" s="35">
        <v>574</v>
      </c>
      <c r="L18" t="s">
        <v>75</v>
      </c>
      <c r="M18" s="14" t="s">
        <v>12</v>
      </c>
      <c r="N18" s="14">
        <v>350</v>
      </c>
      <c r="O18">
        <v>0</v>
      </c>
      <c r="P18">
        <v>3</v>
      </c>
      <c r="Q18">
        <v>221</v>
      </c>
      <c r="R18" s="14">
        <v>159</v>
      </c>
      <c r="S18">
        <v>0</v>
      </c>
      <c r="T18">
        <v>191</v>
      </c>
      <c r="U18">
        <v>0</v>
      </c>
      <c r="V18" s="25">
        <v>0</v>
      </c>
    </row>
    <row r="19" spans="1:22" x14ac:dyDescent="0.3">
      <c r="B19" t="s">
        <v>134</v>
      </c>
      <c r="C19" t="s">
        <v>27</v>
      </c>
      <c r="D19" s="53">
        <v>49.02</v>
      </c>
      <c r="E19" s="53">
        <v>-123.53</v>
      </c>
      <c r="F19">
        <v>193</v>
      </c>
      <c r="G19">
        <v>256</v>
      </c>
      <c r="H19" s="44" t="s">
        <v>43</v>
      </c>
      <c r="I19" s="5">
        <v>44443</v>
      </c>
      <c r="J19" s="5">
        <v>44455</v>
      </c>
      <c r="K19" s="35">
        <v>2407</v>
      </c>
      <c r="L19" t="s">
        <v>75</v>
      </c>
      <c r="M19" s="14" t="s">
        <v>12</v>
      </c>
      <c r="N19" s="14">
        <v>2141</v>
      </c>
      <c r="O19">
        <v>0</v>
      </c>
      <c r="P19">
        <v>152</v>
      </c>
      <c r="Q19">
        <v>114</v>
      </c>
      <c r="R19" s="14">
        <v>2070</v>
      </c>
      <c r="S19">
        <v>0</v>
      </c>
      <c r="T19">
        <v>71</v>
      </c>
      <c r="U19">
        <v>0</v>
      </c>
      <c r="V19" s="25">
        <v>0</v>
      </c>
    </row>
    <row r="20" spans="1:22" s="10" customFormat="1" x14ac:dyDescent="0.3">
      <c r="B20" s="10" t="s">
        <v>135</v>
      </c>
      <c r="C20" s="10" t="s">
        <v>28</v>
      </c>
      <c r="D20" s="56" t="s">
        <v>52</v>
      </c>
      <c r="E20" s="56" t="s">
        <v>52</v>
      </c>
      <c r="F20" s="10">
        <v>245</v>
      </c>
      <c r="G20" s="10">
        <v>256</v>
      </c>
      <c r="H20" s="48" t="s">
        <v>44</v>
      </c>
      <c r="I20" s="13">
        <v>44513</v>
      </c>
      <c r="J20" s="13">
        <v>44570</v>
      </c>
      <c r="K20" s="39">
        <v>7698</v>
      </c>
      <c r="L20" s="10" t="s">
        <v>75</v>
      </c>
      <c r="M20" s="16" t="s">
        <v>12</v>
      </c>
      <c r="N20" s="16">
        <v>5655</v>
      </c>
      <c r="O20" s="10">
        <v>0</v>
      </c>
      <c r="P20" s="10">
        <v>383</v>
      </c>
      <c r="Q20" s="10">
        <v>1660</v>
      </c>
      <c r="R20" s="14">
        <v>5630</v>
      </c>
      <c r="S20">
        <v>0</v>
      </c>
      <c r="T20">
        <v>25</v>
      </c>
      <c r="U20" s="10">
        <v>0</v>
      </c>
      <c r="V20" s="24">
        <v>0</v>
      </c>
    </row>
    <row r="21" spans="1:22" x14ac:dyDescent="0.3">
      <c r="A21" s="6" t="s">
        <v>19</v>
      </c>
      <c r="B21" s="6" t="s">
        <v>20</v>
      </c>
      <c r="C21" s="6" t="s">
        <v>70</v>
      </c>
      <c r="D21" s="54">
        <v>48.78</v>
      </c>
      <c r="E21" s="54">
        <v>-123.05200000000001</v>
      </c>
      <c r="F21" s="6">
        <v>27</v>
      </c>
      <c r="G21" s="6">
        <v>128</v>
      </c>
      <c r="H21" s="48" t="s">
        <v>50</v>
      </c>
      <c r="I21" s="26">
        <v>44736</v>
      </c>
      <c r="J21" s="7">
        <v>44736</v>
      </c>
      <c r="K21" s="37">
        <v>1342</v>
      </c>
      <c r="L21" s="6" t="s">
        <v>74</v>
      </c>
      <c r="M21" s="41" t="s">
        <v>21</v>
      </c>
      <c r="N21" s="41">
        <v>3578</v>
      </c>
      <c r="O21" s="6">
        <v>21</v>
      </c>
      <c r="P21" s="6">
        <v>0</v>
      </c>
      <c r="Q21" s="6">
        <v>0</v>
      </c>
      <c r="R21" s="41">
        <v>3418</v>
      </c>
      <c r="S21" s="6">
        <v>0</v>
      </c>
      <c r="T21" s="6">
        <v>0</v>
      </c>
      <c r="U21" s="6">
        <v>0</v>
      </c>
      <c r="V21" s="42">
        <v>0</v>
      </c>
    </row>
    <row r="22" spans="1:22" x14ac:dyDescent="0.3">
      <c r="A22" t="s">
        <v>88</v>
      </c>
      <c r="B22" t="s">
        <v>89</v>
      </c>
      <c r="C22" t="s">
        <v>91</v>
      </c>
      <c r="D22" s="53">
        <v>47.357999999999997</v>
      </c>
      <c r="E22" s="53">
        <v>-124.683333333333</v>
      </c>
      <c r="F22">
        <v>100</v>
      </c>
      <c r="G22">
        <v>200</v>
      </c>
      <c r="H22" s="44" t="s">
        <v>92</v>
      </c>
      <c r="I22" s="52">
        <v>39616</v>
      </c>
      <c r="J22" s="52">
        <v>40925</v>
      </c>
      <c r="K22" s="35">
        <v>2159</v>
      </c>
      <c r="L22" t="s">
        <v>74</v>
      </c>
      <c r="M22" s="15" t="s">
        <v>10</v>
      </c>
      <c r="N22" s="14">
        <v>626</v>
      </c>
      <c r="O22">
        <v>0</v>
      </c>
      <c r="P22">
        <v>10</v>
      </c>
      <c r="Q22">
        <v>0</v>
      </c>
      <c r="R22" s="14">
        <v>0</v>
      </c>
      <c r="S22">
        <v>0</v>
      </c>
      <c r="T22">
        <v>279</v>
      </c>
      <c r="U22">
        <v>0</v>
      </c>
      <c r="V22" s="25">
        <v>347</v>
      </c>
    </row>
    <row r="23" spans="1:22" x14ac:dyDescent="0.3">
      <c r="B23" t="s">
        <v>90</v>
      </c>
      <c r="C23" t="s">
        <v>106</v>
      </c>
      <c r="D23" s="53">
        <v>47.5</v>
      </c>
      <c r="E23" s="53">
        <v>-125.353333333333</v>
      </c>
      <c r="F23">
        <v>1400</v>
      </c>
      <c r="G23">
        <v>200</v>
      </c>
      <c r="H23" s="44" t="s">
        <v>92</v>
      </c>
      <c r="I23" s="52">
        <v>40570</v>
      </c>
      <c r="J23" s="52">
        <v>41455</v>
      </c>
      <c r="K23" s="35">
        <v>636</v>
      </c>
      <c r="L23" t="s">
        <v>74</v>
      </c>
      <c r="M23" s="14" t="s">
        <v>10</v>
      </c>
      <c r="N23" s="14">
        <v>2012</v>
      </c>
      <c r="O23">
        <v>0</v>
      </c>
      <c r="P23">
        <v>47</v>
      </c>
      <c r="Q23">
        <v>100</v>
      </c>
      <c r="R23" s="14">
        <v>83</v>
      </c>
      <c r="S23">
        <v>0</v>
      </c>
      <c r="T23">
        <v>1928</v>
      </c>
      <c r="U23">
        <v>0</v>
      </c>
      <c r="V23" s="25">
        <v>0</v>
      </c>
    </row>
    <row r="24" spans="1:22" x14ac:dyDescent="0.3">
      <c r="A24" s="8" t="s">
        <v>93</v>
      </c>
      <c r="B24" s="8" t="s">
        <v>94</v>
      </c>
      <c r="C24" s="8" t="s">
        <v>104</v>
      </c>
      <c r="D24" s="57">
        <v>48.518050000000002</v>
      </c>
      <c r="E24" s="57">
        <v>-123.19166666666599</v>
      </c>
      <c r="F24" s="8">
        <v>251</v>
      </c>
      <c r="G24" s="8"/>
      <c r="H24" s="47" t="s">
        <v>64</v>
      </c>
      <c r="I24" s="9">
        <v>42924</v>
      </c>
      <c r="J24" s="9">
        <v>43032</v>
      </c>
      <c r="K24" s="38">
        <v>5326</v>
      </c>
      <c r="L24" s="8" t="s">
        <v>74</v>
      </c>
      <c r="M24" s="15" t="s">
        <v>10</v>
      </c>
      <c r="N24" s="15">
        <v>4853</v>
      </c>
      <c r="O24" s="8">
        <v>0</v>
      </c>
      <c r="P24" s="8">
        <v>473</v>
      </c>
      <c r="Q24" s="8">
        <v>0</v>
      </c>
      <c r="R24" s="15">
        <v>3212</v>
      </c>
      <c r="S24" s="8">
        <v>0</v>
      </c>
      <c r="T24" s="8">
        <v>0</v>
      </c>
      <c r="U24" s="8">
        <v>0</v>
      </c>
      <c r="V24" s="23">
        <v>0</v>
      </c>
    </row>
    <row r="25" spans="1:22" x14ac:dyDescent="0.3">
      <c r="B25" t="s">
        <v>95</v>
      </c>
      <c r="C25" t="s">
        <v>105</v>
      </c>
      <c r="D25" s="58">
        <v>48.5167</v>
      </c>
      <c r="E25" s="58">
        <v>-123.207616666666</v>
      </c>
      <c r="F25">
        <v>210</v>
      </c>
      <c r="H25" s="44" t="s">
        <v>64</v>
      </c>
      <c r="I25" s="4">
        <v>42924</v>
      </c>
      <c r="J25" s="4">
        <v>43032</v>
      </c>
      <c r="K25" s="35">
        <v>5170</v>
      </c>
      <c r="L25" t="s">
        <v>74</v>
      </c>
      <c r="M25" s="14" t="s">
        <v>10</v>
      </c>
      <c r="N25" s="14">
        <v>4786</v>
      </c>
      <c r="O25">
        <v>0</v>
      </c>
      <c r="P25">
        <v>384</v>
      </c>
      <c r="Q25">
        <v>0</v>
      </c>
      <c r="R25" s="14">
        <v>2658</v>
      </c>
      <c r="S25">
        <v>0</v>
      </c>
      <c r="T25">
        <v>57</v>
      </c>
      <c r="U25">
        <v>0</v>
      </c>
      <c r="V25" s="25">
        <v>0</v>
      </c>
    </row>
    <row r="26" spans="1:22" x14ac:dyDescent="0.3">
      <c r="B26" t="s">
        <v>97</v>
      </c>
      <c r="C26" t="s">
        <v>103</v>
      </c>
      <c r="D26" s="58">
        <v>48.760779999999997</v>
      </c>
      <c r="E26" s="58">
        <v>-123.06793999999999</v>
      </c>
      <c r="F26">
        <v>193</v>
      </c>
      <c r="G26">
        <v>128</v>
      </c>
      <c r="H26" s="44" t="s">
        <v>99</v>
      </c>
      <c r="I26" s="4">
        <v>43345</v>
      </c>
      <c r="J26" s="4">
        <v>43557</v>
      </c>
      <c r="K26" s="35">
        <v>2032</v>
      </c>
      <c r="L26" t="s">
        <v>74</v>
      </c>
      <c r="M26" s="14" t="s">
        <v>10</v>
      </c>
      <c r="N26" s="14">
        <v>1936</v>
      </c>
      <c r="O26">
        <v>6</v>
      </c>
      <c r="P26">
        <v>52</v>
      </c>
      <c r="Q26">
        <v>27</v>
      </c>
      <c r="R26" s="14">
        <v>988</v>
      </c>
      <c r="S26">
        <v>0</v>
      </c>
      <c r="T26">
        <v>47</v>
      </c>
      <c r="U26">
        <v>0</v>
      </c>
      <c r="V26" s="25">
        <v>0</v>
      </c>
    </row>
    <row r="27" spans="1:22" x14ac:dyDescent="0.3">
      <c r="A27" t="s">
        <v>96</v>
      </c>
      <c r="B27" t="s">
        <v>98</v>
      </c>
      <c r="C27" s="10" t="s">
        <v>102</v>
      </c>
      <c r="D27" s="56">
        <v>49.042645</v>
      </c>
      <c r="E27" s="56">
        <v>-123.31744</v>
      </c>
      <c r="F27" s="10">
        <v>168</v>
      </c>
      <c r="G27" s="10">
        <v>64</v>
      </c>
      <c r="H27" s="48" t="s">
        <v>101</v>
      </c>
      <c r="I27" s="11">
        <v>42270</v>
      </c>
      <c r="J27" s="11">
        <v>43189</v>
      </c>
      <c r="K27" s="39">
        <v>2138</v>
      </c>
      <c r="L27" s="10" t="s">
        <v>74</v>
      </c>
      <c r="M27" s="16" t="s">
        <v>10</v>
      </c>
      <c r="N27" s="16">
        <v>1932</v>
      </c>
      <c r="O27" s="10">
        <v>36</v>
      </c>
      <c r="P27" s="10">
        <v>117</v>
      </c>
      <c r="Q27" s="10">
        <v>53</v>
      </c>
      <c r="R27" s="16">
        <v>1297</v>
      </c>
      <c r="S27" s="10">
        <v>0</v>
      </c>
      <c r="T27" s="10">
        <v>248</v>
      </c>
      <c r="U27" s="10">
        <v>0</v>
      </c>
      <c r="V27" s="24">
        <v>0</v>
      </c>
    </row>
    <row r="28" spans="1:22" x14ac:dyDescent="0.3">
      <c r="A28" s="6" t="s">
        <v>107</v>
      </c>
      <c r="B28" s="6" t="s">
        <v>108</v>
      </c>
      <c r="C28" s="6" t="s">
        <v>109</v>
      </c>
      <c r="D28" s="59">
        <v>48.51</v>
      </c>
      <c r="E28" s="59">
        <v>-123.15</v>
      </c>
      <c r="F28" s="6">
        <v>23</v>
      </c>
      <c r="G28" s="6">
        <v>150</v>
      </c>
      <c r="H28" s="46" t="s">
        <v>120</v>
      </c>
      <c r="I28" s="50">
        <v>42680</v>
      </c>
      <c r="J28" s="50">
        <v>44087</v>
      </c>
      <c r="K28" s="39"/>
      <c r="L28" s="6" t="s">
        <v>75</v>
      </c>
      <c r="M28" s="42" t="s">
        <v>110</v>
      </c>
      <c r="N28" s="10"/>
      <c r="O28" s="10"/>
      <c r="P28" s="10"/>
      <c r="Q28" s="10"/>
      <c r="R28" s="10"/>
      <c r="S28" s="10">
        <v>0</v>
      </c>
      <c r="T28" s="10"/>
      <c r="U28" s="10"/>
      <c r="V28" s="10"/>
    </row>
    <row r="29" spans="1:22" x14ac:dyDescent="0.3">
      <c r="A29" s="64" t="s">
        <v>111</v>
      </c>
      <c r="B29" s="64" t="s">
        <v>112</v>
      </c>
      <c r="C29" s="64" t="s">
        <v>113</v>
      </c>
      <c r="D29" s="65">
        <v>60.307499999999997</v>
      </c>
      <c r="E29" s="58">
        <v>-146.97300000000001</v>
      </c>
      <c r="F29">
        <v>42</v>
      </c>
      <c r="G29" s="66">
        <v>24</v>
      </c>
      <c r="H29" s="66" t="s">
        <v>121</v>
      </c>
      <c r="I29" s="49">
        <v>43710</v>
      </c>
      <c r="J29" s="49">
        <v>43662</v>
      </c>
      <c r="K29" s="35">
        <v>9</v>
      </c>
      <c r="L29" s="8" t="s">
        <v>75</v>
      </c>
      <c r="M29" s="60" t="s">
        <v>10</v>
      </c>
      <c r="N29">
        <v>9</v>
      </c>
      <c r="O29">
        <v>0</v>
      </c>
      <c r="P29">
        <v>0</v>
      </c>
      <c r="Q29">
        <v>0</v>
      </c>
      <c r="R29" s="15">
        <v>0</v>
      </c>
      <c r="S29">
        <v>0</v>
      </c>
      <c r="T29">
        <v>9</v>
      </c>
      <c r="U29">
        <v>0</v>
      </c>
      <c r="V29">
        <v>0</v>
      </c>
    </row>
    <row r="30" spans="1:22" x14ac:dyDescent="0.3">
      <c r="A30" s="64"/>
      <c r="B30" s="64" t="s">
        <v>114</v>
      </c>
      <c r="C30" s="64" t="s">
        <v>115</v>
      </c>
      <c r="D30" s="65">
        <v>59.876666666666665</v>
      </c>
      <c r="E30" s="58">
        <v>-151.8485</v>
      </c>
      <c r="F30">
        <v>21</v>
      </c>
      <c r="G30" s="66">
        <v>24</v>
      </c>
      <c r="H30" s="66" t="s">
        <v>122</v>
      </c>
      <c r="I30" s="49">
        <v>44406</v>
      </c>
      <c r="J30" s="49">
        <v>44415</v>
      </c>
      <c r="K30" s="35">
        <v>32</v>
      </c>
      <c r="L30" t="s">
        <v>75</v>
      </c>
      <c r="M30" s="60" t="s">
        <v>10</v>
      </c>
      <c r="N30">
        <v>32</v>
      </c>
      <c r="O30">
        <v>0</v>
      </c>
      <c r="P30">
        <v>0</v>
      </c>
      <c r="Q30">
        <v>0</v>
      </c>
      <c r="R30" s="14">
        <v>0</v>
      </c>
      <c r="S30">
        <v>0</v>
      </c>
      <c r="T30">
        <v>32</v>
      </c>
      <c r="U30">
        <v>0</v>
      </c>
      <c r="V30">
        <v>0</v>
      </c>
    </row>
    <row r="31" spans="1:22" x14ac:dyDescent="0.3">
      <c r="A31" s="64"/>
      <c r="B31" s="64"/>
      <c r="C31" s="64" t="s">
        <v>115</v>
      </c>
      <c r="D31" s="65">
        <v>59.876666666666665</v>
      </c>
      <c r="E31" s="58">
        <v>-151.8485</v>
      </c>
      <c r="F31">
        <v>21</v>
      </c>
      <c r="G31" s="66">
        <v>24</v>
      </c>
      <c r="H31" s="66" t="s">
        <v>123</v>
      </c>
      <c r="I31" s="49">
        <v>43625</v>
      </c>
      <c r="J31" s="49">
        <v>44265</v>
      </c>
      <c r="K31" s="35">
        <v>598</v>
      </c>
      <c r="L31" t="s">
        <v>75</v>
      </c>
      <c r="M31" s="60" t="s">
        <v>10</v>
      </c>
      <c r="N31">
        <v>598</v>
      </c>
      <c r="O31">
        <v>0</v>
      </c>
      <c r="P31">
        <v>0</v>
      </c>
      <c r="Q31">
        <v>0</v>
      </c>
      <c r="R31" s="14">
        <v>0</v>
      </c>
      <c r="S31">
        <v>0</v>
      </c>
      <c r="T31">
        <v>598</v>
      </c>
      <c r="U31">
        <v>0</v>
      </c>
      <c r="V31">
        <v>0</v>
      </c>
    </row>
    <row r="32" spans="1:22" x14ac:dyDescent="0.3">
      <c r="A32" s="64"/>
      <c r="B32" s="64"/>
      <c r="C32" s="64" t="s">
        <v>115</v>
      </c>
      <c r="D32" s="65">
        <v>59.876666666666665</v>
      </c>
      <c r="E32" s="58">
        <v>-151.8485</v>
      </c>
      <c r="F32">
        <v>21</v>
      </c>
      <c r="G32" s="66">
        <v>24</v>
      </c>
      <c r="H32" s="66" t="s">
        <v>124</v>
      </c>
      <c r="I32" s="49">
        <v>44693</v>
      </c>
      <c r="J32" s="49">
        <v>44693</v>
      </c>
      <c r="K32" s="35">
        <v>450</v>
      </c>
      <c r="L32" t="s">
        <v>75</v>
      </c>
      <c r="M32" s="60" t="s">
        <v>10</v>
      </c>
      <c r="N32">
        <v>450</v>
      </c>
      <c r="O32">
        <v>0</v>
      </c>
      <c r="P32">
        <v>0</v>
      </c>
      <c r="Q32">
        <v>0</v>
      </c>
      <c r="R32" s="14">
        <v>0</v>
      </c>
      <c r="S32">
        <v>0</v>
      </c>
      <c r="T32">
        <v>0</v>
      </c>
      <c r="U32">
        <v>0</v>
      </c>
      <c r="V32">
        <v>450</v>
      </c>
    </row>
    <row r="33" spans="1:22" x14ac:dyDescent="0.3">
      <c r="A33" s="64"/>
      <c r="B33" s="64" t="s">
        <v>116</v>
      </c>
      <c r="C33" s="64" t="s">
        <v>117</v>
      </c>
      <c r="D33" s="65">
        <v>60.175166666666669</v>
      </c>
      <c r="E33" s="58">
        <v>-147.818166666667</v>
      </c>
      <c r="F33">
        <v>35</v>
      </c>
      <c r="G33" s="66">
        <v>24</v>
      </c>
      <c r="H33" s="66" t="s">
        <v>125</v>
      </c>
      <c r="I33" s="49">
        <v>44457</v>
      </c>
      <c r="J33" s="49">
        <v>44349</v>
      </c>
      <c r="K33" s="35">
        <v>97</v>
      </c>
      <c r="L33" t="s">
        <v>75</v>
      </c>
      <c r="M33" s="60" t="s">
        <v>10</v>
      </c>
      <c r="N33">
        <v>97</v>
      </c>
      <c r="O33">
        <v>0</v>
      </c>
      <c r="P33">
        <v>0</v>
      </c>
      <c r="Q33">
        <v>0</v>
      </c>
      <c r="R33" s="14">
        <v>0</v>
      </c>
      <c r="S33">
        <v>0</v>
      </c>
      <c r="T33">
        <v>97</v>
      </c>
      <c r="U33">
        <v>0</v>
      </c>
      <c r="V33">
        <v>0</v>
      </c>
    </row>
    <row r="34" spans="1:22" x14ac:dyDescent="0.3">
      <c r="A34" s="64"/>
      <c r="B34" s="64"/>
      <c r="C34" s="64" t="s">
        <v>117</v>
      </c>
      <c r="D34" s="65">
        <v>60.175166666666669</v>
      </c>
      <c r="E34" s="58">
        <v>-147.818166666667</v>
      </c>
      <c r="F34">
        <v>35</v>
      </c>
      <c r="G34" s="66">
        <v>24</v>
      </c>
      <c r="H34" s="66" t="s">
        <v>126</v>
      </c>
      <c r="I34" s="49">
        <v>45044</v>
      </c>
      <c r="J34" s="49">
        <v>45044</v>
      </c>
      <c r="K34" s="35">
        <v>373</v>
      </c>
      <c r="L34" t="s">
        <v>75</v>
      </c>
      <c r="M34" s="60" t="s">
        <v>10</v>
      </c>
      <c r="N34">
        <v>373</v>
      </c>
      <c r="O34">
        <v>0</v>
      </c>
      <c r="P34">
        <v>0</v>
      </c>
      <c r="Q34">
        <v>0</v>
      </c>
      <c r="R34" s="14">
        <v>0</v>
      </c>
      <c r="S34">
        <v>0</v>
      </c>
      <c r="T34">
        <v>0</v>
      </c>
      <c r="U34">
        <v>0</v>
      </c>
      <c r="V34">
        <v>373</v>
      </c>
    </row>
    <row r="35" spans="1:22" x14ac:dyDescent="0.3">
      <c r="A35" s="64"/>
      <c r="B35" s="64"/>
      <c r="C35" s="64" t="s">
        <v>117</v>
      </c>
      <c r="D35" s="65">
        <v>60.175166666666669</v>
      </c>
      <c r="E35" s="58">
        <v>-147.818166666667</v>
      </c>
      <c r="F35">
        <v>35</v>
      </c>
      <c r="G35" s="66">
        <v>24</v>
      </c>
      <c r="H35" s="66" t="s">
        <v>127</v>
      </c>
      <c r="I35" s="49">
        <v>43619</v>
      </c>
      <c r="J35" s="49">
        <v>43982</v>
      </c>
      <c r="K35" s="35">
        <v>464</v>
      </c>
      <c r="L35" t="s">
        <v>75</v>
      </c>
      <c r="M35" s="60" t="s">
        <v>10</v>
      </c>
      <c r="N35">
        <v>464</v>
      </c>
      <c r="O35">
        <v>0</v>
      </c>
      <c r="P35">
        <v>0</v>
      </c>
      <c r="Q35">
        <v>0</v>
      </c>
      <c r="R35" s="14">
        <v>0</v>
      </c>
      <c r="S35">
        <v>0</v>
      </c>
      <c r="T35">
        <v>464</v>
      </c>
      <c r="U35">
        <v>0</v>
      </c>
      <c r="V35">
        <v>0</v>
      </c>
    </row>
    <row r="36" spans="1:22" x14ac:dyDescent="0.3">
      <c r="A36" s="65"/>
      <c r="B36" s="65" t="s">
        <v>118</v>
      </c>
      <c r="C36" s="65" t="s">
        <v>119</v>
      </c>
      <c r="D36" s="65">
        <v>59.732666666666667</v>
      </c>
      <c r="E36" s="58">
        <v>-149.53233333333301</v>
      </c>
      <c r="F36">
        <v>34</v>
      </c>
      <c r="G36" s="66">
        <v>24</v>
      </c>
      <c r="H36" s="66" t="s">
        <v>128</v>
      </c>
      <c r="I36" s="49">
        <v>43789</v>
      </c>
      <c r="J36" s="49">
        <v>43884</v>
      </c>
      <c r="K36" s="35">
        <v>12</v>
      </c>
      <c r="L36" t="s">
        <v>75</v>
      </c>
      <c r="M36" s="60" t="s">
        <v>10</v>
      </c>
      <c r="N36">
        <v>12</v>
      </c>
      <c r="O36">
        <v>0</v>
      </c>
      <c r="P36">
        <v>0</v>
      </c>
      <c r="Q36">
        <v>0</v>
      </c>
      <c r="R36" s="14">
        <v>0</v>
      </c>
      <c r="S36">
        <v>0</v>
      </c>
      <c r="T36">
        <v>12</v>
      </c>
      <c r="U36">
        <v>0</v>
      </c>
      <c r="V36">
        <v>0</v>
      </c>
    </row>
    <row r="37" spans="1:22" x14ac:dyDescent="0.3">
      <c r="A37" s="65"/>
      <c r="B37" s="65" t="s">
        <v>132</v>
      </c>
      <c r="C37" s="65" t="s">
        <v>129</v>
      </c>
      <c r="D37" s="65">
        <v>60.148490000000002</v>
      </c>
      <c r="E37" s="58">
        <v>-147.58500000000001</v>
      </c>
      <c r="F37" s="61" t="s">
        <v>130</v>
      </c>
      <c r="G37" s="66">
        <v>24</v>
      </c>
      <c r="H37" s="66" t="s">
        <v>139</v>
      </c>
      <c r="I37" s="49">
        <v>43605</v>
      </c>
      <c r="J37" s="49">
        <v>44362</v>
      </c>
      <c r="K37" s="35"/>
      <c r="M37" s="60" t="s">
        <v>10</v>
      </c>
      <c r="N37">
        <v>7717</v>
      </c>
      <c r="O37">
        <v>0</v>
      </c>
      <c r="P37">
        <v>0</v>
      </c>
      <c r="Q37">
        <v>0</v>
      </c>
      <c r="R37" s="14">
        <v>0</v>
      </c>
      <c r="S37">
        <v>7717</v>
      </c>
      <c r="T37">
        <v>0</v>
      </c>
      <c r="U37">
        <v>0</v>
      </c>
      <c r="V37">
        <v>0</v>
      </c>
    </row>
    <row r="38" spans="1:22" ht="15" thickBot="1" x14ac:dyDescent="0.35">
      <c r="D38" s="65">
        <v>60.148490000000002</v>
      </c>
      <c r="E38" s="58">
        <v>-147.58500000000001</v>
      </c>
      <c r="F38" s="61" t="s">
        <v>130</v>
      </c>
      <c r="G38" s="66">
        <v>24</v>
      </c>
      <c r="H38" s="67" t="s">
        <v>138</v>
      </c>
      <c r="I38" s="49">
        <v>44364</v>
      </c>
      <c r="J38" s="49">
        <v>44376</v>
      </c>
      <c r="K38" s="35"/>
      <c r="M38" s="43"/>
      <c r="N38" s="27" t="s">
        <v>4</v>
      </c>
      <c r="O38" s="18" t="s">
        <v>5</v>
      </c>
      <c r="P38" s="18" t="s">
        <v>6</v>
      </c>
      <c r="Q38" s="18" t="s">
        <v>23</v>
      </c>
      <c r="R38" s="27" t="s">
        <v>45</v>
      </c>
      <c r="S38" s="18" t="s">
        <v>131</v>
      </c>
      <c r="T38" s="18" t="s">
        <v>47</v>
      </c>
      <c r="U38" s="18" t="s">
        <v>46</v>
      </c>
      <c r="V38" s="51" t="s">
        <v>48</v>
      </c>
    </row>
    <row r="39" spans="1:22" x14ac:dyDescent="0.3">
      <c r="D39" s="21"/>
      <c r="E39" s="21"/>
      <c r="G39" s="66"/>
      <c r="H39" s="67"/>
      <c r="I39" s="4"/>
      <c r="J39" s="4"/>
      <c r="K39" s="35"/>
      <c r="M39" s="43" t="s">
        <v>71</v>
      </c>
      <c r="N39" s="14">
        <f>SUM(N3:N37)</f>
        <v>66070</v>
      </c>
      <c r="O39" s="14">
        <f>SUM(O3:O37)</f>
        <v>22941</v>
      </c>
      <c r="P39" s="14">
        <f>SUM(P3:P37)</f>
        <v>9111</v>
      </c>
      <c r="Q39" s="14">
        <f>SUM(Q3:Q37)</f>
        <v>127213</v>
      </c>
      <c r="R39" s="14">
        <f>SUM(R3:R37)</f>
        <v>27271</v>
      </c>
      <c r="S39" s="14">
        <f>SUM(S3:S37)</f>
        <v>7717</v>
      </c>
      <c r="T39" s="14">
        <f t="shared" ref="T39:V39" si="0">SUM(T3:T27)</f>
        <v>12936</v>
      </c>
      <c r="U39" s="14">
        <f t="shared" si="0"/>
        <v>8423</v>
      </c>
      <c r="V39" s="14">
        <f t="shared" si="0"/>
        <v>1970</v>
      </c>
    </row>
  </sheetData>
  <mergeCells count="1">
    <mergeCell ref="K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E0BB-9430-4707-8294-22F3EA198BF4}">
  <dimension ref="A1:M54"/>
  <sheetViews>
    <sheetView workbookViewId="0">
      <selection activeCell="C3" sqref="C3:C37"/>
    </sheetView>
  </sheetViews>
  <sheetFormatPr defaultRowHeight="14.4" x14ac:dyDescent="0.3"/>
  <cols>
    <col min="1" max="1" width="12.109375" customWidth="1"/>
    <col min="2" max="2" width="33.21875" customWidth="1"/>
    <col min="3" max="3" width="13.109375" customWidth="1"/>
    <col min="5" max="5" width="14.88671875" customWidth="1"/>
    <col min="6" max="6" width="10.88671875" customWidth="1"/>
    <col min="7" max="7" width="11" customWidth="1"/>
    <col min="8" max="8" width="11.5546875" customWidth="1"/>
    <col min="9" max="10" width="12.21875" customWidth="1"/>
    <col min="11" max="11" width="6.109375" customWidth="1"/>
    <col min="12" max="12" width="6.5546875" customWidth="1"/>
    <col min="13" max="13" width="9.109375" customWidth="1"/>
  </cols>
  <sheetData>
    <row r="1" spans="1:10" x14ac:dyDescent="0.3">
      <c r="D1" s="21"/>
      <c r="E1" s="21"/>
      <c r="I1" s="4"/>
      <c r="J1" s="4"/>
    </row>
    <row r="2" spans="1:10" ht="29.4" thickBot="1" x14ac:dyDescent="0.35">
      <c r="A2" s="18" t="s">
        <v>1</v>
      </c>
      <c r="B2" s="18" t="s">
        <v>63</v>
      </c>
      <c r="C2" s="18" t="s">
        <v>22</v>
      </c>
      <c r="D2" s="22" t="s">
        <v>36</v>
      </c>
      <c r="E2" s="22" t="s">
        <v>37</v>
      </c>
      <c r="F2" s="18" t="s">
        <v>2</v>
      </c>
      <c r="G2" s="18" t="s">
        <v>53</v>
      </c>
      <c r="H2" s="18" t="s">
        <v>66</v>
      </c>
      <c r="I2" s="19" t="s">
        <v>82</v>
      </c>
      <c r="J2" s="19" t="s">
        <v>83</v>
      </c>
    </row>
    <row r="3" spans="1:10" x14ac:dyDescent="0.3">
      <c r="A3" t="s">
        <v>7</v>
      </c>
      <c r="B3" t="s">
        <v>77</v>
      </c>
      <c r="C3" t="s">
        <v>54</v>
      </c>
      <c r="D3" s="53">
        <v>48.5248469</v>
      </c>
      <c r="E3" s="53">
        <v>-123.15916470000001</v>
      </c>
      <c r="F3">
        <v>8</v>
      </c>
      <c r="G3">
        <v>32</v>
      </c>
      <c r="H3" s="44" t="s">
        <v>100</v>
      </c>
      <c r="I3" s="5">
        <v>44101</v>
      </c>
      <c r="J3" s="5">
        <v>43651</v>
      </c>
    </row>
    <row r="4" spans="1:10" x14ac:dyDescent="0.3">
      <c r="B4" t="s">
        <v>77</v>
      </c>
      <c r="C4" t="s">
        <v>55</v>
      </c>
      <c r="D4" s="53">
        <v>48.5248469</v>
      </c>
      <c r="E4" s="53">
        <v>-123.15916470000001</v>
      </c>
      <c r="F4">
        <v>8</v>
      </c>
      <c r="G4">
        <v>32</v>
      </c>
      <c r="H4" s="44" t="s">
        <v>100</v>
      </c>
      <c r="I4" s="5">
        <v>44081</v>
      </c>
      <c r="J4" s="5">
        <v>43005</v>
      </c>
    </row>
    <row r="5" spans="1:10" x14ac:dyDescent="0.3">
      <c r="B5" t="s">
        <v>77</v>
      </c>
      <c r="C5" t="s">
        <v>56</v>
      </c>
      <c r="D5" s="53">
        <v>48.5248469</v>
      </c>
      <c r="E5" s="53">
        <v>-123.15916470000001</v>
      </c>
      <c r="F5">
        <v>8</v>
      </c>
      <c r="G5">
        <v>32</v>
      </c>
      <c r="H5" s="44" t="s">
        <v>100</v>
      </c>
      <c r="I5" s="5">
        <v>44082</v>
      </c>
      <c r="J5" s="5">
        <v>44037</v>
      </c>
    </row>
    <row r="6" spans="1:10" x14ac:dyDescent="0.3">
      <c r="B6" t="s">
        <v>77</v>
      </c>
      <c r="C6" t="s">
        <v>57</v>
      </c>
      <c r="D6" s="53">
        <v>48.5248469</v>
      </c>
      <c r="E6" s="53">
        <v>-123.15916470000001</v>
      </c>
      <c r="F6">
        <v>8</v>
      </c>
      <c r="G6">
        <v>32</v>
      </c>
      <c r="H6" s="44" t="s">
        <v>100</v>
      </c>
      <c r="I6" s="5">
        <v>43651</v>
      </c>
      <c r="J6" s="5">
        <v>44075</v>
      </c>
    </row>
    <row r="7" spans="1:10" x14ac:dyDescent="0.3">
      <c r="B7" t="s">
        <v>77</v>
      </c>
      <c r="C7" t="s">
        <v>58</v>
      </c>
      <c r="D7" s="53">
        <v>48.5248469</v>
      </c>
      <c r="E7" s="53">
        <v>-123.15916470000001</v>
      </c>
      <c r="F7">
        <v>8</v>
      </c>
      <c r="G7">
        <v>32</v>
      </c>
      <c r="H7" s="44" t="s">
        <v>100</v>
      </c>
      <c r="I7" s="5">
        <v>43005</v>
      </c>
      <c r="J7" s="5">
        <v>44081</v>
      </c>
    </row>
    <row r="8" spans="1:10" x14ac:dyDescent="0.3">
      <c r="B8" t="s">
        <v>78</v>
      </c>
      <c r="C8" t="s">
        <v>59</v>
      </c>
      <c r="D8" s="53">
        <v>48.135399999999997</v>
      </c>
      <c r="E8" s="53">
        <v>-122.76</v>
      </c>
      <c r="F8">
        <v>8</v>
      </c>
      <c r="G8">
        <v>32</v>
      </c>
      <c r="H8" s="44" t="s">
        <v>100</v>
      </c>
      <c r="I8" s="5">
        <v>44037</v>
      </c>
      <c r="J8" s="5">
        <v>44103</v>
      </c>
    </row>
    <row r="9" spans="1:10" x14ac:dyDescent="0.3">
      <c r="B9" t="s">
        <v>79</v>
      </c>
      <c r="C9" t="s">
        <v>60</v>
      </c>
      <c r="D9" s="53">
        <v>48.0310074</v>
      </c>
      <c r="E9" s="53">
        <v>-122.6082001</v>
      </c>
      <c r="F9">
        <v>12.5</v>
      </c>
      <c r="G9">
        <v>32</v>
      </c>
      <c r="H9" s="44" t="s">
        <v>100</v>
      </c>
      <c r="I9" s="5">
        <v>44075</v>
      </c>
      <c r="J9" s="5">
        <v>44102</v>
      </c>
    </row>
    <row r="10" spans="1:10" x14ac:dyDescent="0.3">
      <c r="B10" t="s">
        <v>79</v>
      </c>
      <c r="C10" t="s">
        <v>61</v>
      </c>
      <c r="D10" s="53">
        <v>48.0310074</v>
      </c>
      <c r="E10" s="53">
        <v>-122.6082001</v>
      </c>
      <c r="F10">
        <v>12.5</v>
      </c>
      <c r="G10">
        <v>32</v>
      </c>
      <c r="H10" s="44" t="s">
        <v>100</v>
      </c>
      <c r="I10" s="5">
        <v>44079</v>
      </c>
      <c r="J10" s="5">
        <v>44122</v>
      </c>
    </row>
    <row r="11" spans="1:10" x14ac:dyDescent="0.3">
      <c r="B11" t="s">
        <v>78</v>
      </c>
      <c r="C11" t="s">
        <v>62</v>
      </c>
      <c r="D11" s="53">
        <v>48.135399999999997</v>
      </c>
      <c r="E11" s="53">
        <v>-122.76</v>
      </c>
      <c r="F11">
        <v>8</v>
      </c>
      <c r="G11">
        <v>32</v>
      </c>
      <c r="H11" s="44" t="s">
        <v>100</v>
      </c>
      <c r="I11" s="5">
        <v>44103</v>
      </c>
      <c r="J11" s="5">
        <v>44112</v>
      </c>
    </row>
    <row r="12" spans="1:10" ht="28.8" x14ac:dyDescent="0.3">
      <c r="A12" s="6" t="s">
        <v>8</v>
      </c>
      <c r="B12" s="6" t="s">
        <v>9</v>
      </c>
      <c r="C12" s="6" t="s">
        <v>9</v>
      </c>
      <c r="D12" s="54">
        <v>48.426000000000002</v>
      </c>
      <c r="E12" s="54">
        <v>-126.17400000000001</v>
      </c>
      <c r="F12" s="6">
        <v>40</v>
      </c>
      <c r="G12" s="6">
        <v>64</v>
      </c>
      <c r="H12" s="46" t="s">
        <v>51</v>
      </c>
      <c r="I12" s="26">
        <v>41414</v>
      </c>
      <c r="J12" s="7">
        <v>41977</v>
      </c>
    </row>
    <row r="13" spans="1:10" x14ac:dyDescent="0.3">
      <c r="A13" s="8" t="s">
        <v>87</v>
      </c>
      <c r="B13" s="8" t="s">
        <v>11</v>
      </c>
      <c r="C13" s="8" t="s">
        <v>29</v>
      </c>
      <c r="D13" s="55" t="s">
        <v>52</v>
      </c>
      <c r="E13" s="55" t="s">
        <v>52</v>
      </c>
      <c r="F13" s="8">
        <v>114</v>
      </c>
      <c r="G13" s="8">
        <v>16.384</v>
      </c>
      <c r="H13" s="44" t="s">
        <v>67</v>
      </c>
      <c r="I13" s="12">
        <v>40681</v>
      </c>
      <c r="J13" s="9">
        <v>41053</v>
      </c>
    </row>
    <row r="14" spans="1:10" x14ac:dyDescent="0.3">
      <c r="A14" s="10"/>
      <c r="B14" s="10" t="s">
        <v>13</v>
      </c>
      <c r="C14" s="10" t="s">
        <v>30</v>
      </c>
      <c r="D14" s="56" t="s">
        <v>52</v>
      </c>
      <c r="E14" s="56" t="s">
        <v>52</v>
      </c>
      <c r="F14" s="10">
        <v>35</v>
      </c>
      <c r="G14" s="10">
        <v>16</v>
      </c>
      <c r="H14" s="44" t="s">
        <v>65</v>
      </c>
      <c r="I14" s="13">
        <v>41557</v>
      </c>
      <c r="J14" s="11">
        <v>41673</v>
      </c>
    </row>
    <row r="15" spans="1:10" ht="28.8" x14ac:dyDescent="0.3">
      <c r="A15" s="8" t="s">
        <v>86</v>
      </c>
      <c r="B15" s="8" t="s">
        <v>31</v>
      </c>
      <c r="C15" s="8" t="s">
        <v>24</v>
      </c>
      <c r="D15" s="55" t="s">
        <v>52</v>
      </c>
      <c r="E15" s="55" t="s">
        <v>52</v>
      </c>
      <c r="F15" s="8">
        <v>55</v>
      </c>
      <c r="G15" s="8">
        <v>192</v>
      </c>
      <c r="H15" s="47" t="s">
        <v>73</v>
      </c>
      <c r="I15" s="12">
        <v>44628</v>
      </c>
      <c r="J15" s="12">
        <v>44741</v>
      </c>
    </row>
    <row r="16" spans="1:10" x14ac:dyDescent="0.3">
      <c r="B16" t="s">
        <v>137</v>
      </c>
      <c r="C16" t="s">
        <v>25</v>
      </c>
      <c r="D16" s="53">
        <v>49.23</v>
      </c>
      <c r="E16" s="53">
        <v>-123.33</v>
      </c>
      <c r="F16">
        <v>72</v>
      </c>
      <c r="G16">
        <v>256</v>
      </c>
      <c r="H16" s="44" t="s">
        <v>40</v>
      </c>
      <c r="I16" s="5">
        <v>44444</v>
      </c>
      <c r="J16" s="5">
        <v>44470</v>
      </c>
    </row>
    <row r="17" spans="1:10" x14ac:dyDescent="0.3">
      <c r="B17" t="s">
        <v>136</v>
      </c>
      <c r="C17" t="s">
        <v>25</v>
      </c>
      <c r="D17" s="53">
        <v>49.23</v>
      </c>
      <c r="E17" s="53">
        <v>-123.33</v>
      </c>
      <c r="F17">
        <v>72</v>
      </c>
      <c r="G17">
        <v>256</v>
      </c>
      <c r="H17" s="44" t="s">
        <v>41</v>
      </c>
      <c r="I17" s="5">
        <v>44527</v>
      </c>
      <c r="J17" s="5">
        <v>44528</v>
      </c>
    </row>
    <row r="18" spans="1:10" x14ac:dyDescent="0.3">
      <c r="B18" t="s">
        <v>133</v>
      </c>
      <c r="C18" t="s">
        <v>26</v>
      </c>
      <c r="D18" s="53">
        <v>49.23</v>
      </c>
      <c r="E18" s="53">
        <v>-123.33</v>
      </c>
      <c r="F18">
        <v>193</v>
      </c>
      <c r="G18">
        <v>256</v>
      </c>
      <c r="H18" s="44" t="s">
        <v>42</v>
      </c>
      <c r="I18" s="5">
        <v>44511</v>
      </c>
      <c r="J18" s="5">
        <v>44518</v>
      </c>
    </row>
    <row r="19" spans="1:10" x14ac:dyDescent="0.3">
      <c r="B19" t="s">
        <v>134</v>
      </c>
      <c r="C19" t="s">
        <v>27</v>
      </c>
      <c r="D19" s="53">
        <v>49.02</v>
      </c>
      <c r="E19" s="53">
        <v>-123.53</v>
      </c>
      <c r="F19">
        <v>193</v>
      </c>
      <c r="G19">
        <v>256</v>
      </c>
      <c r="H19" s="44" t="s">
        <v>43</v>
      </c>
      <c r="I19" s="5">
        <v>44443</v>
      </c>
      <c r="J19" s="5">
        <v>44455</v>
      </c>
    </row>
    <row r="20" spans="1:10" x14ac:dyDescent="0.3">
      <c r="A20" s="10"/>
      <c r="B20" s="10" t="s">
        <v>135</v>
      </c>
      <c r="C20" s="10" t="s">
        <v>28</v>
      </c>
      <c r="D20" s="56" t="s">
        <v>52</v>
      </c>
      <c r="E20" s="56" t="s">
        <v>52</v>
      </c>
      <c r="F20" s="10">
        <v>245</v>
      </c>
      <c r="G20" s="10">
        <v>256</v>
      </c>
      <c r="H20" s="48" t="s">
        <v>44</v>
      </c>
      <c r="I20" s="13">
        <v>44513</v>
      </c>
      <c r="J20" s="13">
        <v>44570</v>
      </c>
    </row>
    <row r="21" spans="1:10" ht="43.2" x14ac:dyDescent="0.3">
      <c r="A21" s="6" t="s">
        <v>19</v>
      </c>
      <c r="B21" s="6" t="s">
        <v>20</v>
      </c>
      <c r="C21" s="6" t="s">
        <v>70</v>
      </c>
      <c r="D21" s="54">
        <v>48.78</v>
      </c>
      <c r="E21" s="54">
        <v>-123.05200000000001</v>
      </c>
      <c r="F21" s="6">
        <v>27</v>
      </c>
      <c r="G21" s="6">
        <v>128</v>
      </c>
      <c r="H21" s="48" t="s">
        <v>50</v>
      </c>
      <c r="I21" s="26">
        <v>44736</v>
      </c>
      <c r="J21" s="7">
        <v>44736</v>
      </c>
    </row>
    <row r="22" spans="1:10" x14ac:dyDescent="0.3">
      <c r="A22" t="s">
        <v>88</v>
      </c>
      <c r="B22" t="s">
        <v>89</v>
      </c>
      <c r="C22" t="s">
        <v>91</v>
      </c>
      <c r="D22" s="53">
        <v>47.357999999999997</v>
      </c>
      <c r="E22" s="53">
        <v>-124.683333333333</v>
      </c>
      <c r="F22">
        <v>100</v>
      </c>
      <c r="G22">
        <v>200</v>
      </c>
      <c r="H22" s="44" t="s">
        <v>92</v>
      </c>
      <c r="I22" s="52">
        <v>39616</v>
      </c>
      <c r="J22" s="52">
        <v>40925</v>
      </c>
    </row>
    <row r="23" spans="1:10" x14ac:dyDescent="0.3">
      <c r="B23" t="s">
        <v>90</v>
      </c>
      <c r="C23" t="s">
        <v>106</v>
      </c>
      <c r="D23" s="53">
        <v>47.5</v>
      </c>
      <c r="E23" s="53">
        <v>-125.353333333333</v>
      </c>
      <c r="F23">
        <v>1400</v>
      </c>
      <c r="G23">
        <v>200</v>
      </c>
      <c r="H23" s="44" t="s">
        <v>92</v>
      </c>
      <c r="I23" s="52">
        <v>40570</v>
      </c>
      <c r="J23" s="52">
        <v>41455</v>
      </c>
    </row>
    <row r="24" spans="1:10" x14ac:dyDescent="0.3">
      <c r="A24" s="8" t="s">
        <v>93</v>
      </c>
      <c r="B24" s="8" t="s">
        <v>94</v>
      </c>
      <c r="C24" s="8" t="s">
        <v>104</v>
      </c>
      <c r="D24" s="57">
        <v>48.518050000000002</v>
      </c>
      <c r="E24" s="57">
        <v>-123.19166666666599</v>
      </c>
      <c r="F24" s="8">
        <v>251</v>
      </c>
      <c r="G24" s="8"/>
      <c r="H24" s="47" t="s">
        <v>64</v>
      </c>
      <c r="I24" s="9">
        <v>42924</v>
      </c>
      <c r="J24" s="9">
        <v>43032</v>
      </c>
    </row>
    <row r="25" spans="1:10" x14ac:dyDescent="0.3">
      <c r="B25" t="s">
        <v>95</v>
      </c>
      <c r="C25" t="s">
        <v>105</v>
      </c>
      <c r="D25" s="58">
        <v>48.5167</v>
      </c>
      <c r="E25" s="58">
        <v>-123.207616666666</v>
      </c>
      <c r="F25">
        <v>210</v>
      </c>
      <c r="H25" s="44" t="s">
        <v>64</v>
      </c>
      <c r="I25" s="4">
        <v>42924</v>
      </c>
      <c r="J25" s="4">
        <v>43032</v>
      </c>
    </row>
    <row r="26" spans="1:10" x14ac:dyDescent="0.3">
      <c r="B26" t="s">
        <v>97</v>
      </c>
      <c r="C26" t="s">
        <v>103</v>
      </c>
      <c r="D26" s="58">
        <v>48.760779999999997</v>
      </c>
      <c r="E26" s="58">
        <v>-123.06793999999999</v>
      </c>
      <c r="F26">
        <v>193</v>
      </c>
      <c r="G26">
        <v>128</v>
      </c>
      <c r="H26" s="44" t="s">
        <v>99</v>
      </c>
      <c r="I26" s="4">
        <v>43345</v>
      </c>
      <c r="J26" s="4">
        <v>43557</v>
      </c>
    </row>
    <row r="27" spans="1:10" ht="28.8" x14ac:dyDescent="0.3">
      <c r="A27" t="s">
        <v>96</v>
      </c>
      <c r="B27" t="s">
        <v>98</v>
      </c>
      <c r="C27" s="10" t="s">
        <v>102</v>
      </c>
      <c r="D27" s="56">
        <v>49.042645</v>
      </c>
      <c r="E27" s="56">
        <v>-123.31744</v>
      </c>
      <c r="F27" s="10">
        <v>168</v>
      </c>
      <c r="G27" s="10">
        <v>64</v>
      </c>
      <c r="H27" s="48" t="s">
        <v>101</v>
      </c>
      <c r="I27" s="11">
        <v>42270</v>
      </c>
      <c r="J27" s="11">
        <v>43189</v>
      </c>
    </row>
    <row r="28" spans="1:10" x14ac:dyDescent="0.3">
      <c r="A28" s="6" t="s">
        <v>107</v>
      </c>
      <c r="B28" s="6" t="s">
        <v>108</v>
      </c>
      <c r="C28" s="6" t="s">
        <v>109</v>
      </c>
      <c r="D28" s="59">
        <v>48.51</v>
      </c>
      <c r="E28" s="59">
        <v>-123.15</v>
      </c>
      <c r="F28" s="6">
        <v>23</v>
      </c>
      <c r="G28" s="6">
        <v>150</v>
      </c>
      <c r="H28" s="46" t="s">
        <v>140</v>
      </c>
      <c r="I28" s="50">
        <v>42680</v>
      </c>
      <c r="J28" s="50">
        <v>44087</v>
      </c>
    </row>
    <row r="29" spans="1:10" x14ac:dyDescent="0.3">
      <c r="A29" s="64" t="s">
        <v>111</v>
      </c>
      <c r="B29" s="64" t="s">
        <v>112</v>
      </c>
      <c r="C29" s="64" t="s">
        <v>113</v>
      </c>
      <c r="D29" s="65">
        <v>60.307499999999997</v>
      </c>
      <c r="E29" s="58">
        <v>-146.97300000000001</v>
      </c>
      <c r="F29">
        <v>42</v>
      </c>
      <c r="G29" s="66">
        <v>24</v>
      </c>
      <c r="H29" s="66" t="s">
        <v>121</v>
      </c>
      <c r="I29" s="49">
        <v>43710</v>
      </c>
      <c r="J29" s="49">
        <v>43662</v>
      </c>
    </row>
    <row r="30" spans="1:10" x14ac:dyDescent="0.3">
      <c r="A30" s="64"/>
      <c r="B30" s="64" t="s">
        <v>114</v>
      </c>
      <c r="C30" s="64" t="s">
        <v>115</v>
      </c>
      <c r="D30" s="65">
        <v>59.876666666666665</v>
      </c>
      <c r="E30" s="58">
        <v>-151.8485</v>
      </c>
      <c r="F30">
        <v>21</v>
      </c>
      <c r="G30" s="66">
        <v>24</v>
      </c>
      <c r="H30" s="66" t="s">
        <v>122</v>
      </c>
      <c r="I30" s="49">
        <v>44406</v>
      </c>
      <c r="J30" s="49">
        <v>44415</v>
      </c>
    </row>
    <row r="31" spans="1:10" x14ac:dyDescent="0.3">
      <c r="A31" s="64"/>
      <c r="B31" s="64"/>
      <c r="C31" s="64" t="s">
        <v>115</v>
      </c>
      <c r="D31" s="65">
        <v>59.876666666666665</v>
      </c>
      <c r="E31" s="58">
        <v>-151.8485</v>
      </c>
      <c r="F31">
        <v>21</v>
      </c>
      <c r="G31" s="66">
        <v>24</v>
      </c>
      <c r="H31" s="66" t="s">
        <v>123</v>
      </c>
      <c r="I31" s="49">
        <v>43625</v>
      </c>
      <c r="J31" s="49">
        <v>44265</v>
      </c>
    </row>
    <row r="32" spans="1:10" x14ac:dyDescent="0.3">
      <c r="A32" s="64"/>
      <c r="B32" s="64"/>
      <c r="C32" s="64" t="s">
        <v>115</v>
      </c>
      <c r="D32" s="65">
        <v>59.876666666666665</v>
      </c>
      <c r="E32" s="58">
        <v>-151.8485</v>
      </c>
      <c r="F32">
        <v>21</v>
      </c>
      <c r="G32" s="66">
        <v>24</v>
      </c>
      <c r="H32" s="66" t="s">
        <v>124</v>
      </c>
      <c r="I32" s="49">
        <v>44693</v>
      </c>
      <c r="J32" s="49">
        <v>44693</v>
      </c>
    </row>
    <row r="33" spans="1:10" x14ac:dyDescent="0.3">
      <c r="A33" s="64"/>
      <c r="B33" s="64" t="s">
        <v>116</v>
      </c>
      <c r="C33" s="64" t="s">
        <v>117</v>
      </c>
      <c r="D33" s="65">
        <v>60.175166666666669</v>
      </c>
      <c r="E33" s="58">
        <v>-147.818166666667</v>
      </c>
      <c r="F33">
        <v>35</v>
      </c>
      <c r="G33" s="66">
        <v>24</v>
      </c>
      <c r="H33" s="66" t="s">
        <v>125</v>
      </c>
      <c r="I33" s="49">
        <v>44457</v>
      </c>
      <c r="J33" s="49">
        <v>44349</v>
      </c>
    </row>
    <row r="34" spans="1:10" x14ac:dyDescent="0.3">
      <c r="A34" s="64"/>
      <c r="B34" s="64"/>
      <c r="C34" s="64" t="s">
        <v>117</v>
      </c>
      <c r="D34" s="65">
        <v>60.175166666666669</v>
      </c>
      <c r="E34" s="58">
        <v>-147.818166666667</v>
      </c>
      <c r="F34">
        <v>35</v>
      </c>
      <c r="G34" s="66">
        <v>24</v>
      </c>
      <c r="H34" s="66" t="s">
        <v>126</v>
      </c>
      <c r="I34" s="49">
        <v>45044</v>
      </c>
      <c r="J34" s="49">
        <v>45044</v>
      </c>
    </row>
    <row r="35" spans="1:10" x14ac:dyDescent="0.3">
      <c r="A35" s="64"/>
      <c r="B35" s="64"/>
      <c r="C35" s="64" t="s">
        <v>117</v>
      </c>
      <c r="D35" s="65">
        <v>60.175166666666669</v>
      </c>
      <c r="E35" s="58">
        <v>-147.818166666667</v>
      </c>
      <c r="F35">
        <v>35</v>
      </c>
      <c r="G35" s="66">
        <v>24</v>
      </c>
      <c r="H35" s="66" t="s">
        <v>127</v>
      </c>
      <c r="I35" s="49">
        <v>43619</v>
      </c>
      <c r="J35" s="49">
        <v>43982</v>
      </c>
    </row>
    <row r="36" spans="1:10" x14ac:dyDescent="0.3">
      <c r="A36" s="65"/>
      <c r="B36" s="65" t="s">
        <v>118</v>
      </c>
      <c r="C36" s="65" t="s">
        <v>119</v>
      </c>
      <c r="D36" s="65">
        <v>59.732666666666667</v>
      </c>
      <c r="E36" s="58">
        <v>-149.53233333333301</v>
      </c>
      <c r="F36">
        <v>34</v>
      </c>
      <c r="G36" s="66">
        <v>24</v>
      </c>
      <c r="H36" s="66" t="s">
        <v>128</v>
      </c>
      <c r="I36" s="49">
        <v>43789</v>
      </c>
      <c r="J36" s="49">
        <v>43884</v>
      </c>
    </row>
    <row r="37" spans="1:10" x14ac:dyDescent="0.3">
      <c r="A37" s="65"/>
      <c r="B37" s="65" t="s">
        <v>132</v>
      </c>
      <c r="C37" s="65" t="s">
        <v>129</v>
      </c>
      <c r="D37" s="65">
        <v>60.148490000000002</v>
      </c>
      <c r="E37" s="58">
        <v>-147.58500000000001</v>
      </c>
      <c r="F37" s="61" t="s">
        <v>130</v>
      </c>
      <c r="G37" s="66">
        <v>24</v>
      </c>
      <c r="H37" s="66" t="s">
        <v>139</v>
      </c>
      <c r="I37" s="49">
        <v>43605</v>
      </c>
      <c r="J37" s="49">
        <v>44362</v>
      </c>
    </row>
    <row r="38" spans="1:10" x14ac:dyDescent="0.3">
      <c r="G38" s="66">
        <v>24</v>
      </c>
      <c r="H38" s="67" t="s">
        <v>138</v>
      </c>
      <c r="I38" s="49">
        <v>44364</v>
      </c>
      <c r="J38" s="49">
        <v>44376</v>
      </c>
    </row>
    <row r="52" spans="4:13" ht="15" thickBot="1" x14ac:dyDescent="0.35"/>
    <row r="53" spans="4:13" ht="15" thickBot="1" x14ac:dyDescent="0.35">
      <c r="D53" s="35"/>
      <c r="F53" s="29"/>
      <c r="G53" s="30" t="s">
        <v>4</v>
      </c>
      <c r="H53" s="31" t="s">
        <v>5</v>
      </c>
      <c r="I53" s="31" t="s">
        <v>6</v>
      </c>
      <c r="J53" s="31" t="s">
        <v>23</v>
      </c>
      <c r="K53" s="31" t="s">
        <v>47</v>
      </c>
      <c r="L53" s="31" t="s">
        <v>46</v>
      </c>
      <c r="M53" s="1" t="s">
        <v>48</v>
      </c>
    </row>
    <row r="54" spans="4:13" ht="15" thickBot="1" x14ac:dyDescent="0.35">
      <c r="D54" s="35"/>
      <c r="F54" s="32" t="s">
        <v>71</v>
      </c>
      <c r="G54" s="33">
        <f>SUM('Table 2'!E3:E25)</f>
        <v>52450</v>
      </c>
      <c r="H54" s="34">
        <f>SUM('Table 2'!F3:F25)</f>
        <v>22899</v>
      </c>
      <c r="I54" s="34">
        <f>SUM('Table 2'!G3:G25)</f>
        <v>8942</v>
      </c>
      <c r="J54" s="34">
        <f>SUM('Table 2'!H3:H25)</f>
        <v>127133</v>
      </c>
      <c r="K54" s="34">
        <f>SUM('Table 2'!J3:J25)</f>
        <v>0</v>
      </c>
      <c r="L54" s="34">
        <f>SUM('Table 2'!K3:K25)</f>
        <v>12641</v>
      </c>
      <c r="M54" s="2">
        <f>SUM('Table 2'!L3:L25)</f>
        <v>8423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EA49-1228-4754-8524-0795D1247222}">
  <dimension ref="A1:M38"/>
  <sheetViews>
    <sheetView workbookViewId="0">
      <selection activeCell="E3" sqref="E3:M37"/>
    </sheetView>
  </sheetViews>
  <sheetFormatPr defaultRowHeight="14.4" x14ac:dyDescent="0.3"/>
  <cols>
    <col min="1" max="1" width="13.88671875" bestFit="1" customWidth="1"/>
    <col min="2" max="2" width="16.109375" customWidth="1"/>
    <col min="3" max="3" width="13.88671875" bestFit="1" customWidth="1"/>
    <col min="4" max="4" width="39.33203125" customWidth="1"/>
    <col min="5" max="5" width="6" customWidth="1"/>
    <col min="6" max="6" width="8.21875" bestFit="1" customWidth="1"/>
    <col min="7" max="7" width="6.88671875" bestFit="1" customWidth="1"/>
    <col min="8" max="8" width="6" bestFit="1" customWidth="1"/>
    <col min="9" max="9" width="6" customWidth="1"/>
    <col min="10" max="10" width="5.33203125" bestFit="1" customWidth="1"/>
    <col min="11" max="11" width="6.33203125" bestFit="1" customWidth="1"/>
    <col min="12" max="12" width="5.21875" bestFit="1" customWidth="1"/>
  </cols>
  <sheetData>
    <row r="1" spans="1:13" ht="30" customHeight="1" x14ac:dyDescent="0.3">
      <c r="D1" s="40"/>
      <c r="E1" s="63" t="s">
        <v>84</v>
      </c>
      <c r="F1" s="63"/>
      <c r="G1" s="63"/>
      <c r="H1" s="63"/>
      <c r="I1" s="63" t="s">
        <v>85</v>
      </c>
      <c r="J1" s="63"/>
      <c r="K1" s="63"/>
      <c r="L1" s="63"/>
    </row>
    <row r="2" spans="1:13" ht="29.4" thickBot="1" x14ac:dyDescent="0.35">
      <c r="A2" s="18" t="s">
        <v>1</v>
      </c>
      <c r="B2" s="18" t="s">
        <v>22</v>
      </c>
      <c r="C2" s="18" t="s">
        <v>81</v>
      </c>
      <c r="D2" s="18" t="s">
        <v>3</v>
      </c>
      <c r="E2" s="27" t="s">
        <v>4</v>
      </c>
      <c r="F2" s="18" t="s">
        <v>5</v>
      </c>
      <c r="G2" s="18" t="s">
        <v>6</v>
      </c>
      <c r="H2" s="18" t="s">
        <v>23</v>
      </c>
      <c r="I2" s="27" t="s">
        <v>45</v>
      </c>
      <c r="J2" s="18" t="s">
        <v>47</v>
      </c>
      <c r="K2" s="18" t="s">
        <v>46</v>
      </c>
      <c r="L2" s="20" t="s">
        <v>48</v>
      </c>
    </row>
    <row r="3" spans="1:13" x14ac:dyDescent="0.3">
      <c r="A3" t="s">
        <v>7</v>
      </c>
      <c r="B3" t="s">
        <v>54</v>
      </c>
      <c r="C3" t="s">
        <v>74</v>
      </c>
      <c r="D3" s="14" t="s">
        <v>72</v>
      </c>
      <c r="E3" s="14">
        <v>435</v>
      </c>
      <c r="F3">
        <v>0</v>
      </c>
      <c r="G3">
        <v>11</v>
      </c>
      <c r="H3">
        <v>0</v>
      </c>
      <c r="I3" s="14">
        <v>435</v>
      </c>
      <c r="J3">
        <v>0</v>
      </c>
      <c r="K3">
        <v>0</v>
      </c>
      <c r="L3">
        <v>0</v>
      </c>
      <c r="M3" s="17">
        <v>0</v>
      </c>
    </row>
    <row r="4" spans="1:13" x14ac:dyDescent="0.3">
      <c r="B4" t="s">
        <v>55</v>
      </c>
      <c r="C4" t="s">
        <v>74</v>
      </c>
      <c r="D4" s="14" t="s">
        <v>72</v>
      </c>
      <c r="E4" s="14">
        <v>436</v>
      </c>
      <c r="F4">
        <v>0</v>
      </c>
      <c r="G4">
        <v>60</v>
      </c>
      <c r="H4">
        <v>0</v>
      </c>
      <c r="I4" s="14">
        <v>436</v>
      </c>
      <c r="J4">
        <v>0</v>
      </c>
      <c r="K4">
        <v>0</v>
      </c>
      <c r="L4">
        <v>0</v>
      </c>
      <c r="M4" s="17">
        <v>0</v>
      </c>
    </row>
    <row r="5" spans="1:13" x14ac:dyDescent="0.3">
      <c r="B5" t="s">
        <v>56</v>
      </c>
      <c r="C5" t="s">
        <v>74</v>
      </c>
      <c r="D5" s="14" t="s">
        <v>72</v>
      </c>
      <c r="E5" s="14">
        <v>0</v>
      </c>
      <c r="F5">
        <v>0</v>
      </c>
      <c r="G5">
        <v>31</v>
      </c>
      <c r="H5">
        <v>0</v>
      </c>
      <c r="I5" s="14">
        <v>0</v>
      </c>
      <c r="J5">
        <v>0</v>
      </c>
      <c r="K5">
        <v>0</v>
      </c>
      <c r="L5">
        <v>0</v>
      </c>
      <c r="M5" s="17">
        <v>0</v>
      </c>
    </row>
    <row r="6" spans="1:13" x14ac:dyDescent="0.3">
      <c r="B6" t="s">
        <v>57</v>
      </c>
      <c r="C6" t="s">
        <v>74</v>
      </c>
      <c r="D6" s="14" t="s">
        <v>72</v>
      </c>
      <c r="E6" s="14">
        <v>151</v>
      </c>
      <c r="F6">
        <v>0</v>
      </c>
      <c r="G6">
        <v>25</v>
      </c>
      <c r="H6">
        <v>0</v>
      </c>
      <c r="I6" s="14">
        <v>151</v>
      </c>
      <c r="J6">
        <v>0</v>
      </c>
      <c r="K6">
        <v>0</v>
      </c>
      <c r="L6">
        <v>0</v>
      </c>
      <c r="M6" s="17">
        <v>0</v>
      </c>
    </row>
    <row r="7" spans="1:13" x14ac:dyDescent="0.3">
      <c r="B7" t="s">
        <v>58</v>
      </c>
      <c r="C7" t="s">
        <v>74</v>
      </c>
      <c r="D7" s="14" t="s">
        <v>72</v>
      </c>
      <c r="E7" s="14">
        <v>0</v>
      </c>
      <c r="F7">
        <v>0</v>
      </c>
      <c r="G7">
        <v>167</v>
      </c>
      <c r="H7">
        <v>0</v>
      </c>
      <c r="I7" s="14">
        <v>0</v>
      </c>
      <c r="J7">
        <v>0</v>
      </c>
      <c r="K7">
        <v>0</v>
      </c>
      <c r="L7">
        <v>0</v>
      </c>
      <c r="M7" s="17">
        <v>0</v>
      </c>
    </row>
    <row r="8" spans="1:13" x14ac:dyDescent="0.3">
      <c r="B8" t="s">
        <v>59</v>
      </c>
      <c r="C8" t="s">
        <v>74</v>
      </c>
      <c r="D8" s="14" t="s">
        <v>72</v>
      </c>
      <c r="E8" s="14">
        <v>198</v>
      </c>
      <c r="F8">
        <v>0</v>
      </c>
      <c r="G8">
        <v>89</v>
      </c>
      <c r="H8">
        <v>0</v>
      </c>
      <c r="I8" s="14">
        <v>198</v>
      </c>
      <c r="J8">
        <v>0</v>
      </c>
      <c r="K8">
        <v>0</v>
      </c>
      <c r="L8">
        <v>0</v>
      </c>
      <c r="M8" s="17">
        <v>0</v>
      </c>
    </row>
    <row r="9" spans="1:13" x14ac:dyDescent="0.3">
      <c r="B9" t="s">
        <v>60</v>
      </c>
      <c r="C9" t="s">
        <v>74</v>
      </c>
      <c r="D9" s="14" t="s">
        <v>72</v>
      </c>
      <c r="E9" s="14">
        <v>510</v>
      </c>
      <c r="F9">
        <v>0</v>
      </c>
      <c r="G9">
        <v>113</v>
      </c>
      <c r="H9">
        <v>0</v>
      </c>
      <c r="I9" s="14">
        <v>510</v>
      </c>
      <c r="J9">
        <v>0</v>
      </c>
      <c r="K9">
        <v>0</v>
      </c>
      <c r="L9">
        <v>0</v>
      </c>
      <c r="M9" s="17">
        <v>0</v>
      </c>
    </row>
    <row r="10" spans="1:13" x14ac:dyDescent="0.3">
      <c r="B10" t="s">
        <v>61</v>
      </c>
      <c r="C10" t="s">
        <v>74</v>
      </c>
      <c r="D10" s="14" t="s">
        <v>72</v>
      </c>
      <c r="E10" s="14">
        <v>0</v>
      </c>
      <c r="F10">
        <v>0</v>
      </c>
      <c r="G10">
        <v>118</v>
      </c>
      <c r="H10">
        <v>0</v>
      </c>
      <c r="I10" s="14">
        <v>0</v>
      </c>
      <c r="J10">
        <v>0</v>
      </c>
      <c r="K10">
        <v>0</v>
      </c>
      <c r="L10">
        <v>0</v>
      </c>
      <c r="M10" s="17">
        <v>0</v>
      </c>
    </row>
    <row r="11" spans="1:13" x14ac:dyDescent="0.3">
      <c r="B11" t="s">
        <v>62</v>
      </c>
      <c r="C11" t="s">
        <v>74</v>
      </c>
      <c r="D11" s="14" t="s">
        <v>72</v>
      </c>
      <c r="E11" s="14">
        <v>54</v>
      </c>
      <c r="F11">
        <v>0</v>
      </c>
      <c r="G11">
        <v>0</v>
      </c>
      <c r="H11">
        <v>0</v>
      </c>
      <c r="I11" s="14">
        <v>54</v>
      </c>
      <c r="J11">
        <v>0</v>
      </c>
      <c r="K11">
        <v>0</v>
      </c>
      <c r="L11">
        <v>0</v>
      </c>
      <c r="M11" s="25">
        <v>0</v>
      </c>
    </row>
    <row r="12" spans="1:13" x14ac:dyDescent="0.3">
      <c r="A12" s="6" t="s">
        <v>8</v>
      </c>
      <c r="B12" s="6" t="s">
        <v>9</v>
      </c>
      <c r="C12" s="6" t="s">
        <v>74</v>
      </c>
      <c r="D12" s="6" t="s">
        <v>10</v>
      </c>
      <c r="E12" s="41">
        <v>1626</v>
      </c>
      <c r="F12" s="6">
        <v>9392</v>
      </c>
      <c r="G12" s="6">
        <v>156</v>
      </c>
      <c r="H12" s="6">
        <v>2946</v>
      </c>
      <c r="I12" s="28">
        <v>130</v>
      </c>
      <c r="J12" s="6">
        <v>0</v>
      </c>
      <c r="K12" s="6">
        <v>834</v>
      </c>
      <c r="L12" s="6">
        <v>0</v>
      </c>
      <c r="M12" s="42">
        <v>418</v>
      </c>
    </row>
    <row r="13" spans="1:13" x14ac:dyDescent="0.3">
      <c r="A13" s="8" t="s">
        <v>87</v>
      </c>
      <c r="B13" s="8" t="s">
        <v>29</v>
      </c>
      <c r="C13" s="8" t="s">
        <v>75</v>
      </c>
      <c r="D13" s="8" t="s">
        <v>12</v>
      </c>
      <c r="E13" s="14">
        <v>10384</v>
      </c>
      <c r="F13">
        <v>2757</v>
      </c>
      <c r="G13">
        <v>5054</v>
      </c>
      <c r="H13">
        <v>95861</v>
      </c>
      <c r="I13" s="15">
        <v>48</v>
      </c>
      <c r="J13" s="8">
        <v>0</v>
      </c>
      <c r="K13" s="8">
        <v>5336</v>
      </c>
      <c r="L13" s="8">
        <v>4558</v>
      </c>
      <c r="M13" s="23">
        <v>258</v>
      </c>
    </row>
    <row r="14" spans="1:13" x14ac:dyDescent="0.3">
      <c r="A14" s="10"/>
      <c r="B14" s="10" t="s">
        <v>30</v>
      </c>
      <c r="C14" s="10" t="s">
        <v>75</v>
      </c>
      <c r="D14" s="10" t="s">
        <v>12</v>
      </c>
      <c r="E14" s="14">
        <v>6886</v>
      </c>
      <c r="F14" s="3">
        <v>10696</v>
      </c>
      <c r="G14">
        <v>1178</v>
      </c>
      <c r="H14">
        <v>26058</v>
      </c>
      <c r="I14" s="16">
        <v>0</v>
      </c>
      <c r="J14" s="10">
        <v>0</v>
      </c>
      <c r="K14" s="10">
        <v>2309</v>
      </c>
      <c r="L14" s="10">
        <v>3501</v>
      </c>
      <c r="M14" s="24">
        <v>947</v>
      </c>
    </row>
    <row r="15" spans="1:13" x14ac:dyDescent="0.3">
      <c r="A15" s="8" t="s">
        <v>86</v>
      </c>
      <c r="B15" s="8" t="s">
        <v>24</v>
      </c>
      <c r="C15" t="s">
        <v>75</v>
      </c>
      <c r="D15" s="15" t="s">
        <v>12</v>
      </c>
      <c r="E15" s="15">
        <v>2668</v>
      </c>
      <c r="F15" s="8">
        <v>33</v>
      </c>
      <c r="G15" s="8">
        <v>297</v>
      </c>
      <c r="H15" s="8">
        <v>0</v>
      </c>
      <c r="I15" s="14">
        <v>1610</v>
      </c>
      <c r="J15">
        <v>0</v>
      </c>
      <c r="K15">
        <v>694</v>
      </c>
      <c r="L15">
        <v>364</v>
      </c>
      <c r="M15" s="23">
        <v>0</v>
      </c>
    </row>
    <row r="16" spans="1:13" x14ac:dyDescent="0.3">
      <c r="B16" t="s">
        <v>25</v>
      </c>
      <c r="C16" t="s">
        <v>75</v>
      </c>
      <c r="D16" s="14" t="s">
        <v>12</v>
      </c>
      <c r="E16" s="14">
        <v>4777</v>
      </c>
      <c r="F16">
        <v>0</v>
      </c>
      <c r="G16">
        <v>190</v>
      </c>
      <c r="H16">
        <v>131</v>
      </c>
      <c r="I16" s="14">
        <v>4184</v>
      </c>
      <c r="J16">
        <v>0</v>
      </c>
      <c r="K16">
        <v>593</v>
      </c>
      <c r="L16">
        <v>0</v>
      </c>
      <c r="M16" s="25">
        <v>0</v>
      </c>
    </row>
    <row r="17" spans="1:13" x14ac:dyDescent="0.3">
      <c r="B17" t="s">
        <v>25</v>
      </c>
      <c r="C17" t="s">
        <v>75</v>
      </c>
      <c r="D17" s="14" t="s">
        <v>12</v>
      </c>
      <c r="E17" s="14">
        <v>324</v>
      </c>
      <c r="F17">
        <v>0</v>
      </c>
      <c r="G17">
        <v>1</v>
      </c>
      <c r="H17">
        <v>42</v>
      </c>
      <c r="I17" s="14">
        <v>0</v>
      </c>
      <c r="J17">
        <v>0</v>
      </c>
      <c r="K17">
        <v>324</v>
      </c>
      <c r="L17">
        <v>0</v>
      </c>
      <c r="M17" s="25">
        <v>0</v>
      </c>
    </row>
    <row r="18" spans="1:13" x14ac:dyDescent="0.3">
      <c r="B18" t="s">
        <v>26</v>
      </c>
      <c r="C18" t="s">
        <v>75</v>
      </c>
      <c r="D18" s="14" t="s">
        <v>12</v>
      </c>
      <c r="E18" s="14">
        <v>350</v>
      </c>
      <c r="F18">
        <v>0</v>
      </c>
      <c r="G18">
        <v>3</v>
      </c>
      <c r="H18">
        <v>221</v>
      </c>
      <c r="I18" s="14">
        <v>159</v>
      </c>
      <c r="J18">
        <v>0</v>
      </c>
      <c r="K18">
        <v>191</v>
      </c>
      <c r="L18">
        <v>0</v>
      </c>
      <c r="M18" s="25">
        <v>0</v>
      </c>
    </row>
    <row r="19" spans="1:13" x14ac:dyDescent="0.3">
      <c r="B19" t="s">
        <v>27</v>
      </c>
      <c r="C19" t="s">
        <v>75</v>
      </c>
      <c r="D19" s="14" t="s">
        <v>12</v>
      </c>
      <c r="E19" s="14">
        <v>2141</v>
      </c>
      <c r="F19">
        <v>0</v>
      </c>
      <c r="G19">
        <v>152</v>
      </c>
      <c r="H19">
        <v>114</v>
      </c>
      <c r="I19" s="14">
        <v>2070</v>
      </c>
      <c r="J19">
        <v>0</v>
      </c>
      <c r="K19">
        <v>71</v>
      </c>
      <c r="L19">
        <v>0</v>
      </c>
      <c r="M19" s="25">
        <v>0</v>
      </c>
    </row>
    <row r="20" spans="1:13" x14ac:dyDescent="0.3">
      <c r="A20" s="10"/>
      <c r="B20" s="10" t="s">
        <v>28</v>
      </c>
      <c r="C20" s="10" t="s">
        <v>75</v>
      </c>
      <c r="D20" s="16" t="s">
        <v>12</v>
      </c>
      <c r="E20" s="16">
        <v>5655</v>
      </c>
      <c r="F20" s="10">
        <v>0</v>
      </c>
      <c r="G20" s="10">
        <v>383</v>
      </c>
      <c r="H20" s="10">
        <v>1660</v>
      </c>
      <c r="I20" s="14">
        <v>5630</v>
      </c>
      <c r="J20">
        <v>0</v>
      </c>
      <c r="K20">
        <v>25</v>
      </c>
      <c r="L20" s="10">
        <v>0</v>
      </c>
      <c r="M20" s="24">
        <v>0</v>
      </c>
    </row>
    <row r="21" spans="1:13" x14ac:dyDescent="0.3">
      <c r="A21" s="6" t="s">
        <v>19</v>
      </c>
      <c r="B21" s="6" t="s">
        <v>70</v>
      </c>
      <c r="C21" s="6" t="s">
        <v>74</v>
      </c>
      <c r="D21" s="41" t="s">
        <v>21</v>
      </c>
      <c r="E21" s="41">
        <v>3578</v>
      </c>
      <c r="F21" s="6">
        <v>21</v>
      </c>
      <c r="G21" s="6">
        <v>0</v>
      </c>
      <c r="H21" s="6">
        <v>0</v>
      </c>
      <c r="I21" s="41">
        <v>3418</v>
      </c>
      <c r="J21" s="6">
        <v>0</v>
      </c>
      <c r="K21" s="6">
        <v>0</v>
      </c>
      <c r="L21" s="6">
        <v>0</v>
      </c>
      <c r="M21" s="42">
        <v>0</v>
      </c>
    </row>
    <row r="22" spans="1:13" x14ac:dyDescent="0.3">
      <c r="A22" t="s">
        <v>88</v>
      </c>
      <c r="B22" t="s">
        <v>91</v>
      </c>
      <c r="C22" t="s">
        <v>74</v>
      </c>
      <c r="D22" s="15" t="s">
        <v>10</v>
      </c>
      <c r="E22" s="14">
        <v>626</v>
      </c>
      <c r="F22">
        <v>0</v>
      </c>
      <c r="G22">
        <v>10</v>
      </c>
      <c r="H22">
        <v>0</v>
      </c>
      <c r="I22" s="14">
        <v>0</v>
      </c>
      <c r="J22">
        <v>0</v>
      </c>
      <c r="K22">
        <v>279</v>
      </c>
      <c r="L22">
        <v>0</v>
      </c>
      <c r="M22" s="25">
        <v>347</v>
      </c>
    </row>
    <row r="23" spans="1:13" x14ac:dyDescent="0.3">
      <c r="B23" t="s">
        <v>106</v>
      </c>
      <c r="C23" t="s">
        <v>74</v>
      </c>
      <c r="D23" s="14" t="s">
        <v>10</v>
      </c>
      <c r="E23" s="14">
        <v>2012</v>
      </c>
      <c r="F23">
        <v>0</v>
      </c>
      <c r="G23">
        <v>47</v>
      </c>
      <c r="H23">
        <v>100</v>
      </c>
      <c r="I23" s="14">
        <v>83</v>
      </c>
      <c r="J23">
        <v>0</v>
      </c>
      <c r="K23">
        <v>1928</v>
      </c>
      <c r="L23">
        <v>0</v>
      </c>
      <c r="M23" s="25">
        <v>0</v>
      </c>
    </row>
    <row r="24" spans="1:13" x14ac:dyDescent="0.3">
      <c r="A24" s="8" t="s">
        <v>93</v>
      </c>
      <c r="B24" s="8" t="s">
        <v>104</v>
      </c>
      <c r="C24" s="8" t="s">
        <v>74</v>
      </c>
      <c r="D24" s="15" t="s">
        <v>10</v>
      </c>
      <c r="E24" s="15">
        <v>4853</v>
      </c>
      <c r="F24" s="8">
        <v>0</v>
      </c>
      <c r="G24" s="8">
        <v>473</v>
      </c>
      <c r="H24" s="8">
        <v>0</v>
      </c>
      <c r="I24" s="15">
        <v>3212</v>
      </c>
      <c r="J24" s="8">
        <v>0</v>
      </c>
      <c r="K24" s="8">
        <v>0</v>
      </c>
      <c r="L24" s="8">
        <v>0</v>
      </c>
      <c r="M24" s="23">
        <v>0</v>
      </c>
    </row>
    <row r="25" spans="1:13" x14ac:dyDescent="0.3">
      <c r="B25" t="s">
        <v>105</v>
      </c>
      <c r="C25" t="s">
        <v>74</v>
      </c>
      <c r="D25" s="14" t="s">
        <v>10</v>
      </c>
      <c r="E25" s="14">
        <v>4786</v>
      </c>
      <c r="F25">
        <v>0</v>
      </c>
      <c r="G25">
        <v>384</v>
      </c>
      <c r="H25">
        <v>0</v>
      </c>
      <c r="I25" s="14">
        <v>2658</v>
      </c>
      <c r="J25">
        <v>0</v>
      </c>
      <c r="K25">
        <v>57</v>
      </c>
      <c r="L25">
        <v>0</v>
      </c>
      <c r="M25" s="25">
        <v>0</v>
      </c>
    </row>
    <row r="26" spans="1:13" x14ac:dyDescent="0.3">
      <c r="B26" t="s">
        <v>103</v>
      </c>
      <c r="C26" t="s">
        <v>74</v>
      </c>
      <c r="D26" s="14" t="s">
        <v>10</v>
      </c>
      <c r="E26" s="14">
        <v>1936</v>
      </c>
      <c r="F26">
        <v>6</v>
      </c>
      <c r="G26">
        <v>52</v>
      </c>
      <c r="H26">
        <v>27</v>
      </c>
      <c r="I26" s="14">
        <v>988</v>
      </c>
      <c r="J26">
        <v>0</v>
      </c>
      <c r="K26">
        <v>47</v>
      </c>
      <c r="L26">
        <v>0</v>
      </c>
      <c r="M26" s="25">
        <v>0</v>
      </c>
    </row>
    <row r="27" spans="1:13" x14ac:dyDescent="0.3">
      <c r="A27" t="s">
        <v>96</v>
      </c>
      <c r="B27" s="10" t="s">
        <v>102</v>
      </c>
      <c r="C27" s="10" t="s">
        <v>74</v>
      </c>
      <c r="D27" s="16" t="s">
        <v>10</v>
      </c>
      <c r="E27" s="16">
        <v>1932</v>
      </c>
      <c r="F27" s="10">
        <v>36</v>
      </c>
      <c r="G27" s="10">
        <v>117</v>
      </c>
      <c r="H27" s="10">
        <v>53</v>
      </c>
      <c r="I27" s="16">
        <v>1297</v>
      </c>
      <c r="J27" s="10">
        <v>0</v>
      </c>
      <c r="K27" s="10">
        <v>248</v>
      </c>
      <c r="L27" s="10">
        <v>0</v>
      </c>
      <c r="M27" s="24">
        <v>0</v>
      </c>
    </row>
    <row r="28" spans="1:13" x14ac:dyDescent="0.3">
      <c r="A28" s="6" t="s">
        <v>107</v>
      </c>
      <c r="B28" s="6" t="s">
        <v>109</v>
      </c>
      <c r="C28" s="6" t="s">
        <v>75</v>
      </c>
      <c r="D28" s="42" t="s">
        <v>110</v>
      </c>
      <c r="E28" s="10"/>
      <c r="F28" s="10"/>
      <c r="G28" s="10"/>
      <c r="H28" s="10"/>
      <c r="I28" s="10"/>
      <c r="J28" s="10">
        <v>0</v>
      </c>
      <c r="K28" s="10"/>
      <c r="L28" s="10"/>
      <c r="M28" s="10"/>
    </row>
    <row r="29" spans="1:13" x14ac:dyDescent="0.3">
      <c r="A29" s="64" t="s">
        <v>111</v>
      </c>
      <c r="B29" s="64" t="s">
        <v>113</v>
      </c>
      <c r="C29" s="8" t="s">
        <v>75</v>
      </c>
      <c r="D29" s="60" t="s">
        <v>10</v>
      </c>
      <c r="E29">
        <v>9</v>
      </c>
      <c r="F29">
        <v>0</v>
      </c>
      <c r="G29">
        <v>0</v>
      </c>
      <c r="H29">
        <v>0</v>
      </c>
      <c r="I29" s="15">
        <v>0</v>
      </c>
      <c r="J29">
        <v>0</v>
      </c>
      <c r="K29">
        <v>9</v>
      </c>
      <c r="L29">
        <v>0</v>
      </c>
      <c r="M29">
        <v>0</v>
      </c>
    </row>
    <row r="30" spans="1:13" x14ac:dyDescent="0.3">
      <c r="A30" s="64"/>
      <c r="B30" s="64" t="s">
        <v>115</v>
      </c>
      <c r="C30" t="s">
        <v>75</v>
      </c>
      <c r="D30" s="60" t="s">
        <v>10</v>
      </c>
      <c r="E30">
        <v>32</v>
      </c>
      <c r="F30">
        <v>0</v>
      </c>
      <c r="G30">
        <v>0</v>
      </c>
      <c r="H30">
        <v>0</v>
      </c>
      <c r="I30" s="14">
        <v>0</v>
      </c>
      <c r="J30">
        <v>0</v>
      </c>
      <c r="K30">
        <v>32</v>
      </c>
      <c r="L30">
        <v>0</v>
      </c>
      <c r="M30">
        <v>0</v>
      </c>
    </row>
    <row r="31" spans="1:13" x14ac:dyDescent="0.3">
      <c r="A31" s="64"/>
      <c r="B31" s="64" t="s">
        <v>115</v>
      </c>
      <c r="C31" t="s">
        <v>75</v>
      </c>
      <c r="D31" s="60" t="s">
        <v>10</v>
      </c>
      <c r="E31">
        <v>598</v>
      </c>
      <c r="F31">
        <v>0</v>
      </c>
      <c r="G31">
        <v>0</v>
      </c>
      <c r="H31">
        <v>0</v>
      </c>
      <c r="I31" s="14">
        <v>0</v>
      </c>
      <c r="J31">
        <v>0</v>
      </c>
      <c r="K31">
        <v>598</v>
      </c>
      <c r="L31">
        <v>0</v>
      </c>
      <c r="M31">
        <v>0</v>
      </c>
    </row>
    <row r="32" spans="1:13" x14ac:dyDescent="0.3">
      <c r="A32" s="64"/>
      <c r="B32" s="64" t="s">
        <v>115</v>
      </c>
      <c r="C32" t="s">
        <v>75</v>
      </c>
      <c r="D32" s="60" t="s">
        <v>10</v>
      </c>
      <c r="E32">
        <v>450</v>
      </c>
      <c r="F32">
        <v>0</v>
      </c>
      <c r="G32">
        <v>0</v>
      </c>
      <c r="H32">
        <v>0</v>
      </c>
      <c r="I32" s="14">
        <v>0</v>
      </c>
      <c r="J32">
        <v>0</v>
      </c>
      <c r="K32">
        <v>0</v>
      </c>
      <c r="L32">
        <v>0</v>
      </c>
      <c r="M32">
        <v>450</v>
      </c>
    </row>
    <row r="33" spans="1:13" x14ac:dyDescent="0.3">
      <c r="A33" s="64"/>
      <c r="B33" s="64" t="s">
        <v>117</v>
      </c>
      <c r="C33" t="s">
        <v>75</v>
      </c>
      <c r="D33" s="60" t="s">
        <v>10</v>
      </c>
      <c r="E33">
        <v>97</v>
      </c>
      <c r="F33">
        <v>0</v>
      </c>
      <c r="G33">
        <v>0</v>
      </c>
      <c r="H33">
        <v>0</v>
      </c>
      <c r="I33" s="14">
        <v>0</v>
      </c>
      <c r="J33">
        <v>0</v>
      </c>
      <c r="K33">
        <v>97</v>
      </c>
      <c r="L33">
        <v>0</v>
      </c>
      <c r="M33">
        <v>0</v>
      </c>
    </row>
    <row r="34" spans="1:13" x14ac:dyDescent="0.3">
      <c r="A34" s="64"/>
      <c r="B34" s="64" t="s">
        <v>117</v>
      </c>
      <c r="C34" t="s">
        <v>75</v>
      </c>
      <c r="D34" s="60" t="s">
        <v>10</v>
      </c>
      <c r="E34">
        <v>373</v>
      </c>
      <c r="F34">
        <v>0</v>
      </c>
      <c r="G34">
        <v>0</v>
      </c>
      <c r="H34">
        <v>0</v>
      </c>
      <c r="I34" s="14">
        <v>0</v>
      </c>
      <c r="J34">
        <v>0</v>
      </c>
      <c r="K34">
        <v>0</v>
      </c>
      <c r="L34">
        <v>0</v>
      </c>
      <c r="M34">
        <v>373</v>
      </c>
    </row>
    <row r="35" spans="1:13" x14ac:dyDescent="0.3">
      <c r="A35" s="64"/>
      <c r="B35" s="64" t="s">
        <v>117</v>
      </c>
      <c r="C35" t="s">
        <v>75</v>
      </c>
      <c r="D35" s="60" t="s">
        <v>10</v>
      </c>
      <c r="E35">
        <v>464</v>
      </c>
      <c r="F35">
        <v>0</v>
      </c>
      <c r="G35">
        <v>0</v>
      </c>
      <c r="H35">
        <v>0</v>
      </c>
      <c r="I35" s="14">
        <v>0</v>
      </c>
      <c r="J35">
        <v>0</v>
      </c>
      <c r="K35">
        <v>464</v>
      </c>
      <c r="L35">
        <v>0</v>
      </c>
      <c r="M35">
        <v>0</v>
      </c>
    </row>
    <row r="36" spans="1:13" x14ac:dyDescent="0.3">
      <c r="A36" s="65"/>
      <c r="B36" s="65" t="s">
        <v>119</v>
      </c>
      <c r="C36" t="s">
        <v>75</v>
      </c>
      <c r="D36" s="60" t="s">
        <v>10</v>
      </c>
      <c r="E36">
        <v>12</v>
      </c>
      <c r="F36">
        <v>0</v>
      </c>
      <c r="G36">
        <v>0</v>
      </c>
      <c r="H36">
        <v>0</v>
      </c>
      <c r="I36" s="14">
        <v>0</v>
      </c>
      <c r="J36">
        <v>0</v>
      </c>
      <c r="K36">
        <v>12</v>
      </c>
      <c r="L36">
        <v>0</v>
      </c>
      <c r="M36">
        <v>0</v>
      </c>
    </row>
    <row r="37" spans="1:13" x14ac:dyDescent="0.3">
      <c r="A37" s="65"/>
      <c r="B37" s="65" t="s">
        <v>129</v>
      </c>
      <c r="D37" s="60" t="s">
        <v>10</v>
      </c>
      <c r="E37">
        <v>7717</v>
      </c>
      <c r="F37">
        <v>0</v>
      </c>
      <c r="G37">
        <v>0</v>
      </c>
      <c r="H37">
        <v>0</v>
      </c>
      <c r="I37" s="14">
        <v>0</v>
      </c>
      <c r="J37">
        <v>7717</v>
      </c>
      <c r="K37">
        <v>0</v>
      </c>
      <c r="L37">
        <v>0</v>
      </c>
      <c r="M37">
        <v>0</v>
      </c>
    </row>
    <row r="38" spans="1:13" x14ac:dyDescent="0.3">
      <c r="D38" s="43"/>
    </row>
  </sheetData>
  <mergeCells count="2">
    <mergeCell ref="E1:H1"/>
    <mergeCell ref="I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NoMalahat</vt:lpstr>
      <vt:lpstr>Table1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Palmer</dc:creator>
  <cp:lastModifiedBy>Kaitlin Palmer</cp:lastModifiedBy>
  <dcterms:created xsi:type="dcterms:W3CDTF">2024-01-22T20:08:10Z</dcterms:created>
  <dcterms:modified xsi:type="dcterms:W3CDTF">2024-10-22T18:39:25Z</dcterms:modified>
</cp:coreProperties>
</file>