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OneDrive - University of Illinois - Urbana\Fall 2019\CEE 508 - Pavement Evaluation and Rehabilitation\Term Project\DATA\Insterstate Drive (PCC)\"/>
    </mc:Choice>
  </mc:AlternateContent>
  <xr:revisionPtr revIDLastSave="47" documentId="8_{007C8CF7-D2E7-4AD2-9F30-36D2AC220367}" xr6:coauthVersionLast="45" xr6:coauthVersionMax="45" xr10:uidLastSave="{629E085B-1741-44F0-8C87-00B5E74F7822}"/>
  <bookViews>
    <workbookView xWindow="828" yWindow="-108" windowWidth="22320" windowHeight="13176" xr2:uid="{6C40B0ED-C457-4119-BF1A-226D71EC84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1" l="1"/>
  <c r="G3" i="1"/>
  <c r="H3" i="1"/>
  <c r="G4" i="1"/>
  <c r="H4" i="1"/>
  <c r="G5" i="1"/>
  <c r="H5" i="1"/>
  <c r="G6" i="1"/>
  <c r="P4" i="1" s="1"/>
  <c r="H6" i="1"/>
  <c r="Q4" i="1" s="1"/>
  <c r="G7" i="1"/>
  <c r="H7" i="1"/>
  <c r="G8" i="1"/>
  <c r="H8" i="1"/>
  <c r="G9" i="1"/>
  <c r="H9" i="1"/>
  <c r="G10" i="1"/>
  <c r="H10" i="1"/>
  <c r="G11" i="1"/>
  <c r="P5" i="1" s="1"/>
  <c r="H11" i="1"/>
  <c r="G12" i="1"/>
  <c r="H12" i="1"/>
  <c r="G13" i="1"/>
  <c r="H13" i="1"/>
  <c r="G14" i="1"/>
  <c r="H14" i="1"/>
  <c r="Q6" i="1" s="1"/>
  <c r="G15" i="1"/>
  <c r="P6" i="1" s="1"/>
  <c r="H15" i="1"/>
  <c r="G16" i="1"/>
  <c r="H16" i="1"/>
  <c r="G17" i="1"/>
  <c r="H17" i="1"/>
  <c r="G18" i="1"/>
  <c r="P7" i="1" s="1"/>
  <c r="H18" i="1"/>
  <c r="Q7" i="1" s="1"/>
  <c r="G19" i="1"/>
  <c r="H19" i="1"/>
  <c r="G20" i="1"/>
  <c r="H20" i="1"/>
  <c r="G21" i="1"/>
  <c r="H21" i="1"/>
  <c r="G22" i="1"/>
  <c r="H22" i="1"/>
  <c r="Q8" i="1" s="1"/>
  <c r="G23" i="1"/>
  <c r="P8" i="1" s="1"/>
  <c r="H23" i="1"/>
  <c r="G24" i="1"/>
  <c r="H24" i="1"/>
  <c r="G25" i="1"/>
  <c r="H25" i="1"/>
  <c r="G26" i="1"/>
  <c r="H26" i="1"/>
  <c r="G27" i="1"/>
  <c r="H27" i="1"/>
  <c r="H2" i="1"/>
  <c r="Q3" i="1" s="1"/>
  <c r="G2" i="1"/>
  <c r="P3" i="1" s="1"/>
  <c r="F28" i="1" l="1"/>
  <c r="E28" i="1"/>
</calcChain>
</file>

<file path=xl/sharedStrings.xml><?xml version="1.0" encoding="utf-8"?>
<sst xmlns="http://schemas.openxmlformats.org/spreadsheetml/2006/main" count="42" uniqueCount="14">
  <si>
    <t>Interstate Dr</t>
  </si>
  <si>
    <t>Latitude,</t>
  </si>
  <si>
    <t>Longitude,</t>
  </si>
  <si>
    <t>Name</t>
  </si>
  <si>
    <t>Station</t>
  </si>
  <si>
    <t>R IRI</t>
  </si>
  <si>
    <t>L IRI</t>
  </si>
  <si>
    <t>in/mi to m/km</t>
  </si>
  <si>
    <t>LIRI</t>
  </si>
  <si>
    <t>RIRI</t>
  </si>
  <si>
    <t>15 mph (i)</t>
  </si>
  <si>
    <t>15 mph (ii)</t>
  </si>
  <si>
    <t>30 mph (i)</t>
  </si>
  <si>
    <t>30 mph (ii)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</si>
</sst>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15 mph 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Sheet1!$L$3:$L$8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2.2400000000000002</c:v>
                </c:pt>
                <c:pt idx="2">
                  <c:v>2.04</c:v>
                </c:pt>
                <c:pt idx="3">
                  <c:v>2.1</c:v>
                </c:pt>
                <c:pt idx="4">
                  <c:v>1.98</c:v>
                </c:pt>
                <c:pt idx="5">
                  <c:v>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3-4FA7-AF6F-C917E0039189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15 mph (ii)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Sheet1!$M$3:$M$8</c:f>
              <c:numCache>
                <c:formatCode>General</c:formatCode>
                <c:ptCount val="6"/>
                <c:pt idx="0">
                  <c:v>2.16</c:v>
                </c:pt>
                <c:pt idx="1">
                  <c:v>2.085</c:v>
                </c:pt>
                <c:pt idx="2">
                  <c:v>2.0599999999999996</c:v>
                </c:pt>
                <c:pt idx="3">
                  <c:v>2.0299999999999998</c:v>
                </c:pt>
                <c:pt idx="4">
                  <c:v>2.17</c:v>
                </c:pt>
                <c:pt idx="5">
                  <c:v>2.2199999999999998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3-4FA7-AF6F-C917E0039189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30 mph (i)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Sheet1!$N$3:$N$8</c:f>
              <c:numCache>
                <c:formatCode>General</c:formatCode>
                <c:ptCount val="6"/>
                <c:pt idx="0">
                  <c:v>2.06</c:v>
                </c:pt>
                <c:pt idx="1">
                  <c:v>2.29</c:v>
                </c:pt>
                <c:pt idx="2">
                  <c:v>2.02</c:v>
                </c:pt>
                <c:pt idx="3">
                  <c:v>2.12</c:v>
                </c:pt>
                <c:pt idx="4">
                  <c:v>2.09</c:v>
                </c:pt>
                <c:pt idx="5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3-4FA7-AF6F-C917E0039189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30 mph (ii)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Sheet1!$O$3:$O$8</c:f>
              <c:numCache>
                <c:formatCode>General</c:formatCode>
                <c:ptCount val="6"/>
                <c:pt idx="0">
                  <c:v>2.4350000000000001</c:v>
                </c:pt>
                <c:pt idx="1">
                  <c:v>2.4849999999999999</c:v>
                </c:pt>
                <c:pt idx="2">
                  <c:v>2.2199999999999998</c:v>
                </c:pt>
                <c:pt idx="3">
                  <c:v>2.1</c:v>
                </c:pt>
                <c:pt idx="4">
                  <c:v>2.2149999999999999</c:v>
                </c:pt>
                <c:pt idx="5">
                  <c:v>2.2350000000000003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3-4FA7-AF6F-C917E0039189}"/>
            </c:ext>
          </c:extLst>
        </c:ser>
        <c:ser>
          <c:idx val="6"/>
          <c:order val="4"/>
          <c:tx>
            <c:strRef>
              <c:f>Sheet1!$P$2</c:f>
              <c:strCache>
                <c:ptCount val="1"/>
                <c:pt idx="0">
                  <c:v>LIRI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Sheet1!$P$3:$P$8</c:f>
              <c:numCache>
                <c:formatCode>General</c:formatCode>
                <c:ptCount val="6"/>
                <c:pt idx="0">
                  <c:v>2.8645782</c:v>
                </c:pt>
                <c:pt idx="1">
                  <c:v>2.3910941999999999</c:v>
                </c:pt>
                <c:pt idx="2">
                  <c:v>2.5252479999999999</c:v>
                </c:pt>
                <c:pt idx="3">
                  <c:v>3.8825687999999996</c:v>
                </c:pt>
                <c:pt idx="4">
                  <c:v>3.4879987999999997</c:v>
                </c:pt>
                <c:pt idx="5">
                  <c:v>2.6672931999999996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53-4FA7-AF6F-C917E0039189}"/>
            </c:ext>
          </c:extLst>
        </c:ser>
        <c:ser>
          <c:idx val="7"/>
          <c:order val="5"/>
          <c:tx>
            <c:strRef>
              <c:f>Sheet1!$Q$2</c:f>
              <c:strCache>
                <c:ptCount val="1"/>
                <c:pt idx="0">
                  <c:v>RIRI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Sheet1!$Q$3:$Q$8</c:f>
              <c:numCache>
                <c:formatCode>General</c:formatCode>
                <c:ptCount val="6"/>
                <c:pt idx="0">
                  <c:v>2.1622436</c:v>
                </c:pt>
                <c:pt idx="1">
                  <c:v>1.6848139</c:v>
                </c:pt>
                <c:pt idx="2">
                  <c:v>2.1109495000000003</c:v>
                </c:pt>
                <c:pt idx="3">
                  <c:v>1.8229134</c:v>
                </c:pt>
                <c:pt idx="4">
                  <c:v>2.4187140999999999</c:v>
                </c:pt>
                <c:pt idx="5">
                  <c:v>2.3042888000000001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53-4FA7-AF6F-C917E003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35024"/>
        <c:axId val="792535680"/>
      </c:scatterChart>
      <c:valAx>
        <c:axId val="7925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5680"/>
        <c:crosses val="autoZero"/>
        <c:crossBetween val="midCat"/>
      </c:valAx>
      <c:valAx>
        <c:axId val="7925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9</xdr:row>
      <xdr:rowOff>106680</xdr:rowOff>
    </xdr:from>
    <xdr:to>
      <xdr:col>18</xdr:col>
      <xdr:colOff>7620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B20CC-C3DF-4824-90EC-B8EBAB75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6E39-8B22-416A-89F5-DF430CC4AA65}">
  <dimension ref="A1:Q28"/>
  <sheetViews>
    <sheetView tabSelected="1" workbookViewId="0">
      <selection activeCell="T22" sqref="T22"/>
    </sheetView>
  </sheetViews>
  <sheetFormatPr defaultRowHeight="14.4" x14ac:dyDescent="0.3"/>
  <cols>
    <col min="1" max="1" width="12" bestFit="1" customWidth="1"/>
    <col min="2" max="2" width="12.6640625" bestFit="1" customWidth="1"/>
    <col min="3" max="3" width="11.33203125" bestFit="1" customWidth="1"/>
    <col min="4" max="4" width="12.21875" bestFit="1" customWidth="1"/>
    <col min="5" max="5" width="9" bestFit="1" customWidth="1"/>
    <col min="6" max="6" width="9.2187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5</v>
      </c>
      <c r="G1" t="s">
        <v>6</v>
      </c>
      <c r="H1" t="s">
        <v>5</v>
      </c>
      <c r="N1" t="s">
        <v>7</v>
      </c>
      <c r="O1">
        <v>1.57828E-2</v>
      </c>
    </row>
    <row r="2" spans="1:17" x14ac:dyDescent="0.3">
      <c r="A2">
        <v>40.149168330000002</v>
      </c>
      <c r="B2">
        <v>-88.248758879999997</v>
      </c>
      <c r="C2" t="s">
        <v>0</v>
      </c>
      <c r="D2">
        <v>1400</v>
      </c>
      <c r="E2">
        <v>232</v>
      </c>
      <c r="F2">
        <v>180</v>
      </c>
      <c r="G2">
        <f>+E2*$O$1</f>
        <v>3.6616095999999998</v>
      </c>
      <c r="H2">
        <f>+F2*$O$1</f>
        <v>2.8409040000000001</v>
      </c>
      <c r="K2" t="s">
        <v>4</v>
      </c>
      <c r="L2" t="s">
        <v>10</v>
      </c>
      <c r="M2" t="s">
        <v>11</v>
      </c>
      <c r="N2" t="s">
        <v>12</v>
      </c>
      <c r="O2" t="s">
        <v>13</v>
      </c>
      <c r="P2" t="s">
        <v>8</v>
      </c>
      <c r="Q2" t="s">
        <v>9</v>
      </c>
    </row>
    <row r="3" spans="1:17" x14ac:dyDescent="0.3">
      <c r="A3">
        <v>40.149164929999998</v>
      </c>
      <c r="B3">
        <v>-88.249125770000006</v>
      </c>
      <c r="C3" t="s">
        <v>0</v>
      </c>
      <c r="D3">
        <v>1500</v>
      </c>
      <c r="E3">
        <v>154</v>
      </c>
      <c r="F3">
        <v>125</v>
      </c>
      <c r="G3">
        <f t="shared" ref="G3:G27" si="0">+E3*$O$1</f>
        <v>2.4305512</v>
      </c>
      <c r="H3">
        <f t="shared" ref="H3:H27" si="1">+F3*$O$1</f>
        <v>1.97285</v>
      </c>
      <c r="K3">
        <v>1</v>
      </c>
      <c r="L3">
        <v>2.2000000000000002</v>
      </c>
      <c r="M3">
        <v>2.16</v>
      </c>
      <c r="N3">
        <v>2.06</v>
      </c>
      <c r="O3">
        <v>2.4350000000000001</v>
      </c>
      <c r="P3">
        <f>+AVERAGE(G2:G5)</f>
        <v>2.8645782</v>
      </c>
      <c r="Q3">
        <f>+AVERAGE(H2:H5)</f>
        <v>2.1622436</v>
      </c>
    </row>
    <row r="4" spans="1:17" x14ac:dyDescent="0.3">
      <c r="A4">
        <v>40.149161169999999</v>
      </c>
      <c r="B4">
        <v>-88.249483409999996</v>
      </c>
      <c r="C4" t="s">
        <v>0</v>
      </c>
      <c r="D4">
        <v>1600</v>
      </c>
      <c r="E4">
        <v>153</v>
      </c>
      <c r="F4">
        <v>123</v>
      </c>
      <c r="G4">
        <f t="shared" si="0"/>
        <v>2.4147683999999998</v>
      </c>
      <c r="H4">
        <f t="shared" si="1"/>
        <v>1.9412844</v>
      </c>
      <c r="K4">
        <v>2</v>
      </c>
      <c r="L4">
        <v>2.2400000000000002</v>
      </c>
      <c r="M4">
        <v>2.085</v>
      </c>
      <c r="N4">
        <v>2.29</v>
      </c>
      <c r="O4">
        <v>2.4849999999999999</v>
      </c>
      <c r="P4">
        <f>+AVERAGE(G6:G9)</f>
        <v>2.3910941999999999</v>
      </c>
      <c r="Q4">
        <f>+AVERAGE(H6:H9)</f>
        <v>1.6848139</v>
      </c>
    </row>
    <row r="5" spans="1:17" x14ac:dyDescent="0.3">
      <c r="A5">
        <v>40.149157369999998</v>
      </c>
      <c r="B5">
        <v>-88.249838159999996</v>
      </c>
      <c r="C5" t="s">
        <v>0</v>
      </c>
      <c r="D5">
        <v>1700</v>
      </c>
      <c r="E5">
        <v>187</v>
      </c>
      <c r="F5">
        <v>120</v>
      </c>
      <c r="G5">
        <f t="shared" si="0"/>
        <v>2.9513835999999998</v>
      </c>
      <c r="H5">
        <f t="shared" si="1"/>
        <v>1.8939360000000001</v>
      </c>
      <c r="K5">
        <v>3</v>
      </c>
      <c r="L5">
        <v>2.04</v>
      </c>
      <c r="M5">
        <v>2.0599999999999996</v>
      </c>
      <c r="N5">
        <v>2.02</v>
      </c>
      <c r="O5">
        <v>2.2199999999999998</v>
      </c>
      <c r="P5">
        <f>+AVERAGE(G10:G13)</f>
        <v>2.5252479999999999</v>
      </c>
      <c r="Q5">
        <f>+AVERAGE(H10:H13)</f>
        <v>2.1109495000000003</v>
      </c>
    </row>
    <row r="6" spans="1:17" x14ac:dyDescent="0.3">
      <c r="A6">
        <v>40.149154170000003</v>
      </c>
      <c r="B6">
        <v>-88.250195969999993</v>
      </c>
      <c r="C6" t="s">
        <v>0</v>
      </c>
      <c r="D6">
        <v>1800</v>
      </c>
      <c r="E6">
        <v>158</v>
      </c>
      <c r="F6">
        <v>129</v>
      </c>
      <c r="G6">
        <f t="shared" si="0"/>
        <v>2.4936824</v>
      </c>
      <c r="H6">
        <f t="shared" si="1"/>
        <v>2.0359812000000002</v>
      </c>
      <c r="K6">
        <v>4</v>
      </c>
      <c r="L6">
        <v>2.1</v>
      </c>
      <c r="M6">
        <v>2.0299999999999998</v>
      </c>
      <c r="N6">
        <v>2.12</v>
      </c>
      <c r="O6">
        <v>2.1</v>
      </c>
      <c r="P6">
        <f>+AVERAGE(G14:G17)</f>
        <v>3.8825687999999996</v>
      </c>
      <c r="Q6">
        <f>+AVERAGE(H14:H17)</f>
        <v>1.8229134</v>
      </c>
    </row>
    <row r="7" spans="1:17" x14ac:dyDescent="0.3">
      <c r="A7">
        <v>40.14915285</v>
      </c>
      <c r="B7">
        <v>-88.250555520000006</v>
      </c>
      <c r="C7" t="s">
        <v>0</v>
      </c>
      <c r="D7">
        <v>1900</v>
      </c>
      <c r="E7">
        <v>159</v>
      </c>
      <c r="F7">
        <v>73</v>
      </c>
      <c r="G7">
        <f t="shared" si="0"/>
        <v>2.5094651999999997</v>
      </c>
      <c r="H7">
        <f t="shared" si="1"/>
        <v>1.1521444000000001</v>
      </c>
      <c r="K7">
        <v>5</v>
      </c>
      <c r="L7">
        <v>1.98</v>
      </c>
      <c r="M7">
        <v>2.17</v>
      </c>
      <c r="N7">
        <v>2.09</v>
      </c>
      <c r="O7">
        <v>2.2149999999999999</v>
      </c>
      <c r="P7">
        <f>+AVERAGE(G18:G21)</f>
        <v>3.4879987999999997</v>
      </c>
      <c r="Q7">
        <f>+AVERAGE(H18:H21)</f>
        <v>2.4187140999999999</v>
      </c>
    </row>
    <row r="8" spans="1:17" x14ac:dyDescent="0.3">
      <c r="A8">
        <v>40.149153949999999</v>
      </c>
      <c r="B8">
        <v>-88.25091012</v>
      </c>
      <c r="C8" t="s">
        <v>0</v>
      </c>
      <c r="D8">
        <v>2000</v>
      </c>
      <c r="E8">
        <v>115</v>
      </c>
      <c r="F8">
        <v>95</v>
      </c>
      <c r="G8">
        <f t="shared" si="0"/>
        <v>1.8150219999999999</v>
      </c>
      <c r="H8">
        <f t="shared" si="1"/>
        <v>1.499366</v>
      </c>
      <c r="K8">
        <v>6</v>
      </c>
      <c r="L8">
        <v>2.44</v>
      </c>
      <c r="M8">
        <v>2.2199999999999998</v>
      </c>
      <c r="N8">
        <v>2.36</v>
      </c>
      <c r="O8">
        <v>2.2350000000000003</v>
      </c>
      <c r="P8">
        <f>+AVERAGE(G22:G27)</f>
        <v>2.6672931999999996</v>
      </c>
      <c r="Q8">
        <f>+AVERAGE(H22:H27)</f>
        <v>2.3042888000000001</v>
      </c>
    </row>
    <row r="9" spans="1:17" x14ac:dyDescent="0.3">
      <c r="A9">
        <v>40.149156720000001</v>
      </c>
      <c r="B9">
        <v>-88.251262699999998</v>
      </c>
      <c r="C9" t="s">
        <v>0</v>
      </c>
      <c r="D9">
        <v>2100</v>
      </c>
      <c r="E9">
        <v>174</v>
      </c>
      <c r="F9">
        <v>130</v>
      </c>
      <c r="G9">
        <f t="shared" si="0"/>
        <v>2.7462071999999997</v>
      </c>
      <c r="H9">
        <f t="shared" si="1"/>
        <v>2.0517639999999999</v>
      </c>
    </row>
    <row r="10" spans="1:17" x14ac:dyDescent="0.3">
      <c r="A10">
        <v>40.149160459999997</v>
      </c>
      <c r="B10">
        <v>-88.25161971</v>
      </c>
      <c r="C10" t="s">
        <v>0</v>
      </c>
      <c r="D10">
        <v>2200</v>
      </c>
      <c r="E10">
        <v>130</v>
      </c>
      <c r="F10">
        <v>112</v>
      </c>
      <c r="G10">
        <f t="shared" si="0"/>
        <v>2.0517639999999999</v>
      </c>
      <c r="H10">
        <f t="shared" si="1"/>
        <v>1.7676736</v>
      </c>
    </row>
    <row r="11" spans="1:17" x14ac:dyDescent="0.3">
      <c r="A11">
        <v>40.149163520000002</v>
      </c>
      <c r="B11">
        <v>-88.251979779999999</v>
      </c>
      <c r="C11" t="s">
        <v>0</v>
      </c>
      <c r="D11">
        <v>2300</v>
      </c>
      <c r="E11">
        <v>173</v>
      </c>
      <c r="F11">
        <v>150</v>
      </c>
      <c r="G11">
        <f t="shared" si="0"/>
        <v>2.7304244</v>
      </c>
      <c r="H11">
        <f t="shared" si="1"/>
        <v>2.3674200000000001</v>
      </c>
    </row>
    <row r="12" spans="1:17" x14ac:dyDescent="0.3">
      <c r="A12">
        <v>40.149166510000001</v>
      </c>
      <c r="B12">
        <v>-88.252333539999995</v>
      </c>
      <c r="C12" t="s">
        <v>0</v>
      </c>
      <c r="D12">
        <v>2400</v>
      </c>
      <c r="E12">
        <v>126</v>
      </c>
      <c r="F12">
        <v>99</v>
      </c>
      <c r="G12">
        <f t="shared" si="0"/>
        <v>1.9886328</v>
      </c>
      <c r="H12">
        <f t="shared" si="1"/>
        <v>1.5624971999999999</v>
      </c>
    </row>
    <row r="13" spans="1:17" x14ac:dyDescent="0.3">
      <c r="A13">
        <v>40.149168629999998</v>
      </c>
      <c r="B13">
        <v>-88.252687370000004</v>
      </c>
      <c r="C13" t="s">
        <v>0</v>
      </c>
      <c r="D13">
        <v>2500</v>
      </c>
      <c r="E13">
        <v>211</v>
      </c>
      <c r="F13">
        <v>174</v>
      </c>
      <c r="G13">
        <f t="shared" si="0"/>
        <v>3.3301707999999999</v>
      </c>
      <c r="H13">
        <f t="shared" si="1"/>
        <v>2.7462071999999997</v>
      </c>
    </row>
    <row r="14" spans="1:17" x14ac:dyDescent="0.3">
      <c r="A14">
        <v>40.149168320000001</v>
      </c>
      <c r="B14">
        <v>-88.253048849999999</v>
      </c>
      <c r="C14" t="s">
        <v>0</v>
      </c>
      <c r="D14">
        <v>2600</v>
      </c>
      <c r="E14">
        <v>207</v>
      </c>
      <c r="F14">
        <v>171</v>
      </c>
      <c r="G14">
        <f t="shared" si="0"/>
        <v>3.2670395999999999</v>
      </c>
      <c r="H14">
        <f t="shared" si="1"/>
        <v>2.6988588</v>
      </c>
    </row>
    <row r="15" spans="1:17" x14ac:dyDescent="0.3">
      <c r="A15">
        <v>40.149166010000002</v>
      </c>
      <c r="B15">
        <v>-88.253407969999998</v>
      </c>
      <c r="C15" t="s">
        <v>0</v>
      </c>
      <c r="D15">
        <v>2700</v>
      </c>
      <c r="E15">
        <v>314</v>
      </c>
      <c r="F15">
        <v>98</v>
      </c>
      <c r="G15">
        <f t="shared" si="0"/>
        <v>4.9557991999999995</v>
      </c>
      <c r="H15">
        <f t="shared" si="1"/>
        <v>1.5467143999999999</v>
      </c>
    </row>
    <row r="16" spans="1:17" x14ac:dyDescent="0.3">
      <c r="A16">
        <v>40.149163219999998</v>
      </c>
      <c r="B16">
        <v>-88.253764750000002</v>
      </c>
      <c r="C16" t="s">
        <v>0</v>
      </c>
      <c r="D16">
        <v>2800</v>
      </c>
      <c r="E16">
        <v>328</v>
      </c>
      <c r="F16">
        <v>94</v>
      </c>
      <c r="G16">
        <f t="shared" si="0"/>
        <v>5.1767583999999998</v>
      </c>
      <c r="H16">
        <f t="shared" si="1"/>
        <v>1.4835832</v>
      </c>
    </row>
    <row r="17" spans="1:8" x14ac:dyDescent="0.3">
      <c r="A17">
        <v>40.149159879999999</v>
      </c>
      <c r="B17">
        <v>-88.254120810000003</v>
      </c>
      <c r="C17" t="s">
        <v>0</v>
      </c>
      <c r="D17">
        <v>2900</v>
      </c>
      <c r="E17">
        <v>135</v>
      </c>
      <c r="F17">
        <v>99</v>
      </c>
      <c r="G17">
        <f t="shared" si="0"/>
        <v>2.1306780000000001</v>
      </c>
      <c r="H17">
        <f t="shared" si="1"/>
        <v>1.5624971999999999</v>
      </c>
    </row>
    <row r="18" spans="1:8" x14ac:dyDescent="0.3">
      <c r="A18">
        <v>40.149156159999997</v>
      </c>
      <c r="B18">
        <v>-88.254480569999998</v>
      </c>
      <c r="C18" t="s">
        <v>0</v>
      </c>
      <c r="D18">
        <v>3000</v>
      </c>
      <c r="E18">
        <v>130</v>
      </c>
      <c r="F18">
        <v>101</v>
      </c>
      <c r="G18">
        <f t="shared" si="0"/>
        <v>2.0517639999999999</v>
      </c>
      <c r="H18">
        <f t="shared" si="1"/>
        <v>1.5940627999999999</v>
      </c>
    </row>
    <row r="19" spans="1:8" x14ac:dyDescent="0.3">
      <c r="A19">
        <v>40.149153140000003</v>
      </c>
      <c r="B19">
        <v>-88.254836560000001</v>
      </c>
      <c r="C19" t="s">
        <v>0</v>
      </c>
      <c r="D19">
        <v>3100</v>
      </c>
      <c r="E19">
        <v>132</v>
      </c>
      <c r="F19">
        <v>115</v>
      </c>
      <c r="G19">
        <f t="shared" si="0"/>
        <v>2.0833295999999999</v>
      </c>
      <c r="H19">
        <f t="shared" si="1"/>
        <v>1.8150219999999999</v>
      </c>
    </row>
    <row r="20" spans="1:8" x14ac:dyDescent="0.3">
      <c r="A20">
        <v>40.14915259</v>
      </c>
      <c r="B20">
        <v>-88.25518624</v>
      </c>
      <c r="C20" t="s">
        <v>0</v>
      </c>
      <c r="D20">
        <v>3200</v>
      </c>
      <c r="E20">
        <v>409</v>
      </c>
      <c r="F20">
        <v>216</v>
      </c>
      <c r="G20">
        <f t="shared" si="0"/>
        <v>6.4551651999999997</v>
      </c>
      <c r="H20">
        <f t="shared" si="1"/>
        <v>3.4090848</v>
      </c>
    </row>
    <row r="21" spans="1:8" x14ac:dyDescent="0.3">
      <c r="A21">
        <v>40.149150859999999</v>
      </c>
      <c r="B21">
        <v>-88.255545870000006</v>
      </c>
      <c r="C21" t="s">
        <v>0</v>
      </c>
      <c r="D21">
        <v>3300</v>
      </c>
      <c r="E21">
        <v>213</v>
      </c>
      <c r="F21">
        <v>181</v>
      </c>
      <c r="G21">
        <f t="shared" si="0"/>
        <v>3.3617363999999998</v>
      </c>
      <c r="H21">
        <f t="shared" si="1"/>
        <v>2.8566867999999999</v>
      </c>
    </row>
    <row r="22" spans="1:8" x14ac:dyDescent="0.3">
      <c r="A22">
        <v>40.149145689999997</v>
      </c>
      <c r="B22">
        <v>-88.25590588</v>
      </c>
      <c r="C22" t="s">
        <v>0</v>
      </c>
      <c r="D22">
        <v>3400</v>
      </c>
      <c r="E22">
        <v>142</v>
      </c>
      <c r="F22">
        <v>179</v>
      </c>
      <c r="G22">
        <f t="shared" si="0"/>
        <v>2.2411575999999997</v>
      </c>
      <c r="H22">
        <f t="shared" si="1"/>
        <v>2.8251211999999999</v>
      </c>
    </row>
    <row r="23" spans="1:8" x14ac:dyDescent="0.3">
      <c r="A23">
        <v>40.149142599999998</v>
      </c>
      <c r="B23">
        <v>-88.256265760000005</v>
      </c>
      <c r="C23" t="s">
        <v>0</v>
      </c>
      <c r="D23">
        <v>3500</v>
      </c>
      <c r="E23">
        <v>83</v>
      </c>
      <c r="F23">
        <v>107</v>
      </c>
      <c r="G23">
        <f t="shared" si="0"/>
        <v>1.3099723999999999</v>
      </c>
      <c r="H23">
        <f t="shared" si="1"/>
        <v>1.6887596</v>
      </c>
    </row>
    <row r="24" spans="1:8" x14ac:dyDescent="0.3">
      <c r="A24">
        <v>40.14913859</v>
      </c>
      <c r="B24">
        <v>-88.256625470000003</v>
      </c>
      <c r="C24" t="s">
        <v>0</v>
      </c>
      <c r="D24">
        <v>3600</v>
      </c>
      <c r="E24">
        <v>158</v>
      </c>
      <c r="F24">
        <v>105</v>
      </c>
      <c r="G24">
        <f t="shared" si="0"/>
        <v>2.4936824</v>
      </c>
      <c r="H24">
        <f t="shared" si="1"/>
        <v>1.6571940000000001</v>
      </c>
    </row>
    <row r="25" spans="1:8" x14ac:dyDescent="0.3">
      <c r="A25">
        <v>40.1491331</v>
      </c>
      <c r="B25">
        <v>-88.256982949999994</v>
      </c>
      <c r="C25" t="s">
        <v>0</v>
      </c>
      <c r="D25">
        <v>3700</v>
      </c>
      <c r="E25">
        <v>157</v>
      </c>
      <c r="F25">
        <v>89</v>
      </c>
      <c r="G25">
        <f t="shared" si="0"/>
        <v>2.4778995999999998</v>
      </c>
      <c r="H25">
        <f t="shared" si="1"/>
        <v>1.4046692000000001</v>
      </c>
    </row>
    <row r="26" spans="1:8" x14ac:dyDescent="0.3">
      <c r="A26">
        <v>40.149129760000001</v>
      </c>
      <c r="B26">
        <v>-88.257342929999993</v>
      </c>
      <c r="C26" t="s">
        <v>0</v>
      </c>
      <c r="D26">
        <v>3800</v>
      </c>
      <c r="E26">
        <v>184</v>
      </c>
      <c r="F26">
        <v>134</v>
      </c>
      <c r="G26">
        <f t="shared" si="0"/>
        <v>2.9040352</v>
      </c>
      <c r="H26">
        <f t="shared" si="1"/>
        <v>2.1148951999999999</v>
      </c>
    </row>
    <row r="27" spans="1:8" x14ac:dyDescent="0.3">
      <c r="A27">
        <v>40.149127059999998</v>
      </c>
      <c r="B27">
        <v>-88.257735949999997</v>
      </c>
      <c r="C27" t="s">
        <v>0</v>
      </c>
      <c r="D27">
        <v>3900</v>
      </c>
      <c r="E27">
        <v>290</v>
      </c>
      <c r="F27">
        <v>262</v>
      </c>
      <c r="G27">
        <f t="shared" si="0"/>
        <v>4.5770119999999999</v>
      </c>
      <c r="H27">
        <f t="shared" si="1"/>
        <v>4.1350936000000003</v>
      </c>
    </row>
    <row r="28" spans="1:8" x14ac:dyDescent="0.3">
      <c r="E28">
        <f>AVERAGE(E2:E27)</f>
        <v>186.69230769230768</v>
      </c>
      <c r="F28">
        <f>AVERAGE(F2:F27)</f>
        <v>133.11538461538461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Juan Pablo Bertucci</cp:lastModifiedBy>
  <dcterms:created xsi:type="dcterms:W3CDTF">2019-11-25T02:51:42Z</dcterms:created>
  <dcterms:modified xsi:type="dcterms:W3CDTF">2019-12-06T05:44:21Z</dcterms:modified>
</cp:coreProperties>
</file>