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hidden" name="Limpio" sheetId="2" r:id="rId5"/>
    <sheet state="visible" name="Datos PER" sheetId="3" r:id="rId6"/>
    <sheet state="visible" name="dosis doble" sheetId="4" r:id="rId7"/>
    <sheet state="visible" name="Tablas resumen doble dosis" sheetId="5" r:id="rId8"/>
    <sheet state="visible" name="Base de datos" sheetId="6" r:id="rId9"/>
    <sheet state="hidden" name="Muestras Nitrogeno" sheetId="7" r:id="rId10"/>
    <sheet state="hidden" name="PER" sheetId="8" r:id="rId11"/>
  </sheets>
  <definedNames>
    <definedName name="PORCENT">LAMBDA((Resumen!$E$6/Resumen!$D$6)*100%)</definedName>
  </definedNames>
  <calcPr/>
</workbook>
</file>

<file path=xl/sharedStrings.xml><?xml version="1.0" encoding="utf-8"?>
<sst xmlns="http://schemas.openxmlformats.org/spreadsheetml/2006/main" count="10129" uniqueCount="222">
  <si>
    <t>total evaluados</t>
  </si>
  <si>
    <t>Sobreviven</t>
  </si>
  <si>
    <t xml:space="preserve">toman mas de 3 veces y sobrevivieron </t>
  </si>
  <si>
    <t>responden a las 24hs solo a LIO</t>
  </si>
  <si>
    <t>% recuerda a las 24 hs</t>
  </si>
  <si>
    <t>Responde a ambos</t>
  </si>
  <si>
    <t>Porcentaje de generalizacion</t>
  </si>
  <si>
    <t>Muertes</t>
  </si>
  <si>
    <t>N</t>
  </si>
  <si>
    <t>Muertes antes de la seguna evaluacion</t>
  </si>
  <si>
    <t>% mortalidad</t>
  </si>
  <si>
    <t>Generalizacion</t>
  </si>
  <si>
    <t>% generalizacion</t>
  </si>
  <si>
    <t>CAF+ARG</t>
  </si>
  <si>
    <t>Con tratamiento</t>
  </si>
  <si>
    <t>CAF</t>
  </si>
  <si>
    <t>Sin tratamiento</t>
  </si>
  <si>
    <t>ARG</t>
  </si>
  <si>
    <t>SIN CNA</t>
  </si>
  <si>
    <t>Sin Olor</t>
  </si>
  <si>
    <t>TOTAL</t>
  </si>
  <si>
    <t>pesos hasta el 25/11</t>
  </si>
  <si>
    <t>PESO PROMEDIO</t>
  </si>
  <si>
    <t>MIN</t>
  </si>
  <si>
    <t>Minimo habria de duplicar la dosis para que sea proporcional para un abejorro de peso promedio</t>
  </si>
  <si>
    <t>MAX</t>
  </si>
  <si>
    <t>media</t>
  </si>
  <si>
    <t xml:space="preserve">peso  abejas </t>
  </si>
  <si>
    <t xml:space="preserve"> 109,42 mg ± 9.46 mg</t>
  </si>
  <si>
    <t>dia</t>
  </si>
  <si>
    <t>hora de captura</t>
  </si>
  <si>
    <t>T°</t>
  </si>
  <si>
    <t>Humedad</t>
  </si>
  <si>
    <t>cantidad evaluados</t>
  </si>
  <si>
    <t>Tomaron al menos 3 veces</t>
  </si>
  <si>
    <t>% de tratamiento</t>
  </si>
  <si>
    <t>responde a las 42hs</t>
  </si>
  <si>
    <t xml:space="preserve">Generalización </t>
  </si>
  <si>
    <t>65 %</t>
  </si>
  <si>
    <t>lluvia</t>
  </si>
  <si>
    <t>Pesos hasta el 25/11</t>
  </si>
  <si>
    <t>ingestas</t>
  </si>
  <si>
    <t>tratamiento</t>
  </si>
  <si>
    <t>n</t>
  </si>
  <si>
    <t>SIN OLOR</t>
  </si>
  <si>
    <t>PER 24hs</t>
  </si>
  <si>
    <t>Dia</t>
  </si>
  <si>
    <t>Hora de captura</t>
  </si>
  <si>
    <t>Temp (°)</t>
  </si>
  <si>
    <t>Humedad (%)</t>
  </si>
  <si>
    <t>Nº de cepo</t>
  </si>
  <si>
    <t>Guardian o Recolector</t>
  </si>
  <si>
    <t>Nido</t>
  </si>
  <si>
    <t>tiempo de incubadora</t>
  </si>
  <si>
    <t>Tratamiento (Sin Olor, sin  CNA, Caf, Arg, C+A)</t>
  </si>
  <si>
    <t>E1</t>
  </si>
  <si>
    <t>E2</t>
  </si>
  <si>
    <t>E3</t>
  </si>
  <si>
    <t>E4</t>
  </si>
  <si>
    <t>E5</t>
  </si>
  <si>
    <t>E6</t>
  </si>
  <si>
    <t>LIO 40</t>
  </si>
  <si>
    <t>NONA 40</t>
  </si>
  <si>
    <t>Muere</t>
  </si>
  <si>
    <t>LIO 24hs</t>
  </si>
  <si>
    <t>NONA 24 hs</t>
  </si>
  <si>
    <t>Peso</t>
  </si>
  <si>
    <t>Muere 48</t>
  </si>
  <si>
    <t>LIO 48</t>
  </si>
  <si>
    <t>25º</t>
  </si>
  <si>
    <t>R</t>
  </si>
  <si>
    <t>T</t>
  </si>
  <si>
    <t>G</t>
  </si>
  <si>
    <t xml:space="preserve">T </t>
  </si>
  <si>
    <t>sinCNA</t>
  </si>
  <si>
    <t>-</t>
  </si>
  <si>
    <t>28º</t>
  </si>
  <si>
    <t>x</t>
  </si>
  <si>
    <t>1 MUERTO</t>
  </si>
  <si>
    <t>Sin OLOR</t>
  </si>
  <si>
    <t>Sin CNA</t>
  </si>
  <si>
    <t xml:space="preserve">26º </t>
  </si>
  <si>
    <t>CAf+ARG</t>
  </si>
  <si>
    <t>sin olor</t>
  </si>
  <si>
    <t>18º</t>
  </si>
  <si>
    <t>X</t>
  </si>
  <si>
    <t>F</t>
  </si>
  <si>
    <t>22º</t>
  </si>
  <si>
    <t>A</t>
  </si>
  <si>
    <t>PER A 20       0</t>
  </si>
  <si>
    <t>27º</t>
  </si>
  <si>
    <t>F?</t>
  </si>
  <si>
    <t>r</t>
  </si>
  <si>
    <t>CAF+ ARG</t>
  </si>
  <si>
    <t>A LOS 20 MIN</t>
  </si>
  <si>
    <t>I</t>
  </si>
  <si>
    <t>A LOS 30 MIN</t>
  </si>
  <si>
    <t>Sin olor</t>
  </si>
  <si>
    <t>sin CNA</t>
  </si>
  <si>
    <t>ARG+CAF</t>
  </si>
  <si>
    <t>1hr</t>
  </si>
  <si>
    <t>SI</t>
  </si>
  <si>
    <t>(+++)</t>
  </si>
  <si>
    <t>22/20/2024</t>
  </si>
  <si>
    <t>NO</t>
  </si>
  <si>
    <t>N0</t>
  </si>
  <si>
    <t>(++)</t>
  </si>
  <si>
    <t>PER A LAS 48 HS</t>
  </si>
  <si>
    <t>INCENTIVO</t>
  </si>
  <si>
    <t>LIO</t>
  </si>
  <si>
    <t>NONA</t>
  </si>
  <si>
    <t>22º 37% 27KM/Hr</t>
  </si>
  <si>
    <t>1?</t>
  </si>
  <si>
    <t>24° 32%</t>
  </si>
  <si>
    <t>SIN CNS</t>
  </si>
  <si>
    <t>27º 76% 23km/hr</t>
  </si>
  <si>
    <t>LIO PER 48 HS</t>
  </si>
  <si>
    <t>NONA PER 48HS</t>
  </si>
  <si>
    <t>Si todos</t>
  </si>
  <si>
    <t>SIN  CNA</t>
  </si>
  <si>
    <t>Datos abejorros CNA</t>
  </si>
  <si>
    <t>Exposiciones T-N-A  espaciados por 15 min</t>
  </si>
  <si>
    <t>PER a los 60 min</t>
  </si>
  <si>
    <t>Muestra de nitrogeno liquido</t>
  </si>
  <si>
    <t>Temperatura Ambiental</t>
  </si>
  <si>
    <t xml:space="preserve">captura de nido (aclarar numero) o captura con red </t>
  </si>
  <si>
    <t>Temperatura  de incubadora</t>
  </si>
  <si>
    <t>N de individuo</t>
  </si>
  <si>
    <t>Alimento hasta saciar</t>
  </si>
  <si>
    <t>Come 5micro a las  9?</t>
  </si>
  <si>
    <t>toma incetivo de 5 microlitos 30 min antes de evaluar aprendizaje?</t>
  </si>
  <si>
    <t>Nº ind</t>
  </si>
  <si>
    <t>Peso total</t>
  </si>
  <si>
    <t>Peso cepo</t>
  </si>
  <si>
    <t>Peso neto</t>
  </si>
  <si>
    <t>Individuos totales</t>
  </si>
  <si>
    <t>Recordaron a las 24hs</t>
  </si>
  <si>
    <t>%</t>
  </si>
  <si>
    <t>25º 65 % humedad</t>
  </si>
  <si>
    <t>31ºC</t>
  </si>
  <si>
    <t>si</t>
  </si>
  <si>
    <t>CAFEINA</t>
  </si>
  <si>
    <t>ARGININA</t>
  </si>
  <si>
    <t>CONSIDERANDO + COMO RECORDAR</t>
  </si>
  <si>
    <t>28º 68%</t>
  </si>
  <si>
    <t>32º</t>
  </si>
  <si>
    <t>no</t>
  </si>
  <si>
    <t>25º 69%</t>
  </si>
  <si>
    <t>31.9º</t>
  </si>
  <si>
    <t>el per fue a los 25 min</t>
  </si>
  <si>
    <t>lamio restos de alimneto</t>
  </si>
  <si>
    <t>al menos 3 tomas como minimo para considerar el individuo</t>
  </si>
  <si>
    <t>SI el per FUE A LOS 25 MIN</t>
  </si>
  <si>
    <t>(+)</t>
  </si>
  <si>
    <t>2 HS</t>
  </si>
  <si>
    <t>LAS MUESTRAS DE 5 Y LA DEL 6 ESTAN AL REVEZ!!!!</t>
  </si>
  <si>
    <t>1:30 ENTRE INCENTIVO Y EVALUACION</t>
  </si>
  <si>
    <t>S</t>
  </si>
  <si>
    <t>25º 78% humedad</t>
  </si>
  <si>
    <t>7hs</t>
  </si>
  <si>
    <t>i</t>
  </si>
  <si>
    <t>27º 81%</t>
  </si>
  <si>
    <t>31.9</t>
  </si>
  <si>
    <t>22º 59%</t>
  </si>
  <si>
    <t>23° 37%</t>
  </si>
  <si>
    <t>2hs</t>
  </si>
  <si>
    <t>9,68+GOMITA Y TUL</t>
  </si>
  <si>
    <t>23º 36% 10Km/Hr</t>
  </si>
  <si>
    <t>2:20 HS</t>
  </si>
  <si>
    <t>SIS</t>
  </si>
  <si>
    <t>IS</t>
  </si>
  <si>
    <t>27º 93%</t>
  </si>
  <si>
    <t>19º 44%</t>
  </si>
  <si>
    <t>31,9º</t>
  </si>
  <si>
    <t>(-)</t>
  </si>
  <si>
    <t>(++++)</t>
  </si>
  <si>
    <t>30 MIN</t>
  </si>
  <si>
    <t>25º 68%</t>
  </si>
  <si>
    <t>24º 67% 29 KM/H</t>
  </si>
  <si>
    <t>60 MIN</t>
  </si>
  <si>
    <t>TRAS 7 MIN DE FREEZER MURIERON</t>
  </si>
  <si>
    <t>20 34% 8KM/HR 1017.3 MB</t>
  </si>
  <si>
    <t>22 30% 5 KMHR 1017MB</t>
  </si>
  <si>
    <t>SI TODOS</t>
  </si>
  <si>
    <t>23 46% 14 km/hr 1015.2 mb</t>
  </si>
  <si>
    <t xml:space="preserve"> </t>
  </si>
  <si>
    <t>24º 55% 11km/hr  1014.2 mb</t>
  </si>
  <si>
    <t>T?</t>
  </si>
  <si>
    <t>Fecha</t>
  </si>
  <si>
    <t>Estacion</t>
  </si>
  <si>
    <t>Temp</t>
  </si>
  <si>
    <t>Presion</t>
  </si>
  <si>
    <t>Tiempo incuvadora</t>
  </si>
  <si>
    <t>N de cepo</t>
  </si>
  <si>
    <t>Tratamiento</t>
  </si>
  <si>
    <t>Ingestas</t>
  </si>
  <si>
    <t>toma incentivo</t>
  </si>
  <si>
    <t>Verano</t>
  </si>
  <si>
    <t>A?</t>
  </si>
  <si>
    <t xml:space="preserve"> T</t>
  </si>
  <si>
    <t>23º</t>
  </si>
  <si>
    <t>1012.2</t>
  </si>
  <si>
    <t>1010.2</t>
  </si>
  <si>
    <t>ESTA MORIBUNDO</t>
  </si>
  <si>
    <t xml:space="preserve">N </t>
  </si>
  <si>
    <t>SI TODO</t>
  </si>
  <si>
    <t>sis</t>
  </si>
  <si>
    <t>21º</t>
  </si>
  <si>
    <t>f</t>
  </si>
  <si>
    <t>SIN CAN</t>
  </si>
  <si>
    <t>Mortalidad %</t>
  </si>
  <si>
    <t>LIO 48hs</t>
  </si>
  <si>
    <t>NONA 48 hs</t>
  </si>
  <si>
    <t>PER A 20 0</t>
  </si>
  <si>
    <t>Otoño</t>
  </si>
  <si>
    <t>Primavera</t>
  </si>
  <si>
    <t xml:space="preserve">MUESTRAS NITROGENO </t>
  </si>
  <si>
    <t>N muestra</t>
  </si>
  <si>
    <t>Dia de captura</t>
  </si>
  <si>
    <t>n de individuo</t>
  </si>
  <si>
    <t>Observaciones</t>
  </si>
  <si>
    <t>15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</si>
</sst>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0.00000"/>
    <numFmt numFmtId="165" formatCode="dd/mm/yy"/>
    <numFmt numFmtId="166" formatCode="d/m/yy"/>
    <numFmt numFmtId="167" formatCode="d/m"/>
    <numFmt numFmtId="168" formatCode="dd/mm"/>
    <numFmt numFmtId="169" formatCode="d/m/yyyy"/>
    <numFmt numFmtId="170" formatCode="0.0"/>
    <numFmt numFmtId="171" formatCode="m.yyyy"/>
    <numFmt numFmtId="172" formatCode="#,##0.0000"/>
    <numFmt numFmtId="173" formatCode="#,##0.00000"/>
    <numFmt numFmtId="174" formatCode="H:mm:ss"/>
    <numFmt numFmtId="175" formatCode="yyyy.m"/>
    <numFmt numFmtId="176" formatCode="dd/mm/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rgb="FF191919"/>
      <name val="&quot;Courier New&quot;"/>
    </font>
    <font/>
    <font>
      <color rgb="FF000000"/>
      <name val="Arial"/>
    </font>
    <font>
      <color theme="1"/>
      <name val="Arial"/>
    </font>
    <font>
      <sz val="14.0"/>
      <color rgb="FF2B302B"/>
      <name val="Lexend"/>
    </font>
    <font>
      <sz val="9.0"/>
      <color rgb="FF2B302B"/>
      <name val="Lexend"/>
    </font>
    <font>
      <color rgb="FF191919"/>
      <name val="Arial"/>
    </font>
  </fonts>
  <fills count="2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8E7CC3"/>
        <bgColor rgb="FF8E7CC3"/>
      </patternFill>
    </fill>
    <fill>
      <patternFill patternType="solid">
        <fgColor rgb="FFCC0000"/>
        <bgColor rgb="FFCC0000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B4A7D6"/>
        <bgColor rgb="FFB4A7D6"/>
      </patternFill>
    </fill>
    <fill>
      <patternFill patternType="solid">
        <fgColor theme="6"/>
        <bgColor theme="6"/>
      </patternFill>
    </fill>
    <fill>
      <patternFill patternType="solid">
        <fgColor rgb="FF6FA8DC"/>
        <bgColor rgb="FF6FA8DC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ck">
        <color rgb="FF000000"/>
      </top>
    </border>
    <border>
      <left style="thin">
        <color rgb="FF0C1F30"/>
      </left>
      <right style="thin">
        <color rgb="FF0C1F30"/>
      </right>
    </border>
    <border>
      <left style="thin">
        <color rgb="FF0C1F30"/>
      </left>
      <right style="thin">
        <color rgb="FF0C1F30"/>
      </right>
      <bottom style="thin">
        <color rgb="FF0C1F30"/>
      </bottom>
    </border>
    <border>
      <left style="thin">
        <color rgb="FF0C1F30"/>
      </left>
      <right style="thin">
        <color rgb="FF0C1F30"/>
      </right>
      <top style="thin">
        <color rgb="FF0C1F30"/>
      </top>
      <bottom style="thin">
        <color rgb="FF0C1F30"/>
      </bottom>
    </border>
  </borders>
  <cellStyleXfs count="1">
    <xf borderId="0" fillId="0" fontId="0" numFmtId="0" applyAlignment="1" applyFont="1"/>
  </cellStyleXfs>
  <cellXfs count="24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readingOrder="0" shrinkToFit="0" vertical="center" wrapText="1"/>
    </xf>
    <xf borderId="0" fillId="2" fontId="1" numFmtId="0" xfId="0" applyAlignment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 shrinkToFit="0" vertical="center" wrapText="1"/>
    </xf>
    <xf borderId="0" fillId="3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9" xfId="0" applyFont="1" applyNumberFormat="1"/>
    <xf borderId="0" fillId="4" fontId="1" numFmtId="0" xfId="0" applyAlignment="1" applyFill="1" applyFont="1">
      <alignment readingOrder="0"/>
    </xf>
    <xf borderId="0" fillId="0" fontId="1" numFmtId="0" xfId="0" applyFont="1"/>
    <xf borderId="0" fillId="5" fontId="1" numFmtId="9" xfId="0" applyFill="1" applyFont="1" applyNumberFormat="1"/>
    <xf borderId="0" fillId="0" fontId="2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6" fontId="1" numFmtId="9" xfId="0" applyFont="1" applyNumberFormat="1"/>
    <xf borderId="1" fillId="7" fontId="1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3" fillId="7" fontId="1" numFmtId="0" xfId="0" applyAlignment="1" applyBorder="1" applyFont="1">
      <alignment readingOrder="0"/>
    </xf>
    <xf borderId="4" fillId="0" fontId="1" numFmtId="164" xfId="0" applyBorder="1" applyFont="1" applyNumberFormat="1"/>
    <xf borderId="5" fillId="0" fontId="1" numFmtId="0" xfId="0" applyAlignment="1" applyBorder="1" applyFont="1">
      <alignment readingOrder="0" shrinkToFit="0" vertical="center" wrapText="1"/>
    </xf>
    <xf borderId="6" fillId="0" fontId="3" numFmtId="0" xfId="0" applyBorder="1" applyFont="1"/>
    <xf borderId="3" fillId="0" fontId="1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3" fillId="0" fontId="1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8" fontId="1" numFmtId="0" xfId="0" applyAlignment="1" applyBorder="1" applyFill="1" applyFont="1">
      <alignment horizontal="center" readingOrder="0" shrinkToFit="0" vertical="center" wrapText="1"/>
    </xf>
    <xf borderId="12" fillId="8" fontId="1" numFmtId="0" xfId="0" applyAlignment="1" applyBorder="1" applyFont="1">
      <alignment horizontal="center" readingOrder="0" shrinkToFit="0" vertical="center" wrapText="1"/>
    </xf>
    <xf borderId="13" fillId="8" fontId="1" numFmtId="0" xfId="0" applyAlignment="1" applyBorder="1" applyFont="1">
      <alignment horizontal="center" readingOrder="0" shrinkToFit="0" vertical="center" wrapText="1"/>
    </xf>
    <xf borderId="14" fillId="0" fontId="1" numFmtId="165" xfId="0" applyAlignment="1" applyBorder="1" applyFont="1" applyNumberFormat="1">
      <alignment horizontal="center" readingOrder="0"/>
    </xf>
    <xf borderId="0" fillId="0" fontId="1" numFmtId="20" xfId="0" applyAlignment="1" applyFont="1" applyNumberFormat="1">
      <alignment horizontal="center" readingOrder="0"/>
    </xf>
    <xf borderId="0" fillId="9" fontId="4" numFmtId="0" xfId="0" applyAlignment="1" applyFill="1" applyFont="1">
      <alignment horizontal="center" readingOrder="0"/>
    </xf>
    <xf borderId="0" fillId="0" fontId="1" numFmtId="10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9" xfId="0" applyAlignment="1" applyFont="1" applyNumberFormat="1">
      <alignment horizontal="center"/>
    </xf>
    <xf borderId="15" fillId="0" fontId="1" numFmtId="0" xfId="0" applyAlignment="1" applyBorder="1" applyFont="1">
      <alignment horizontal="center" readingOrder="0"/>
    </xf>
    <xf borderId="14" fillId="0" fontId="5" numFmtId="165" xfId="0" applyAlignment="1" applyBorder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4" numFmtId="10" xfId="0" applyAlignment="1" applyFont="1" applyNumberFormat="1">
      <alignment horizontal="center"/>
    </xf>
    <xf borderId="14" fillId="0" fontId="5" numFmtId="166" xfId="0" applyAlignment="1" applyBorder="1" applyFont="1" applyNumberFormat="1">
      <alignment horizontal="center" vertical="bottom"/>
    </xf>
    <xf borderId="0" fillId="0" fontId="5" numFmtId="20" xfId="0" applyAlignment="1" applyFont="1" applyNumberFormat="1">
      <alignment horizontal="center" vertical="bottom"/>
    </xf>
    <xf borderId="0" fillId="9" fontId="4" numFmtId="10" xfId="0" applyAlignment="1" applyFont="1" applyNumberFormat="1">
      <alignment horizontal="center" readingOrder="0"/>
    </xf>
    <xf borderId="14" fillId="0" fontId="1" numFmtId="166" xfId="0" applyAlignment="1" applyBorder="1" applyFont="1" applyNumberFormat="1">
      <alignment horizontal="center" readingOrder="0"/>
    </xf>
    <xf borderId="14" fillId="0" fontId="5" numFmtId="167" xfId="0" applyAlignment="1" applyBorder="1" applyFont="1" applyNumberFormat="1">
      <alignment horizontal="center" vertical="bottom"/>
    </xf>
    <xf borderId="0" fillId="0" fontId="1" numFmtId="9" xfId="0" applyAlignment="1" applyFont="1" applyNumberFormat="1">
      <alignment horizontal="center" readingOrder="0"/>
    </xf>
    <xf borderId="14" fillId="0" fontId="1" numFmtId="168" xfId="0" applyAlignment="1" applyBorder="1" applyFont="1" applyNumberFormat="1">
      <alignment horizontal="center" readingOrder="0"/>
    </xf>
    <xf borderId="14" fillId="0" fontId="5" numFmtId="168" xfId="0" applyAlignment="1" applyBorder="1" applyFont="1" applyNumberFormat="1">
      <alignment horizontal="center" readingOrder="0" vertical="bottom"/>
    </xf>
    <xf borderId="0" fillId="0" fontId="5" numFmtId="20" xfId="0" applyAlignment="1" applyFont="1" applyNumberFormat="1">
      <alignment horizontal="center" readingOrder="0" vertical="bottom"/>
    </xf>
    <xf borderId="0" fillId="0" fontId="4" numFmtId="10" xfId="0" applyAlignment="1" applyFont="1" applyNumberFormat="1">
      <alignment horizontal="center" readingOrder="0"/>
    </xf>
    <xf borderId="14" fillId="0" fontId="1" numFmtId="167" xfId="0" applyAlignment="1" applyBorder="1" applyFont="1" applyNumberFormat="1">
      <alignment horizontal="center" readingOrder="0"/>
    </xf>
    <xf borderId="16" fillId="0" fontId="5" numFmtId="169" xfId="0" applyAlignment="1" applyBorder="1" applyFont="1" applyNumberFormat="1">
      <alignment horizontal="center" vertical="bottom"/>
    </xf>
    <xf borderId="17" fillId="0" fontId="5" numFmtId="20" xfId="0" applyAlignment="1" applyBorder="1" applyFont="1" applyNumberFormat="1">
      <alignment horizontal="center" vertical="bottom"/>
    </xf>
    <xf borderId="17" fillId="0" fontId="5" numFmtId="0" xfId="0" applyAlignment="1" applyBorder="1" applyFont="1">
      <alignment horizontal="center" readingOrder="0" vertical="bottom"/>
    </xf>
    <xf borderId="17" fillId="9" fontId="4" numFmtId="10" xfId="0" applyAlignment="1" applyBorder="1" applyFont="1" applyNumberFormat="1">
      <alignment horizontal="center" readingOrder="0"/>
    </xf>
    <xf borderId="17" fillId="0" fontId="1" numFmtId="0" xfId="0" applyAlignment="1" applyBorder="1" applyFont="1">
      <alignment horizontal="center" readingOrder="0"/>
    </xf>
    <xf borderId="17" fillId="0" fontId="1" numFmtId="9" xfId="0" applyAlignment="1" applyBorder="1" applyFont="1" applyNumberFormat="1">
      <alignment horizontal="center"/>
    </xf>
    <xf borderId="18" fillId="0" fontId="1" numFmtId="0" xfId="0" applyAlignment="1" applyBorder="1" applyFont="1">
      <alignment horizontal="center" readingOrder="0"/>
    </xf>
    <xf borderId="19" fillId="0" fontId="1" numFmtId="0" xfId="0" applyBorder="1" applyFont="1"/>
    <xf borderId="0" fillId="7" fontId="1" numFmtId="0" xfId="0" applyAlignment="1" applyFont="1">
      <alignment readingOrder="0"/>
    </xf>
    <xf borderId="4" fillId="0" fontId="1" numFmtId="170" xfId="0" applyAlignment="1" applyBorder="1" applyFont="1" applyNumberFormat="1">
      <alignment readingOrder="0"/>
    </xf>
    <xf borderId="20" fillId="0" fontId="6" numFmtId="0" xfId="0" applyAlignment="1" applyBorder="1" applyFont="1">
      <alignment readingOrder="0"/>
    </xf>
    <xf borderId="0" fillId="10" fontId="1" numFmtId="0" xfId="0" applyAlignment="1" applyFill="1" applyFont="1">
      <alignment readingOrder="0"/>
    </xf>
    <xf borderId="21" fillId="0" fontId="7" numFmtId="0" xfId="0" applyAlignment="1" applyBorder="1" applyFont="1">
      <alignment horizontal="right" readingOrder="0"/>
    </xf>
    <xf borderId="21" fillId="0" fontId="7" numFmtId="0" xfId="0" applyAlignment="1" applyBorder="1" applyFont="1">
      <alignment readingOrder="0"/>
    </xf>
    <xf borderId="22" fillId="0" fontId="7" numFmtId="0" xfId="0" applyAlignment="1" applyBorder="1" applyFont="1">
      <alignment horizontal="right" readingOrder="0"/>
    </xf>
    <xf borderId="22" fillId="0" fontId="7" numFmtId="0" xfId="0" applyAlignment="1" applyBorder="1" applyFont="1">
      <alignment readingOrder="0"/>
    </xf>
    <xf borderId="22" fillId="11" fontId="7" numFmtId="0" xfId="0" applyAlignment="1" applyBorder="1" applyFill="1" applyFont="1">
      <alignment horizontal="right" readingOrder="0"/>
    </xf>
    <xf borderId="22" fillId="11" fontId="7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165" xfId="0" applyAlignment="1" applyFont="1" applyNumberFormat="1">
      <alignment horizontal="right" readingOrder="0"/>
    </xf>
    <xf borderId="0" fillId="12" fontId="1" numFmtId="0" xfId="0" applyAlignment="1" applyFill="1" applyFont="1">
      <alignment readingOrder="0"/>
    </xf>
    <xf borderId="0" fillId="12" fontId="1" numFmtId="0" xfId="0" applyFont="1"/>
    <xf borderId="12" fillId="12" fontId="1" numFmtId="0" xfId="0" applyAlignment="1" applyBorder="1" applyFont="1">
      <alignment readingOrder="0"/>
    </xf>
    <xf borderId="12" fillId="12" fontId="1" numFmtId="20" xfId="0" applyAlignment="1" applyBorder="1" applyFont="1" applyNumberFormat="1">
      <alignment readingOrder="0"/>
    </xf>
    <xf borderId="0" fillId="13" fontId="1" numFmtId="0" xfId="0" applyAlignment="1" applyFill="1" applyFont="1">
      <alignment readingOrder="0"/>
    </xf>
    <xf borderId="0" fillId="4" fontId="1" numFmtId="0" xfId="0" applyFont="1"/>
    <xf borderId="0" fillId="12" fontId="1" numFmtId="0" xfId="0" applyFont="1"/>
    <xf borderId="0" fillId="0" fontId="1" numFmtId="166" xfId="0" applyAlignment="1" applyFont="1" applyNumberFormat="1">
      <alignment readingOrder="0"/>
    </xf>
    <xf borderId="0" fillId="0" fontId="4" numFmtId="9" xfId="0" applyAlignment="1" applyFont="1" applyNumberFormat="1">
      <alignment horizontal="center" readingOrder="0"/>
    </xf>
    <xf borderId="12" fillId="0" fontId="1" numFmtId="0" xfId="0" applyAlignment="1" applyBorder="1" applyFont="1">
      <alignment readingOrder="0"/>
    </xf>
    <xf borderId="12" fillId="0" fontId="1" numFmtId="20" xfId="0" applyAlignment="1" applyBorder="1" applyFont="1" applyNumberFormat="1">
      <alignment readingOrder="0"/>
    </xf>
    <xf borderId="12" fillId="0" fontId="1" numFmtId="0" xfId="0" applyBorder="1" applyFont="1"/>
    <xf borderId="0" fillId="14" fontId="1" numFmtId="0" xfId="0" applyAlignment="1" applyFill="1" applyFont="1">
      <alignment readingOrder="0"/>
    </xf>
    <xf borderId="0" fillId="15" fontId="1" numFmtId="0" xfId="0" applyAlignment="1" applyFill="1" applyFont="1">
      <alignment readingOrder="0"/>
    </xf>
    <xf borderId="0" fillId="15" fontId="1" numFmtId="0" xfId="0" applyFont="1"/>
    <xf borderId="12" fillId="15" fontId="1" numFmtId="0" xfId="0" applyBorder="1" applyFont="1"/>
    <xf borderId="0" fillId="16" fontId="1" numFmtId="0" xfId="0" applyAlignment="1" applyFill="1" applyFont="1">
      <alignment readingOrder="0"/>
    </xf>
    <xf borderId="12" fillId="17" fontId="1" numFmtId="0" xfId="0" applyAlignment="1" applyBorder="1" applyFill="1" applyFont="1">
      <alignment readingOrder="0"/>
    </xf>
    <xf borderId="0" fillId="15" fontId="1" numFmtId="0" xfId="0" applyFont="1"/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12" fillId="0" fontId="1" numFmtId="171" xfId="0" applyAlignment="1" applyBorder="1" applyFont="1" applyNumberFormat="1">
      <alignment readingOrder="0"/>
    </xf>
    <xf borderId="0" fillId="15" fontId="1" numFmtId="171" xfId="0" applyAlignment="1" applyFont="1" applyNumberFormat="1">
      <alignment readingOrder="0"/>
    </xf>
    <xf borderId="12" fillId="15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2" fillId="14" fontId="1" numFmtId="0" xfId="0" applyAlignment="1" applyBorder="1" applyFont="1">
      <alignment readingOrder="0"/>
    </xf>
    <xf borderId="0" fillId="0" fontId="1" numFmtId="172" xfId="0" applyFont="1" applyNumberFormat="1"/>
    <xf borderId="12" fillId="0" fontId="1" numFmtId="3" xfId="0" applyAlignment="1" applyBorder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18" fontId="1" numFmtId="0" xfId="0" applyAlignment="1" applyFill="1" applyFont="1">
      <alignment readingOrder="0"/>
    </xf>
    <xf borderId="0" fillId="9" fontId="1" numFmtId="0" xfId="0" applyAlignment="1" applyFont="1">
      <alignment readingOrder="0"/>
    </xf>
    <xf borderId="0" fillId="19" fontId="1" numFmtId="0" xfId="0" applyAlignment="1" applyFill="1" applyFont="1">
      <alignment readingOrder="0"/>
    </xf>
    <xf borderId="0" fillId="19" fontId="1" numFmtId="0" xfId="0" applyFont="1"/>
    <xf borderId="0" fillId="11" fontId="1" numFmtId="0" xfId="0" applyAlignment="1" applyFont="1">
      <alignment readingOrder="0"/>
    </xf>
    <xf borderId="17" fillId="0" fontId="1" numFmtId="0" xfId="0" applyAlignment="1" applyBorder="1" applyFont="1">
      <alignment readingOrder="0"/>
    </xf>
    <xf borderId="0" fillId="19" fontId="1" numFmtId="172" xfId="0" applyFont="1" applyNumberFormat="1"/>
    <xf borderId="0" fillId="19" fontId="1" numFmtId="3" xfId="0" applyAlignment="1" applyFont="1" applyNumberFormat="1">
      <alignment readingOrder="0"/>
    </xf>
    <xf borderId="0" fillId="19" fontId="1" numFmtId="4" xfId="0" applyFont="1" applyNumberFormat="1"/>
    <xf borderId="0" fillId="20" fontId="1" numFmtId="0" xfId="0" applyAlignment="1" applyFill="1" applyFont="1">
      <alignment readingOrder="0"/>
    </xf>
    <xf borderId="12" fillId="0" fontId="1" numFmtId="20" xfId="0" applyAlignment="1" applyBorder="1" applyFont="1" applyNumberFormat="1">
      <alignment readingOrder="0"/>
    </xf>
    <xf borderId="12" fillId="0" fontId="1" numFmtId="0" xfId="0" applyBorder="1" applyFont="1"/>
    <xf borderId="0" fillId="21" fontId="1" numFmtId="0" xfId="0" applyAlignment="1" applyFill="1" applyFont="1">
      <alignment readingOrder="0"/>
    </xf>
    <xf borderId="17" fillId="0" fontId="1" numFmtId="20" xfId="0" applyAlignment="1" applyBorder="1" applyFont="1" applyNumberFormat="1">
      <alignment readingOrder="0"/>
    </xf>
    <xf borderId="0" fillId="21" fontId="1" numFmtId="0" xfId="0" applyFont="1"/>
    <xf borderId="0" fillId="0" fontId="1" numFmtId="173" xfId="0" applyFont="1" applyNumberFormat="1"/>
    <xf borderId="0" fillId="0" fontId="1" numFmtId="3" xfId="0" applyAlignment="1" applyFont="1" applyNumberFormat="1">
      <alignment readingOrder="0"/>
    </xf>
    <xf borderId="0" fillId="22" fontId="1" numFmtId="0" xfId="0" applyAlignment="1" applyFill="1" applyFont="1">
      <alignment horizontal="center"/>
    </xf>
    <xf borderId="0" fillId="23" fontId="1" numFmtId="0" xfId="0" applyAlignment="1" applyFill="1" applyFont="1">
      <alignment readingOrder="0"/>
    </xf>
    <xf borderId="0" fillId="21" fontId="1" numFmtId="173" xfId="0" applyFont="1" applyNumberFormat="1"/>
    <xf borderId="0" fillId="21" fontId="1" numFmtId="0" xfId="0" applyFont="1"/>
    <xf borderId="0" fillId="21" fontId="1" numFmtId="0" xfId="0" applyAlignment="1" applyFont="1">
      <alignment horizontal="center"/>
    </xf>
    <xf borderId="0" fillId="24" fontId="1" numFmtId="0" xfId="0" applyAlignment="1" applyFill="1" applyFont="1">
      <alignment horizontal="center" readingOrder="0"/>
    </xf>
    <xf borderId="0" fillId="22" fontId="1" numFmtId="0" xfId="0" applyAlignment="1" applyFont="1">
      <alignment horizontal="center" readingOrder="0"/>
    </xf>
    <xf borderId="0" fillId="24" fontId="1" numFmtId="0" xfId="0" applyAlignment="1" applyFont="1">
      <alignment readingOrder="0"/>
    </xf>
    <xf borderId="0" fillId="12" fontId="1" numFmtId="0" xfId="0" applyAlignment="1" applyFont="1">
      <alignment horizontal="center"/>
    </xf>
    <xf borderId="12" fillId="12" fontId="1" numFmtId="165" xfId="0" applyAlignment="1" applyBorder="1" applyFont="1" applyNumberFormat="1">
      <alignment readingOrder="0"/>
    </xf>
    <xf borderId="12" fillId="12" fontId="1" numFmtId="0" xfId="0" applyBorder="1" applyFont="1"/>
    <xf borderId="12" fillId="24" fontId="1" numFmtId="0" xfId="0" applyAlignment="1" applyBorder="1" applyFont="1">
      <alignment readingOrder="0"/>
    </xf>
    <xf borderId="12" fillId="12" fontId="1" numFmtId="0" xfId="0" applyAlignment="1" applyBorder="1" applyFont="1">
      <alignment horizontal="center"/>
    </xf>
    <xf borderId="12" fillId="0" fontId="1" numFmtId="166" xfId="0" applyAlignment="1" applyBorder="1" applyFont="1" applyNumberFormat="1">
      <alignment readingOrder="0"/>
    </xf>
    <xf borderId="12" fillId="22" fontId="1" numFmtId="0" xfId="0" applyAlignment="1" applyBorder="1" applyFont="1">
      <alignment horizontal="center"/>
    </xf>
    <xf borderId="0" fillId="15" fontId="1" numFmtId="0" xfId="0" applyAlignment="1" applyFont="1">
      <alignment horizontal="center"/>
    </xf>
    <xf borderId="12" fillId="24" fontId="1" numFmtId="0" xfId="0" applyBorder="1" applyFont="1"/>
    <xf borderId="12" fillId="0" fontId="1" numFmtId="0" xfId="0" applyAlignment="1" applyBorder="1" applyFont="1">
      <alignment horizontal="center" readingOrder="0"/>
    </xf>
    <xf borderId="0" fillId="24" fontId="1" numFmtId="0" xfId="0" applyFont="1"/>
    <xf borderId="12" fillId="0" fontId="1" numFmtId="167" xfId="0" applyAlignment="1" applyBorder="1" applyFont="1" applyNumberFormat="1">
      <alignment readingOrder="0"/>
    </xf>
    <xf borderId="12" fillId="0" fontId="1" numFmtId="168" xfId="0" applyAlignment="1" applyBorder="1" applyFont="1" applyNumberFormat="1">
      <alignment readingOrder="0"/>
    </xf>
    <xf borderId="0" fillId="15" fontId="1" numFmtId="0" xfId="0" applyAlignment="1" applyFont="1">
      <alignment horizontal="center" readingOrder="0"/>
    </xf>
    <xf borderId="12" fillId="15" fontId="1" numFmtId="168" xfId="0" applyAlignment="1" applyBorder="1" applyFont="1" applyNumberFormat="1">
      <alignment readingOrder="0"/>
    </xf>
    <xf borderId="12" fillId="15" fontId="1" numFmtId="20" xfId="0" applyAlignment="1" applyBorder="1" applyFont="1" applyNumberFormat="1">
      <alignment readingOrder="0"/>
    </xf>
    <xf borderId="12" fillId="15" fontId="1" numFmtId="0" xfId="0" applyAlignment="1" applyBorder="1" applyFont="1">
      <alignment horizontal="center"/>
    </xf>
    <xf borderId="12" fillId="0" fontId="1" numFmtId="172" xfId="0" applyBorder="1" applyFont="1" applyNumberFormat="1"/>
    <xf borderId="12" fillId="22" fontId="1" numFmtId="0" xfId="0" applyAlignment="1" applyBorder="1" applyFont="1">
      <alignment horizontal="center" readingOrder="0"/>
    </xf>
    <xf borderId="12" fillId="0" fontId="1" numFmtId="169" xfId="0" applyAlignment="1" applyBorder="1" applyFont="1" applyNumberFormat="1">
      <alignment readingOrder="0"/>
    </xf>
    <xf borderId="0" fillId="25" fontId="1" numFmtId="0" xfId="0" applyAlignment="1" applyFill="1" applyFont="1">
      <alignment readingOrder="0"/>
    </xf>
    <xf borderId="0" fillId="19" fontId="1" numFmtId="0" xfId="0" applyAlignment="1" applyFont="1">
      <alignment horizontal="center"/>
    </xf>
    <xf borderId="0" fillId="21" fontId="1" numFmtId="0" xfId="0" applyAlignment="1" applyFont="1">
      <alignment horizontal="center" readingOrder="0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24" fontId="1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3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5" numFmtId="49" xfId="0" applyAlignment="1" applyFont="1" applyNumberFormat="1">
      <alignment horizontal="center" readingOrder="0" shrinkToFit="0" vertical="bottom" wrapText="0"/>
    </xf>
    <xf borderId="12" fillId="0" fontId="5" numFmtId="0" xfId="0" applyAlignment="1" applyBorder="1" applyFont="1">
      <alignment vertical="bottom"/>
    </xf>
    <xf borderId="0" fillId="0" fontId="1" numFmtId="174" xfId="0" applyFont="1" applyNumberFormat="1"/>
    <xf borderId="0" fillId="0" fontId="5" numFmtId="0" xfId="0" applyAlignment="1" applyFont="1">
      <alignment vertical="bottom"/>
    </xf>
    <xf borderId="12" fillId="0" fontId="1" numFmtId="169" xfId="0" applyAlignment="1" applyBorder="1" applyFont="1" applyNumberFormat="1">
      <alignment readingOrder="0"/>
    </xf>
    <xf borderId="12" fillId="0" fontId="5" numFmtId="0" xfId="0" applyAlignment="1" applyBorder="1" applyFont="1">
      <alignment vertical="bottom"/>
    </xf>
    <xf borderId="12" fillId="0" fontId="1" numFmtId="174" xfId="0" applyBorder="1" applyFont="1" applyNumberFormat="1"/>
    <xf borderId="12" fillId="0" fontId="1" numFmtId="0" xfId="0" applyBorder="1" applyFont="1"/>
    <xf borderId="12" fillId="3" fontId="1" numFmtId="0" xfId="0" applyAlignment="1" applyBorder="1" applyFont="1">
      <alignment readingOrder="0"/>
    </xf>
    <xf borderId="0" fillId="0" fontId="5" numFmtId="0" xfId="0" applyAlignment="1" applyFont="1">
      <alignment horizontal="right" vertical="bottom"/>
    </xf>
    <xf borderId="17" fillId="0" fontId="1" numFmtId="169" xfId="0" applyAlignment="1" applyBorder="1" applyFont="1" applyNumberFormat="1">
      <alignment readingOrder="0"/>
    </xf>
    <xf borderId="0" fillId="0" fontId="1" numFmtId="174" xfId="0" applyAlignment="1" applyFont="1" applyNumberFormat="1">
      <alignment readingOrder="0"/>
    </xf>
    <xf borderId="0" fillId="0" fontId="1" numFmtId="175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76" xfId="0" applyAlignment="1" applyFont="1" applyNumberFormat="1">
      <alignment readingOrder="0"/>
    </xf>
    <xf borderId="12" fillId="3" fontId="1" numFmtId="0" xfId="0" applyAlignment="1" applyBorder="1" applyFont="1">
      <alignment readingOrder="0"/>
    </xf>
    <xf borderId="0" fillId="26" fontId="1" numFmtId="0" xfId="0" applyAlignment="1" applyFill="1" applyFont="1">
      <alignment readingOrder="0"/>
    </xf>
    <xf borderId="0" fillId="26" fontId="1" numFmtId="0" xfId="0" applyAlignment="1" applyFont="1">
      <alignment horizontal="center" readingOrder="0" shrinkToFit="0" vertical="center" wrapText="1"/>
    </xf>
    <xf borderId="0" fillId="26" fontId="1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165" xfId="0" applyAlignment="1" applyFont="1" applyNumberFormat="1">
      <alignment horizontal="center" readingOrder="0" shrinkToFit="0" vertical="bottom" wrapText="0"/>
    </xf>
    <xf borderId="0" fillId="0" fontId="4" numFmtId="20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12" fillId="0" fontId="4" numFmtId="0" xfId="0" applyAlignment="1" applyBorder="1" applyFont="1">
      <alignment horizontal="center" readingOrder="0" shrinkToFit="0" vertical="bottom" wrapText="0"/>
    </xf>
    <xf borderId="12" fillId="0" fontId="4" numFmtId="165" xfId="0" applyAlignment="1" applyBorder="1" applyFont="1" applyNumberFormat="1">
      <alignment horizontal="center" readingOrder="0" shrinkToFit="0" vertical="bottom" wrapText="0"/>
    </xf>
    <xf borderId="12" fillId="0" fontId="4" numFmtId="20" xfId="0" applyAlignment="1" applyBorder="1" applyFont="1" applyNumberFormat="1">
      <alignment horizontal="center" readingOrder="0" shrinkToFit="0" vertical="bottom" wrapText="0"/>
    </xf>
    <xf borderId="12" fillId="0" fontId="4" numFmtId="0" xfId="0" applyAlignment="1" applyBorder="1" applyFont="1">
      <alignment horizontal="center" shrinkToFit="0" vertical="bottom" wrapText="0"/>
    </xf>
    <xf borderId="12" fillId="0" fontId="4" numFmtId="166" xfId="0" applyAlignment="1" applyBorder="1" applyFont="1" applyNumberFormat="1">
      <alignment horizontal="center" readingOrder="0" shrinkToFit="0" vertical="bottom" wrapText="0"/>
    </xf>
    <xf borderId="0" fillId="0" fontId="4" numFmtId="166" xfId="0" applyAlignment="1" applyFont="1" applyNumberFormat="1">
      <alignment horizontal="center" readingOrder="0" shrinkToFit="0" vertical="bottom" wrapText="0"/>
    </xf>
    <xf borderId="12" fillId="0" fontId="4" numFmtId="167" xfId="0" applyAlignment="1" applyBorder="1" applyFont="1" applyNumberFormat="1">
      <alignment horizontal="center" readingOrder="0" shrinkToFit="0" vertical="bottom" wrapText="0"/>
    </xf>
    <xf borderId="0" fillId="0" fontId="4" numFmtId="167" xfId="0" applyAlignment="1" applyFont="1" applyNumberFormat="1">
      <alignment horizontal="center" readingOrder="0" shrinkToFit="0" vertical="bottom" wrapText="0"/>
    </xf>
    <xf borderId="12" fillId="0" fontId="4" numFmtId="168" xfId="0" applyAlignment="1" applyBorder="1" applyFont="1" applyNumberFormat="1">
      <alignment horizontal="center" readingOrder="0" shrinkToFit="0" vertical="bottom" wrapText="0"/>
    </xf>
    <xf borderId="0" fillId="0" fontId="4" numFmtId="168" xfId="0" applyAlignment="1" applyFont="1" applyNumberFormat="1">
      <alignment horizontal="center" readingOrder="0" shrinkToFit="0" vertical="bottom" wrapText="0"/>
    </xf>
    <xf borderId="12" fillId="0" fontId="4" numFmtId="0" xfId="0" applyAlignment="1" applyBorder="1" applyFont="1">
      <alignment horizontal="right" readingOrder="0" shrinkToFit="0" vertical="bottom" wrapText="0"/>
    </xf>
    <xf borderId="12" fillId="0" fontId="4" numFmtId="0" xfId="0" applyAlignment="1" applyBorder="1" applyFont="1">
      <alignment horizontal="center" readingOrder="0" shrinkToFit="0" vertical="bottom" wrapText="0"/>
    </xf>
    <xf borderId="12" fillId="0" fontId="4" numFmtId="169" xfId="0" applyAlignment="1" applyBorder="1" applyFont="1" applyNumberFormat="1">
      <alignment horizontal="center" readingOrder="0" shrinkToFit="0" vertical="bottom" wrapText="0"/>
    </xf>
    <xf borderId="0" fillId="0" fontId="4" numFmtId="169" xfId="0" applyAlignment="1" applyFont="1" applyNumberFormat="1">
      <alignment horizontal="center" readingOrder="0" shrinkToFit="0" vertical="bottom" wrapText="0"/>
    </xf>
    <xf borderId="12" fillId="0" fontId="4" numFmtId="169" xfId="0" applyAlignment="1" applyBorder="1" applyFont="1" applyNumberFormat="1">
      <alignment horizontal="center" readingOrder="0" shrinkToFit="0" vertical="bottom" wrapText="0"/>
    </xf>
    <xf borderId="12" fillId="0" fontId="4" numFmtId="20" xfId="0" applyAlignment="1" applyBorder="1" applyFont="1" applyNumberFormat="1">
      <alignment horizontal="center" readingOrder="0" shrinkToFit="0" vertical="bottom" wrapText="0"/>
    </xf>
    <xf borderId="12" fillId="0" fontId="4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4" numFmtId="169" xfId="0" applyAlignment="1" applyFont="1" applyNumberFormat="1">
      <alignment horizontal="center" readingOrder="0" shrinkToFit="0" vertical="bottom" wrapText="0"/>
    </xf>
    <xf borderId="0" fillId="0" fontId="4" numFmtId="20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 readingOrder="0" vertical="bottom"/>
    </xf>
    <xf borderId="17" fillId="0" fontId="4" numFmtId="0" xfId="0" applyAlignment="1" applyBorder="1" applyFont="1">
      <alignment horizontal="center" readingOrder="0" vertical="bottom"/>
    </xf>
    <xf borderId="17" fillId="0" fontId="4" numFmtId="0" xfId="0" applyAlignment="1" applyBorder="1" applyFont="1">
      <alignment horizontal="center" readingOrder="0" shrinkToFit="0" vertical="bottom" wrapText="0"/>
    </xf>
    <xf borderId="17" fillId="0" fontId="4" numFmtId="20" xfId="0" applyAlignment="1" applyBorder="1" applyFont="1" applyNumberFormat="1">
      <alignment horizontal="center" readingOrder="0" shrinkToFit="0" vertical="bottom" wrapText="0"/>
    </xf>
    <xf borderId="17" fillId="0" fontId="4" numFmtId="0" xfId="0" applyAlignment="1" applyBorder="1" applyFont="1">
      <alignment horizontal="center" readingOrder="0" shrinkToFit="0" vertical="bottom" wrapText="0"/>
    </xf>
    <xf borderId="17" fillId="0" fontId="4" numFmtId="0" xfId="0" applyAlignment="1" applyBorder="1" applyFont="1">
      <alignment horizontal="center" vertical="bottom"/>
    </xf>
    <xf borderId="17" fillId="0" fontId="4" numFmtId="0" xfId="0" applyAlignment="1" applyBorder="1" applyFont="1">
      <alignment shrinkToFit="0" vertical="bottom" wrapText="0"/>
    </xf>
    <xf borderId="12" fillId="0" fontId="4" numFmtId="176" xfId="0" applyAlignment="1" applyBorder="1" applyFont="1" applyNumberFormat="1">
      <alignment horizontal="right" readingOrder="0" shrinkToFit="0" vertical="bottom" wrapText="0"/>
    </xf>
    <xf borderId="12" fillId="0" fontId="4" numFmtId="0" xfId="0" applyAlignment="1" applyBorder="1" applyFont="1">
      <alignment readingOrder="0" shrinkToFit="0" vertical="bottom" wrapText="0"/>
    </xf>
    <xf borderId="12" fillId="0" fontId="4" numFmtId="20" xfId="0" applyAlignment="1" applyBorder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4" numFmtId="176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20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vertical="bottom"/>
    </xf>
    <xf borderId="17" fillId="0" fontId="4" numFmtId="176" xfId="0" applyAlignment="1" applyBorder="1" applyFont="1" applyNumberFormat="1">
      <alignment horizontal="right" readingOrder="0" shrinkToFit="0" vertical="bottom" wrapText="0"/>
    </xf>
    <xf borderId="17" fillId="0" fontId="4" numFmtId="20" xfId="0" applyAlignment="1" applyBorder="1" applyFont="1" applyNumberFormat="1">
      <alignment horizontal="right" readingOrder="0" shrinkToFit="0" vertical="bottom" wrapText="0"/>
    </xf>
    <xf borderId="12" fillId="0" fontId="4" numFmtId="0" xfId="0" applyAlignment="1" applyBorder="1" applyFont="1">
      <alignment horizontal="right" readingOrder="0" vertical="bottom"/>
    </xf>
    <xf borderId="12" fillId="0" fontId="4" numFmtId="0" xfId="0" applyAlignment="1" applyBorder="1" applyFont="1">
      <alignment readingOrder="0" vertical="bottom"/>
    </xf>
    <xf borderId="12" fillId="0" fontId="4" numFmtId="0" xfId="0" applyAlignment="1" applyBorder="1" applyFont="1">
      <alignment horizontal="right" vertical="bottom"/>
    </xf>
    <xf borderId="12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vertical="bottom"/>
    </xf>
    <xf borderId="12" fillId="0" fontId="4" numFmtId="169" xfId="0" applyAlignment="1" applyBorder="1" applyFont="1" applyNumberFormat="1">
      <alignment horizontal="right" readingOrder="0" shrinkToFit="0" vertical="bottom" wrapText="0"/>
    </xf>
    <xf borderId="0" fillId="0" fontId="4" numFmtId="169" xfId="0" applyAlignment="1" applyFont="1" applyNumberFormat="1">
      <alignment horizontal="right" readingOrder="0" shrinkToFit="0" vertical="bottom" wrapText="0"/>
    </xf>
    <xf borderId="12" fillId="0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12" fillId="0" fontId="1" numFmtId="165" xfId="0" applyAlignment="1" applyBorder="1" applyFont="1" applyNumberFormat="1">
      <alignment readingOrder="0"/>
    </xf>
    <xf borderId="0" fillId="0" fontId="1" numFmtId="171" xfId="0" applyAlignment="1" applyFont="1" applyNumberForma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Recuerda a las 24 hs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Resumen!$F$1:$F$2</c:f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cat>
            <c:strRef>
              <c:f>Resumen!$A$3:$A$7</c:f>
            </c:strRef>
          </c:cat>
          <c:val>
            <c:numRef>
              <c:f>Resumen!$F$3:$F$7</c:f>
              <c:numCache/>
            </c:numRef>
          </c:val>
        </c:ser>
        <c:axId val="1264266450"/>
        <c:axId val="1924946289"/>
      </c:barChart>
      <c:catAx>
        <c:axId val="1264266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sin CNA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946289"/>
      </c:catAx>
      <c:valAx>
        <c:axId val="1924946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recuerda a las 24 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266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Porcentaje de generalización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Resumen!$H$2</c:f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cat>
            <c:strRef>
              <c:f>Resumen!$A$3:$A$7</c:f>
            </c:strRef>
          </c:cat>
          <c:val>
            <c:numRef>
              <c:f>Resumen!$H$3:$H$7</c:f>
              <c:numCache/>
            </c:numRef>
          </c:val>
        </c:ser>
        <c:axId val="2069196420"/>
        <c:axId val="226351309"/>
      </c:barChart>
      <c:catAx>
        <c:axId val="2069196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351309"/>
      </c:catAx>
      <c:valAx>
        <c:axId val="226351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Porcentaje de sensibilizacion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196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que recibe tratamiento frente a T°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numRef>
              <c:f>Resumen!$E$24:$E$33</c:f>
            </c:numRef>
          </c:xVal>
          <c:yVal>
            <c:numRef>
              <c:f>Resumen!$I$23:$I$33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1970"/>
        <c:axId val="255918525"/>
      </c:scatterChart>
      <c:valAx>
        <c:axId val="1283519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918525"/>
      </c:valAx>
      <c:valAx>
        <c:axId val="255918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519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que recibe tratamiento frente a Hora de captura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numRef>
              <c:f>Resumen!$D$23:$D$33</c:f>
            </c:numRef>
          </c:xVal>
          <c:yVal>
            <c:numRef>
              <c:f>Resumen!$I$23:$I$33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07468"/>
        <c:axId val="180924329"/>
      </c:scatterChart>
      <c:valAx>
        <c:axId val="3323074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24329"/>
      </c:valAx>
      <c:valAx>
        <c:axId val="180924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307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Reciben tratamiento en función de humedad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Resumen!$I$23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numRef>
              <c:f>Resumen!$F$24:$F$33</c:f>
            </c:numRef>
          </c:xVal>
          <c:yVal>
            <c:numRef>
              <c:f>Resumen!$I$24:$I$33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50656"/>
        <c:axId val="783991265"/>
      </c:scatterChart>
      <c:valAx>
        <c:axId val="8507506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991265"/>
      </c:valAx>
      <c:valAx>
        <c:axId val="783991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750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Reciben tratamiento en función de fecha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numRef>
              <c:f>Resumen!$A$23:$A$33</c:f>
            </c:numRef>
          </c:xVal>
          <c:yVal>
            <c:numRef>
              <c:f>Resumen!$I$23:$I$33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5428"/>
        <c:axId val="47398172"/>
      </c:scatterChart>
      <c:valAx>
        <c:axId val="1505354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98172"/>
      </c:valAx>
      <c:valAx>
        <c:axId val="47398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354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recuerda a las 24 hs frente a Tratamiento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'Tablas resumen doble dosis'!$F$3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'Tablas resumen doble dosis'!$A$4:$A$7</c:f>
            </c:strRef>
          </c:cat>
          <c:val>
            <c:numRef>
              <c:f>'Tablas resumen doble dosis'!$F$4:$F$7</c:f>
              <c:numCache/>
            </c:numRef>
          </c:val>
        </c:ser>
        <c:axId val="1946885035"/>
        <c:axId val="909346351"/>
      </c:barChart>
      <c:catAx>
        <c:axId val="1946885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346351"/>
      </c:catAx>
      <c:valAx>
        <c:axId val="909346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recuerda a las 24 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885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Mortalidad % frente a Tratamiento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'Tablas resumen doble dosis'!$J$3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'Tablas resumen doble dosis'!$A$4:$A$7</c:f>
            </c:strRef>
          </c:cat>
          <c:val>
            <c:numRef>
              <c:f>'Tablas resumen doble dosis'!$J$4:$J$7</c:f>
              <c:numCache/>
            </c:numRef>
          </c:val>
        </c:ser>
        <c:axId val="1866772628"/>
        <c:axId val="200774837"/>
      </c:barChart>
      <c:catAx>
        <c:axId val="1866772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74837"/>
      </c:catAx>
      <c:valAx>
        <c:axId val="200774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Mortalidad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772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4.jpg"/><Relationship Id="rId10" Type="http://schemas.openxmlformats.org/officeDocument/2006/relationships/image" Target="../media/image6.jpg"/><Relationship Id="rId13" Type="http://schemas.openxmlformats.org/officeDocument/2006/relationships/image" Target="../media/image1.png"/><Relationship Id="rId12" Type="http://schemas.openxmlformats.org/officeDocument/2006/relationships/image" Target="../media/image3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7.jp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5.jpg"/><Relationship Id="rId8" Type="http://schemas.openxmlformats.org/officeDocument/2006/relationships/image" Target="../media/image2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152400</xdr:rowOff>
    </xdr:from>
    <xdr:ext cx="3695700" cy="22860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923925</xdr:colOff>
      <xdr:row>8</xdr:row>
      <xdr:rowOff>152400</xdr:rowOff>
    </xdr:from>
    <xdr:ext cx="3695700" cy="22860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904875</xdr:colOff>
      <xdr:row>34</xdr:row>
      <xdr:rowOff>47625</xdr:rowOff>
    </xdr:from>
    <xdr:ext cx="4714875" cy="27908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57150</xdr:colOff>
      <xdr:row>34</xdr:row>
      <xdr:rowOff>47625</xdr:rowOff>
    </xdr:from>
    <xdr:ext cx="4714875" cy="27908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904875</xdr:colOff>
      <xdr:row>20</xdr:row>
      <xdr:rowOff>180975</xdr:rowOff>
    </xdr:from>
    <xdr:ext cx="4800600" cy="27908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57150</xdr:colOff>
      <xdr:row>34</xdr:row>
      <xdr:rowOff>180975</xdr:rowOff>
    </xdr:from>
    <xdr:ext cx="4800600" cy="27908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57150</xdr:colOff>
      <xdr:row>82</xdr:row>
      <xdr:rowOff>104775</xdr:rowOff>
    </xdr:from>
    <xdr:ext cx="4057650" cy="2505075"/>
    <xdr:pic>
      <xdr:nvPicPr>
        <xdr:cNvPr id="0" name="image5.jp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83</xdr:row>
      <xdr:rowOff>47625</xdr:rowOff>
    </xdr:from>
    <xdr:ext cx="4057650" cy="2505075"/>
    <xdr:pic>
      <xdr:nvPicPr>
        <xdr:cNvPr id="0" name="image2.jp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542925</xdr:colOff>
      <xdr:row>95</xdr:row>
      <xdr:rowOff>142875</xdr:rowOff>
    </xdr:from>
    <xdr:ext cx="4057650" cy="2505075"/>
    <xdr:pic>
      <xdr:nvPicPr>
        <xdr:cNvPr id="0" name="image7.jp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371475</xdr:colOff>
      <xdr:row>52</xdr:row>
      <xdr:rowOff>114300</xdr:rowOff>
    </xdr:from>
    <xdr:ext cx="3905250" cy="3657600"/>
    <xdr:pic>
      <xdr:nvPicPr>
        <xdr:cNvPr id="0" name="image6.jp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295275</xdr:colOff>
      <xdr:row>51</xdr:row>
      <xdr:rowOff>85725</xdr:rowOff>
    </xdr:from>
    <xdr:ext cx="4486275" cy="4524375"/>
    <xdr:pic>
      <xdr:nvPicPr>
        <xdr:cNvPr id="0" name="image4.jp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108</xdr:row>
      <xdr:rowOff>142875</xdr:rowOff>
    </xdr:from>
    <xdr:ext cx="5638800" cy="5191125"/>
    <xdr:pic>
      <xdr:nvPicPr>
        <xdr:cNvPr id="0" name="image3.png" title="Imagen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</xdr:colOff>
      <xdr:row>82</xdr:row>
      <xdr:rowOff>190500</xdr:rowOff>
    </xdr:from>
    <xdr:ext cx="3905250" cy="2466975"/>
    <xdr:pic>
      <xdr:nvPicPr>
        <xdr:cNvPr id="0" name="image1.png" title="Imagen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8</xdr:row>
      <xdr:rowOff>133350</xdr:rowOff>
    </xdr:from>
    <xdr:ext cx="3371850" cy="20859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876300</xdr:colOff>
      <xdr:row>8</xdr:row>
      <xdr:rowOff>152400</xdr:rowOff>
    </xdr:from>
    <xdr:ext cx="3314700" cy="20478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E06666"/>
      </a:accent1>
      <a:accent2>
        <a:srgbClr val="FFD966"/>
      </a:accent2>
      <a:accent3>
        <a:srgbClr val="8E7CC3"/>
      </a:accent3>
      <a:accent4>
        <a:srgbClr val="6AA84F"/>
      </a:accent4>
      <a:accent5>
        <a:srgbClr val="E69138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15.88"/>
    <col customWidth="1" min="6" max="6" width="15.0"/>
    <col customWidth="1" min="10" max="10" width="13.5"/>
    <col customWidth="1" min="12" max="12" width="14.88"/>
  </cols>
  <sheetData>
    <row r="2">
      <c r="A2" s="1"/>
      <c r="B2" s="2" t="s">
        <v>0</v>
      </c>
      <c r="C2" s="2" t="s">
        <v>1</v>
      </c>
      <c r="D2" s="2" t="s">
        <v>2</v>
      </c>
      <c r="E2" s="3" t="s">
        <v>3</v>
      </c>
      <c r="F2" s="2" t="s">
        <v>4</v>
      </c>
      <c r="G2" s="3" t="s">
        <v>5</v>
      </c>
      <c r="H2" s="3" t="s">
        <v>6</v>
      </c>
      <c r="I2" s="4" t="s">
        <v>7</v>
      </c>
      <c r="L2" s="5"/>
      <c r="M2" s="6" t="s">
        <v>8</v>
      </c>
      <c r="N2" s="6" t="s">
        <v>9</v>
      </c>
      <c r="O2" s="7" t="s">
        <v>10</v>
      </c>
      <c r="P2" s="6" t="s">
        <v>11</v>
      </c>
      <c r="Q2" s="7" t="s">
        <v>12</v>
      </c>
    </row>
    <row r="3">
      <c r="A3" s="8" t="s">
        <v>13</v>
      </c>
      <c r="B3" s="8">
        <v>67.0</v>
      </c>
      <c r="C3" s="8">
        <v>52.0</v>
      </c>
      <c r="D3" s="8">
        <v>47.0</v>
      </c>
      <c r="E3" s="8">
        <v>26.0</v>
      </c>
      <c r="F3" s="9">
        <f t="shared" ref="F3:F8" si="1">(E3/D3)</f>
        <v>0.5531914894</v>
      </c>
      <c r="G3" s="8">
        <v>2.0</v>
      </c>
      <c r="H3" s="9">
        <f t="shared" ref="H3:H8" si="2">(G3/D3)</f>
        <v>0.04255319149</v>
      </c>
      <c r="I3" s="8">
        <f t="shared" ref="I3:I8" si="3">B3-C3</f>
        <v>15</v>
      </c>
      <c r="L3" s="10" t="s">
        <v>14</v>
      </c>
      <c r="M3" s="11">
        <f>D3+D4+D5+N3</f>
        <v>181</v>
      </c>
      <c r="N3" s="8">
        <f>I3+I4+I5</f>
        <v>28</v>
      </c>
      <c r="O3" s="12">
        <f t="shared" ref="O3:O4" si="4">N3/M3</f>
        <v>0.1546961326</v>
      </c>
      <c r="P3" s="11">
        <f>sum(G3:G5)</f>
        <v>9</v>
      </c>
      <c r="Q3" s="12">
        <f t="shared" ref="Q3:Q4" si="5">P3/M3</f>
        <v>0.04972375691</v>
      </c>
    </row>
    <row r="4">
      <c r="A4" s="8" t="s">
        <v>15</v>
      </c>
      <c r="B4" s="8">
        <v>60.0</v>
      </c>
      <c r="C4" s="8">
        <v>53.0</v>
      </c>
      <c r="D4" s="8">
        <v>51.0</v>
      </c>
      <c r="E4" s="8">
        <v>26.0</v>
      </c>
      <c r="F4" s="9">
        <f t="shared" si="1"/>
        <v>0.5098039216</v>
      </c>
      <c r="G4" s="8">
        <v>3.0</v>
      </c>
      <c r="H4" s="9">
        <f t="shared" si="2"/>
        <v>0.05882352941</v>
      </c>
      <c r="I4" s="8">
        <f t="shared" si="3"/>
        <v>7</v>
      </c>
      <c r="L4" s="10" t="s">
        <v>16</v>
      </c>
      <c r="M4" s="11">
        <f>D6+D7+N4</f>
        <v>80</v>
      </c>
      <c r="N4" s="8">
        <f>I6+I7</f>
        <v>22</v>
      </c>
      <c r="O4" s="12">
        <f t="shared" si="4"/>
        <v>0.275</v>
      </c>
      <c r="P4" s="11">
        <f>sum(G6:G7)</f>
        <v>6</v>
      </c>
      <c r="Q4" s="12">
        <f t="shared" si="5"/>
        <v>0.075</v>
      </c>
    </row>
    <row r="5">
      <c r="A5" s="8" t="s">
        <v>17</v>
      </c>
      <c r="B5" s="13">
        <v>61.0</v>
      </c>
      <c r="C5" s="8">
        <v>55.0</v>
      </c>
      <c r="D5" s="8">
        <v>55.0</v>
      </c>
      <c r="E5" s="8">
        <v>27.0</v>
      </c>
      <c r="F5" s="9">
        <f t="shared" si="1"/>
        <v>0.4909090909</v>
      </c>
      <c r="G5" s="8">
        <v>4.0</v>
      </c>
      <c r="H5" s="9">
        <f t="shared" si="2"/>
        <v>0.07272727273</v>
      </c>
      <c r="I5" s="8">
        <f t="shared" si="3"/>
        <v>6</v>
      </c>
    </row>
    <row r="6">
      <c r="A6" s="8" t="s">
        <v>18</v>
      </c>
      <c r="B6" s="8">
        <v>54.0</v>
      </c>
      <c r="C6" s="8">
        <v>38.0</v>
      </c>
      <c r="D6" s="8">
        <v>35.0</v>
      </c>
      <c r="E6" s="8">
        <v>12.0</v>
      </c>
      <c r="F6" s="9">
        <f t="shared" si="1"/>
        <v>0.3428571429</v>
      </c>
      <c r="G6" s="8">
        <v>5.0</v>
      </c>
      <c r="H6" s="9">
        <f t="shared" si="2"/>
        <v>0.1428571429</v>
      </c>
      <c r="I6" s="8">
        <f t="shared" si="3"/>
        <v>16</v>
      </c>
    </row>
    <row r="7">
      <c r="A7" s="8" t="s">
        <v>19</v>
      </c>
      <c r="B7" s="8">
        <v>29.0</v>
      </c>
      <c r="C7" s="8">
        <v>23.0</v>
      </c>
      <c r="D7" s="8">
        <v>23.0</v>
      </c>
      <c r="E7" s="8">
        <v>0.0</v>
      </c>
      <c r="F7" s="9">
        <f t="shared" si="1"/>
        <v>0</v>
      </c>
      <c r="G7" s="8">
        <v>1.0</v>
      </c>
      <c r="H7" s="9">
        <f t="shared" si="2"/>
        <v>0.04347826087</v>
      </c>
      <c r="I7" s="8">
        <f t="shared" si="3"/>
        <v>6</v>
      </c>
    </row>
    <row r="8">
      <c r="A8" s="14" t="s">
        <v>20</v>
      </c>
      <c r="B8" s="15">
        <f t="shared" ref="B8:E8" si="6">SUM(B3:B7)</f>
        <v>271</v>
      </c>
      <c r="C8" s="15">
        <f t="shared" si="6"/>
        <v>221</v>
      </c>
      <c r="D8" s="15">
        <f t="shared" si="6"/>
        <v>211</v>
      </c>
      <c r="E8" s="15">
        <f t="shared" si="6"/>
        <v>91</v>
      </c>
      <c r="F8" s="16">
        <f t="shared" si="1"/>
        <v>0.4312796209</v>
      </c>
      <c r="G8" s="15">
        <f>SUM(G3:G7)</f>
        <v>15</v>
      </c>
      <c r="H8" s="16">
        <f t="shared" si="2"/>
        <v>0.07109004739</v>
      </c>
      <c r="I8" s="8">
        <f t="shared" si="3"/>
        <v>50</v>
      </c>
    </row>
    <row r="9">
      <c r="L9" s="8" t="s">
        <v>21</v>
      </c>
    </row>
    <row r="10">
      <c r="L10" s="17" t="s">
        <v>22</v>
      </c>
      <c r="M10" s="18">
        <v>0.21130000000000002</v>
      </c>
    </row>
    <row r="11">
      <c r="L11" s="19" t="s">
        <v>23</v>
      </c>
      <c r="M11" s="20">
        <v>0.09939999999999927</v>
      </c>
      <c r="O11" s="21" t="s">
        <v>24</v>
      </c>
      <c r="P11" s="22"/>
    </row>
    <row r="12">
      <c r="L12" s="19" t="s">
        <v>25</v>
      </c>
      <c r="M12" s="23">
        <v>0.6786</v>
      </c>
      <c r="O12" s="24"/>
      <c r="P12" s="25"/>
    </row>
    <row r="13">
      <c r="L13" s="19" t="s">
        <v>26</v>
      </c>
      <c r="M13" s="26">
        <v>0.19480000000000003</v>
      </c>
      <c r="O13" s="24"/>
      <c r="P13" s="25"/>
    </row>
    <row r="14">
      <c r="O14" s="27"/>
      <c r="P14" s="28"/>
    </row>
    <row r="15">
      <c r="L15" s="8" t="s">
        <v>27</v>
      </c>
      <c r="M15" s="8" t="s">
        <v>28</v>
      </c>
    </row>
    <row r="23">
      <c r="A23" s="29" t="s">
        <v>29</v>
      </c>
      <c r="B23" s="30"/>
      <c r="C23" s="30"/>
      <c r="D23" s="30" t="s">
        <v>30</v>
      </c>
      <c r="E23" s="30" t="s">
        <v>31</v>
      </c>
      <c r="F23" s="30" t="s">
        <v>32</v>
      </c>
      <c r="G23" s="30" t="s">
        <v>33</v>
      </c>
      <c r="H23" s="30" t="s">
        <v>34</v>
      </c>
      <c r="I23" s="30" t="s">
        <v>35</v>
      </c>
      <c r="J23" s="30" t="s">
        <v>36</v>
      </c>
      <c r="K23" s="31" t="s">
        <v>37</v>
      </c>
    </row>
    <row r="24">
      <c r="A24" s="32">
        <v>45341.0</v>
      </c>
      <c r="B24" s="33"/>
      <c r="C24" s="33"/>
      <c r="D24" s="33">
        <v>0.4375</v>
      </c>
      <c r="E24" s="34">
        <v>25.0</v>
      </c>
      <c r="F24" s="35" t="s">
        <v>38</v>
      </c>
      <c r="G24" s="36">
        <v>7.0</v>
      </c>
      <c r="H24" s="36">
        <v>6.0</v>
      </c>
      <c r="I24" s="37">
        <f t="shared" ref="I24:I33" si="7">H24/G24</f>
        <v>0.8571428571</v>
      </c>
      <c r="J24" s="36">
        <v>0.0</v>
      </c>
      <c r="K24" s="38">
        <v>0.0</v>
      </c>
    </row>
    <row r="25">
      <c r="A25" s="39">
        <v>45342.0</v>
      </c>
      <c r="B25" s="40"/>
      <c r="C25" s="40"/>
      <c r="D25" s="40">
        <v>12.0</v>
      </c>
      <c r="E25" s="41">
        <v>28.0</v>
      </c>
      <c r="F25" s="42">
        <v>0.68</v>
      </c>
      <c r="G25" s="36">
        <v>7.0</v>
      </c>
      <c r="H25" s="36">
        <v>4.0</v>
      </c>
      <c r="I25" s="37">
        <f t="shared" si="7"/>
        <v>0.5714285714</v>
      </c>
      <c r="J25" s="36">
        <v>1.0</v>
      </c>
      <c r="K25" s="38">
        <v>0.0</v>
      </c>
    </row>
    <row r="26">
      <c r="A26" s="43">
        <v>45349.0</v>
      </c>
      <c r="B26" s="44"/>
      <c r="C26" s="44"/>
      <c r="D26" s="44">
        <v>0.46944444444444444</v>
      </c>
      <c r="E26" s="41">
        <v>25.0</v>
      </c>
      <c r="F26" s="45">
        <v>0.69</v>
      </c>
      <c r="G26" s="36">
        <v>7.0</v>
      </c>
      <c r="H26" s="36">
        <v>5.0</v>
      </c>
      <c r="I26" s="37">
        <f t="shared" si="7"/>
        <v>0.7142857143</v>
      </c>
      <c r="J26" s="36">
        <v>1.0</v>
      </c>
      <c r="K26" s="38">
        <v>1.0</v>
      </c>
    </row>
    <row r="27">
      <c r="A27" s="46">
        <v>45350.0</v>
      </c>
      <c r="B27" s="33"/>
      <c r="C27" s="33"/>
      <c r="D27" s="33">
        <v>0.4375</v>
      </c>
      <c r="E27" s="36">
        <v>26.0</v>
      </c>
      <c r="F27" s="35">
        <v>0.83</v>
      </c>
      <c r="G27" s="36">
        <v>7.0</v>
      </c>
      <c r="H27" s="36">
        <v>3.0</v>
      </c>
      <c r="I27" s="37">
        <f t="shared" si="7"/>
        <v>0.4285714286</v>
      </c>
      <c r="J27" s="36">
        <v>2.0</v>
      </c>
      <c r="K27" s="38">
        <v>0.0</v>
      </c>
    </row>
    <row r="28">
      <c r="A28" s="47">
        <v>45355.0</v>
      </c>
      <c r="B28" s="44"/>
      <c r="C28" s="44"/>
      <c r="D28" s="44">
        <v>0.4270833333333333</v>
      </c>
      <c r="E28" s="41">
        <v>18.0</v>
      </c>
      <c r="F28" s="48">
        <v>0.67</v>
      </c>
      <c r="G28" s="36">
        <v>10.0</v>
      </c>
      <c r="H28" s="36">
        <v>9.0</v>
      </c>
      <c r="I28" s="37">
        <f t="shared" si="7"/>
        <v>0.9</v>
      </c>
      <c r="J28" s="36">
        <v>5.0</v>
      </c>
      <c r="K28" s="38">
        <v>1.0</v>
      </c>
    </row>
    <row r="29">
      <c r="A29" s="49">
        <v>45356.0</v>
      </c>
      <c r="B29" s="33"/>
      <c r="C29" s="33"/>
      <c r="D29" s="33">
        <v>0.4861111111111111</v>
      </c>
      <c r="E29" s="36">
        <v>22.0</v>
      </c>
      <c r="F29" s="35">
        <v>0.59</v>
      </c>
      <c r="G29" s="36">
        <v>7.0</v>
      </c>
      <c r="H29" s="36">
        <v>7.0</v>
      </c>
      <c r="I29" s="37">
        <f t="shared" si="7"/>
        <v>1</v>
      </c>
      <c r="J29" s="36">
        <v>0.0</v>
      </c>
      <c r="K29" s="38">
        <v>1.0</v>
      </c>
    </row>
    <row r="30">
      <c r="A30" s="49">
        <v>45369.0</v>
      </c>
      <c r="B30" s="33"/>
      <c r="C30" s="33"/>
      <c r="D30" s="33">
        <v>0.4027777777777778</v>
      </c>
      <c r="E30" s="36">
        <v>25.0</v>
      </c>
      <c r="F30" s="45">
        <v>0.78</v>
      </c>
      <c r="G30" s="36">
        <v>8.0</v>
      </c>
      <c r="H30" s="36">
        <v>7.0</v>
      </c>
      <c r="I30" s="37">
        <f t="shared" si="7"/>
        <v>0.875</v>
      </c>
      <c r="J30" s="36">
        <v>2.0</v>
      </c>
      <c r="K30" s="38">
        <v>2.0</v>
      </c>
    </row>
    <row r="31">
      <c r="A31" s="50">
        <v>45370.0</v>
      </c>
      <c r="B31" s="51"/>
      <c r="C31" s="51"/>
      <c r="D31" s="51">
        <v>0.6576388888888889</v>
      </c>
      <c r="E31" s="41">
        <v>27.0</v>
      </c>
      <c r="F31" s="52">
        <v>0.81</v>
      </c>
      <c r="G31" s="36">
        <v>7.0</v>
      </c>
      <c r="H31" s="36">
        <v>0.0</v>
      </c>
      <c r="I31" s="37">
        <f t="shared" si="7"/>
        <v>0</v>
      </c>
      <c r="J31" s="36">
        <v>0.0</v>
      </c>
      <c r="K31" s="38">
        <v>0.0</v>
      </c>
      <c r="L31" s="8" t="s">
        <v>39</v>
      </c>
    </row>
    <row r="32">
      <c r="A32" s="53">
        <v>45376.0</v>
      </c>
      <c r="B32" s="33"/>
      <c r="C32" s="33"/>
      <c r="D32" s="33">
        <v>0.3541666666666667</v>
      </c>
      <c r="E32" s="36">
        <v>22.0</v>
      </c>
      <c r="F32" s="45">
        <v>0.59</v>
      </c>
      <c r="G32" s="36">
        <v>12.0</v>
      </c>
      <c r="H32" s="36">
        <v>6.0</v>
      </c>
      <c r="I32" s="37">
        <f t="shared" si="7"/>
        <v>0.5</v>
      </c>
      <c r="J32" s="36">
        <v>3.0</v>
      </c>
      <c r="K32" s="38">
        <v>0.0</v>
      </c>
    </row>
    <row r="33">
      <c r="A33" s="54">
        <v>45399.0</v>
      </c>
      <c r="B33" s="55"/>
      <c r="C33" s="55"/>
      <c r="D33" s="55">
        <v>0.7083333333333334</v>
      </c>
      <c r="E33" s="56">
        <v>23.0</v>
      </c>
      <c r="F33" s="57">
        <v>0.37</v>
      </c>
      <c r="G33" s="58">
        <v>11.0</v>
      </c>
      <c r="H33" s="58">
        <v>9.0</v>
      </c>
      <c r="I33" s="59">
        <f t="shared" si="7"/>
        <v>0.8181818182</v>
      </c>
      <c r="J33" s="58">
        <v>2.0</v>
      </c>
      <c r="K33" s="60">
        <v>0.0</v>
      </c>
    </row>
    <row r="5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</row>
    <row r="100">
      <c r="B100" s="8"/>
      <c r="C100" s="8"/>
      <c r="D100" s="8" t="s">
        <v>40</v>
      </c>
    </row>
    <row r="101">
      <c r="B101" s="62"/>
      <c r="C101" s="62"/>
      <c r="D101" s="17" t="s">
        <v>22</v>
      </c>
      <c r="E101" s="18">
        <v>211.3</v>
      </c>
    </row>
    <row r="102">
      <c r="B102" s="62"/>
      <c r="C102" s="62"/>
      <c r="D102" s="19" t="s">
        <v>23</v>
      </c>
      <c r="E102" s="63">
        <v>99.4</v>
      </c>
      <c r="G102" s="21" t="s">
        <v>24</v>
      </c>
      <c r="H102" s="22"/>
    </row>
    <row r="103">
      <c r="B103" s="62"/>
      <c r="C103" s="62"/>
      <c r="D103" s="19" t="s">
        <v>25</v>
      </c>
      <c r="E103" s="23">
        <v>678.6</v>
      </c>
      <c r="G103" s="24"/>
      <c r="H103" s="25"/>
    </row>
    <row r="104">
      <c r="B104" s="62"/>
      <c r="C104" s="62"/>
      <c r="D104" s="19" t="s">
        <v>26</v>
      </c>
      <c r="E104" s="23">
        <v>194.8</v>
      </c>
      <c r="G104" s="24"/>
      <c r="H104" s="25"/>
    </row>
    <row r="105">
      <c r="G105" s="27"/>
      <c r="H105" s="28"/>
    </row>
    <row r="106">
      <c r="B106" s="8"/>
      <c r="C106" s="8"/>
      <c r="D106" s="8" t="s">
        <v>27</v>
      </c>
      <c r="E106" s="8" t="s">
        <v>28</v>
      </c>
    </row>
    <row r="139">
      <c r="B139" s="64" t="s">
        <v>41</v>
      </c>
      <c r="C139" s="64" t="s">
        <v>42</v>
      </c>
      <c r="D139" s="64" t="s">
        <v>43</v>
      </c>
      <c r="F139" s="1"/>
      <c r="G139" s="65">
        <v>1.0</v>
      </c>
      <c r="H139" s="65">
        <v>2.0</v>
      </c>
      <c r="I139" s="65">
        <v>3.0</v>
      </c>
      <c r="J139" s="65">
        <v>4.0</v>
      </c>
      <c r="K139" s="65">
        <v>5.0</v>
      </c>
      <c r="L139" s="65">
        <v>6.0</v>
      </c>
    </row>
    <row r="140">
      <c r="B140" s="66">
        <v>1.0</v>
      </c>
      <c r="C140" s="67" t="s">
        <v>15</v>
      </c>
      <c r="D140" s="66">
        <v>1.0</v>
      </c>
      <c r="F140" s="4" t="s">
        <v>15</v>
      </c>
      <c r="G140" s="8">
        <v>1.0</v>
      </c>
      <c r="H140" s="8">
        <v>1.0</v>
      </c>
      <c r="I140" s="8">
        <v>1.0</v>
      </c>
      <c r="J140" s="8">
        <v>3.0</v>
      </c>
      <c r="K140" s="8">
        <v>6.0</v>
      </c>
      <c r="L140" s="8">
        <v>41.0</v>
      </c>
    </row>
    <row r="141">
      <c r="B141" s="68">
        <v>1.0</v>
      </c>
      <c r="C141" s="69" t="s">
        <v>13</v>
      </c>
      <c r="D141" s="68">
        <v>2.0</v>
      </c>
      <c r="F141" s="4" t="s">
        <v>17</v>
      </c>
      <c r="G141" s="8">
        <v>0.0</v>
      </c>
      <c r="H141" s="8">
        <v>0.0</v>
      </c>
      <c r="I141" s="8">
        <v>3.0</v>
      </c>
      <c r="J141" s="8">
        <v>3.0</v>
      </c>
      <c r="K141" s="8">
        <v>9.0</v>
      </c>
      <c r="L141" s="8">
        <v>40.0</v>
      </c>
    </row>
    <row r="142">
      <c r="B142" s="68">
        <v>1.0</v>
      </c>
      <c r="C142" s="69" t="s">
        <v>18</v>
      </c>
      <c r="D142" s="68">
        <v>3.0</v>
      </c>
      <c r="F142" s="4" t="s">
        <v>13</v>
      </c>
      <c r="G142" s="8">
        <v>2.0</v>
      </c>
      <c r="H142" s="8">
        <v>3.0</v>
      </c>
      <c r="I142" s="8">
        <v>5.0</v>
      </c>
      <c r="J142" s="8">
        <v>2.0</v>
      </c>
      <c r="K142" s="8">
        <v>5.0</v>
      </c>
      <c r="L142" s="8">
        <v>35.0</v>
      </c>
    </row>
    <row r="143">
      <c r="B143" s="70">
        <v>2.0</v>
      </c>
      <c r="C143" s="71" t="s">
        <v>15</v>
      </c>
      <c r="D143" s="70">
        <v>1.0</v>
      </c>
      <c r="F143" s="4" t="s">
        <v>18</v>
      </c>
      <c r="G143" s="8">
        <v>3.0</v>
      </c>
      <c r="H143" s="8">
        <v>0.0</v>
      </c>
      <c r="I143" s="8">
        <v>3.0</v>
      </c>
      <c r="J143" s="8">
        <v>2.0</v>
      </c>
      <c r="K143" s="8">
        <v>4.0</v>
      </c>
      <c r="L143" s="8">
        <v>26.0</v>
      </c>
    </row>
    <row r="144">
      <c r="B144" s="70">
        <v>2.0</v>
      </c>
      <c r="C144" s="71" t="s">
        <v>13</v>
      </c>
      <c r="D144" s="70">
        <v>3.0</v>
      </c>
      <c r="F144" s="4" t="s">
        <v>44</v>
      </c>
      <c r="G144" s="8">
        <v>0.0</v>
      </c>
      <c r="H144" s="8">
        <v>0.0</v>
      </c>
      <c r="I144" s="8">
        <v>0.0</v>
      </c>
      <c r="J144" s="8">
        <v>1.0</v>
      </c>
      <c r="K144" s="8">
        <v>1.0</v>
      </c>
      <c r="L144" s="8">
        <v>21.0</v>
      </c>
    </row>
    <row r="145">
      <c r="B145" s="68">
        <v>3.0</v>
      </c>
      <c r="C145" s="69" t="s">
        <v>17</v>
      </c>
      <c r="D145" s="68">
        <v>3.0</v>
      </c>
    </row>
    <row r="146">
      <c r="B146" s="68">
        <v>3.0</v>
      </c>
      <c r="C146" s="69" t="s">
        <v>15</v>
      </c>
      <c r="D146" s="68">
        <v>1.0</v>
      </c>
    </row>
    <row r="147">
      <c r="B147" s="68">
        <v>3.0</v>
      </c>
      <c r="C147" s="69" t="s">
        <v>13</v>
      </c>
      <c r="D147" s="68">
        <v>5.0</v>
      </c>
    </row>
    <row r="148">
      <c r="B148" s="68">
        <v>3.0</v>
      </c>
      <c r="C148" s="69" t="s">
        <v>18</v>
      </c>
      <c r="D148" s="68">
        <v>3.0</v>
      </c>
    </row>
    <row r="149">
      <c r="B149" s="70">
        <v>4.0</v>
      </c>
      <c r="C149" s="71" t="s">
        <v>17</v>
      </c>
      <c r="D149" s="70">
        <v>3.0</v>
      </c>
    </row>
    <row r="150">
      <c r="B150" s="70">
        <v>4.0</v>
      </c>
      <c r="C150" s="71" t="s">
        <v>15</v>
      </c>
      <c r="D150" s="70">
        <v>3.0</v>
      </c>
    </row>
    <row r="151">
      <c r="B151" s="70">
        <v>4.0</v>
      </c>
      <c r="C151" s="71" t="s">
        <v>13</v>
      </c>
      <c r="D151" s="70">
        <v>2.0</v>
      </c>
    </row>
    <row r="152">
      <c r="B152" s="70">
        <v>4.0</v>
      </c>
      <c r="C152" s="71" t="s">
        <v>18</v>
      </c>
      <c r="D152" s="70">
        <v>2.0</v>
      </c>
    </row>
    <row r="153">
      <c r="B153" s="70">
        <v>4.0</v>
      </c>
      <c r="C153" s="71" t="s">
        <v>44</v>
      </c>
      <c r="D153" s="70">
        <v>1.0</v>
      </c>
    </row>
    <row r="154">
      <c r="B154" s="68">
        <v>5.0</v>
      </c>
      <c r="C154" s="69" t="s">
        <v>17</v>
      </c>
      <c r="D154" s="68">
        <v>9.0</v>
      </c>
    </row>
    <row r="155">
      <c r="B155" s="68">
        <v>5.0</v>
      </c>
      <c r="C155" s="69" t="s">
        <v>15</v>
      </c>
      <c r="D155" s="68">
        <v>6.0</v>
      </c>
    </row>
    <row r="156">
      <c r="B156" s="68">
        <v>5.0</v>
      </c>
      <c r="C156" s="69" t="s">
        <v>13</v>
      </c>
      <c r="D156" s="68">
        <v>5.0</v>
      </c>
    </row>
    <row r="157">
      <c r="B157" s="68">
        <v>5.0</v>
      </c>
      <c r="C157" s="69" t="s">
        <v>18</v>
      </c>
      <c r="D157" s="68">
        <v>4.0</v>
      </c>
    </row>
    <row r="158">
      <c r="B158" s="68">
        <v>5.0</v>
      </c>
      <c r="C158" s="69" t="s">
        <v>44</v>
      </c>
      <c r="D158" s="68">
        <v>1.0</v>
      </c>
    </row>
    <row r="159">
      <c r="B159" s="70">
        <v>6.0</v>
      </c>
      <c r="C159" s="71" t="s">
        <v>17</v>
      </c>
      <c r="D159" s="70">
        <v>40.0</v>
      </c>
    </row>
    <row r="160">
      <c r="B160" s="70">
        <v>6.0</v>
      </c>
      <c r="C160" s="71" t="s">
        <v>15</v>
      </c>
      <c r="D160" s="70">
        <v>41.0</v>
      </c>
    </row>
    <row r="161">
      <c r="B161" s="70">
        <v>6.0</v>
      </c>
      <c r="C161" s="71" t="s">
        <v>13</v>
      </c>
      <c r="D161" s="70">
        <v>35.0</v>
      </c>
    </row>
    <row r="162">
      <c r="B162" s="70">
        <v>6.0</v>
      </c>
      <c r="C162" s="71" t="s">
        <v>18</v>
      </c>
      <c r="D162" s="70">
        <v>26.0</v>
      </c>
    </row>
    <row r="163">
      <c r="B163" s="70">
        <v>6.0</v>
      </c>
      <c r="C163" s="71" t="s">
        <v>44</v>
      </c>
      <c r="D163" s="70">
        <v>21.0</v>
      </c>
    </row>
  </sheetData>
  <mergeCells count="4">
    <mergeCell ref="L9:M9"/>
    <mergeCell ref="O11:P14"/>
    <mergeCell ref="D100:E100"/>
    <mergeCell ref="G102:H10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1" max="11" width="4.75"/>
    <col customWidth="1" min="12" max="12" width="3.88"/>
    <col customWidth="1" min="13" max="13" width="3.75"/>
    <col customWidth="1" min="14" max="15" width="4.0"/>
    <col customWidth="1" min="16" max="16" width="3.75"/>
    <col customWidth="1" min="17" max="17" width="7.63"/>
    <col customWidth="1" min="18" max="18" width="9.25"/>
    <col customWidth="1" min="19" max="19" width="6.25"/>
    <col customWidth="1" min="20" max="20" width="8.13"/>
    <col customWidth="1" min="21" max="21" width="10.13"/>
    <col customWidth="1" min="22" max="22" width="7.13"/>
  </cols>
  <sheetData>
    <row r="1">
      <c r="C1" s="72"/>
      <c r="D1" s="36"/>
      <c r="E1" s="36"/>
      <c r="F1" s="8"/>
      <c r="G1" s="8"/>
      <c r="H1" s="8"/>
      <c r="I1" s="8"/>
      <c r="J1" s="8"/>
      <c r="K1" s="8"/>
      <c r="Q1" s="36"/>
      <c r="S1" s="8"/>
      <c r="T1" s="36" t="s">
        <v>45</v>
      </c>
    </row>
    <row r="2">
      <c r="A2" s="8" t="s">
        <v>8</v>
      </c>
      <c r="B2" s="36" t="s">
        <v>46</v>
      </c>
      <c r="C2" s="36" t="s">
        <v>47</v>
      </c>
      <c r="D2" s="36" t="s">
        <v>48</v>
      </c>
      <c r="E2" s="36" t="s">
        <v>49</v>
      </c>
      <c r="F2" s="36" t="s">
        <v>50</v>
      </c>
      <c r="G2" s="36" t="s">
        <v>51</v>
      </c>
      <c r="H2" s="36" t="s">
        <v>52</v>
      </c>
      <c r="I2" s="36" t="s">
        <v>53</v>
      </c>
      <c r="J2" s="36" t="s">
        <v>54</v>
      </c>
      <c r="K2" s="8" t="s">
        <v>55</v>
      </c>
      <c r="L2" s="8" t="s">
        <v>56</v>
      </c>
      <c r="M2" s="8" t="s">
        <v>57</v>
      </c>
      <c r="N2" s="8" t="s">
        <v>58</v>
      </c>
      <c r="O2" s="8" t="s">
        <v>59</v>
      </c>
      <c r="P2" s="8" t="s">
        <v>60</v>
      </c>
      <c r="Q2" s="8" t="s">
        <v>61</v>
      </c>
      <c r="R2" s="8" t="s">
        <v>62</v>
      </c>
      <c r="S2" s="8" t="s">
        <v>63</v>
      </c>
      <c r="T2" s="8" t="s">
        <v>64</v>
      </c>
      <c r="U2" s="8" t="s">
        <v>65</v>
      </c>
      <c r="V2" s="73" t="s">
        <v>66</v>
      </c>
      <c r="W2" s="8" t="s">
        <v>67</v>
      </c>
      <c r="X2" s="8" t="s">
        <v>68</v>
      </c>
      <c r="Y2" s="8" t="s">
        <v>68</v>
      </c>
    </row>
    <row r="3">
      <c r="A3" s="8">
        <v>1.0</v>
      </c>
      <c r="B3" s="74">
        <v>45341.0</v>
      </c>
      <c r="C3" s="33">
        <v>0.4375</v>
      </c>
      <c r="D3" s="36" t="s">
        <v>69</v>
      </c>
      <c r="E3" s="48">
        <v>0.65</v>
      </c>
      <c r="F3" s="8">
        <v>1.0</v>
      </c>
      <c r="G3" s="8" t="s">
        <v>70</v>
      </c>
      <c r="H3" s="8">
        <v>2.0</v>
      </c>
      <c r="I3" s="75">
        <v>0.0625</v>
      </c>
      <c r="J3" s="8" t="s">
        <v>15</v>
      </c>
      <c r="K3" s="8" t="s">
        <v>71</v>
      </c>
      <c r="L3" s="8" t="s">
        <v>71</v>
      </c>
      <c r="M3" s="8" t="s">
        <v>71</v>
      </c>
      <c r="N3" s="8" t="s">
        <v>71</v>
      </c>
      <c r="O3" s="8" t="s">
        <v>71</v>
      </c>
      <c r="P3" s="8" t="s">
        <v>71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73">
        <v>0.1850000000000005</v>
      </c>
    </row>
    <row r="4">
      <c r="A4" s="8">
        <v>2.0</v>
      </c>
      <c r="B4" s="76">
        <v>45341.0</v>
      </c>
      <c r="C4" s="33">
        <v>0.4375</v>
      </c>
      <c r="D4" s="36" t="s">
        <v>69</v>
      </c>
      <c r="E4" s="48">
        <v>0.65</v>
      </c>
      <c r="F4" s="8">
        <v>2.0</v>
      </c>
      <c r="G4" s="8" t="s">
        <v>70</v>
      </c>
      <c r="H4" s="8">
        <v>2.0</v>
      </c>
      <c r="J4" s="8" t="s">
        <v>15</v>
      </c>
      <c r="K4" s="8" t="s">
        <v>71</v>
      </c>
      <c r="L4" s="8" t="s">
        <v>71</v>
      </c>
      <c r="M4" s="8" t="s">
        <v>71</v>
      </c>
      <c r="N4" s="8" t="s">
        <v>71</v>
      </c>
      <c r="O4" s="8" t="s">
        <v>71</v>
      </c>
      <c r="P4" s="8" t="s">
        <v>71</v>
      </c>
      <c r="Q4" s="8">
        <v>0.0</v>
      </c>
      <c r="R4" s="8">
        <v>0.0</v>
      </c>
      <c r="S4" s="8">
        <v>0.0</v>
      </c>
      <c r="T4" s="8">
        <v>0.0</v>
      </c>
      <c r="U4" s="8">
        <v>0.0</v>
      </c>
      <c r="V4" s="73">
        <v>0.20249999999999968</v>
      </c>
    </row>
    <row r="5">
      <c r="A5" s="8">
        <v>3.0</v>
      </c>
      <c r="B5" s="76">
        <v>45341.0</v>
      </c>
      <c r="C5" s="33">
        <v>0.4375</v>
      </c>
      <c r="D5" s="36" t="s">
        <v>69</v>
      </c>
      <c r="E5" s="48">
        <v>0.65</v>
      </c>
      <c r="F5" s="8">
        <v>3.0</v>
      </c>
      <c r="G5" s="8" t="s">
        <v>72</v>
      </c>
      <c r="H5" s="8">
        <v>2.0</v>
      </c>
      <c r="J5" s="8" t="s">
        <v>15</v>
      </c>
      <c r="K5" s="8" t="s">
        <v>71</v>
      </c>
      <c r="L5" s="8" t="s">
        <v>71</v>
      </c>
      <c r="M5" s="8" t="s">
        <v>71</v>
      </c>
      <c r="N5" s="8" t="s">
        <v>71</v>
      </c>
      <c r="O5" s="8" t="s">
        <v>73</v>
      </c>
      <c r="P5" s="8" t="s">
        <v>71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73">
        <v>0.20450000000000035</v>
      </c>
    </row>
    <row r="6">
      <c r="A6" s="8">
        <v>4.0</v>
      </c>
      <c r="B6" s="76">
        <v>45341.0</v>
      </c>
      <c r="C6" s="33">
        <v>0.4375</v>
      </c>
      <c r="D6" s="36" t="s">
        <v>69</v>
      </c>
      <c r="E6" s="48">
        <v>0.65</v>
      </c>
      <c r="F6" s="8">
        <v>4.0</v>
      </c>
      <c r="G6" s="8" t="s">
        <v>72</v>
      </c>
      <c r="H6" s="8">
        <v>2.0</v>
      </c>
      <c r="J6" s="8" t="s">
        <v>15</v>
      </c>
      <c r="K6" s="8" t="s">
        <v>71</v>
      </c>
      <c r="L6" s="8" t="s">
        <v>71</v>
      </c>
      <c r="M6" s="8" t="s">
        <v>71</v>
      </c>
      <c r="N6" s="8" t="s">
        <v>71</v>
      </c>
      <c r="O6" s="8" t="s">
        <v>71</v>
      </c>
      <c r="P6" s="8" t="s">
        <v>71</v>
      </c>
      <c r="Q6" s="8">
        <v>0.0</v>
      </c>
      <c r="R6" s="8">
        <v>0.0</v>
      </c>
      <c r="S6" s="8">
        <v>0.0</v>
      </c>
      <c r="T6" s="8">
        <v>0.0</v>
      </c>
      <c r="U6" s="8">
        <v>0.0</v>
      </c>
      <c r="V6" s="73">
        <v>0.23170000000000002</v>
      </c>
    </row>
    <row r="7">
      <c r="A7" s="8">
        <v>5.0</v>
      </c>
      <c r="B7" s="76">
        <v>45341.0</v>
      </c>
      <c r="C7" s="33">
        <v>0.4375</v>
      </c>
      <c r="D7" s="36" t="s">
        <v>69</v>
      </c>
      <c r="E7" s="48">
        <v>0.65</v>
      </c>
      <c r="F7" s="8">
        <v>5.0</v>
      </c>
      <c r="G7" s="8" t="s">
        <v>72</v>
      </c>
      <c r="H7" s="8">
        <v>2.0</v>
      </c>
      <c r="J7" s="8" t="s">
        <v>15</v>
      </c>
      <c r="K7" s="8" t="s">
        <v>71</v>
      </c>
      <c r="L7" s="8" t="s">
        <v>71</v>
      </c>
      <c r="M7" s="8" t="s">
        <v>71</v>
      </c>
      <c r="N7" s="8" t="s">
        <v>71</v>
      </c>
      <c r="O7" s="8" t="s">
        <v>71</v>
      </c>
      <c r="P7" s="8" t="s">
        <v>71</v>
      </c>
      <c r="Q7" s="8">
        <v>0.0</v>
      </c>
      <c r="R7" s="8">
        <v>0.0</v>
      </c>
      <c r="S7" s="8">
        <v>0.0</v>
      </c>
      <c r="T7" s="8">
        <v>0.0</v>
      </c>
      <c r="U7" s="8">
        <v>0.0</v>
      </c>
      <c r="V7" s="73">
        <v>0.21760000000000002</v>
      </c>
    </row>
    <row r="8">
      <c r="A8" s="77">
        <v>6.0</v>
      </c>
      <c r="B8" s="76">
        <v>45341.0</v>
      </c>
      <c r="C8" s="33">
        <v>0.4375</v>
      </c>
      <c r="D8" s="36" t="s">
        <v>69</v>
      </c>
      <c r="E8" s="48">
        <v>0.65</v>
      </c>
      <c r="F8" s="77">
        <v>6.0</v>
      </c>
      <c r="G8" s="77" t="s">
        <v>72</v>
      </c>
      <c r="H8" s="77">
        <v>2.0</v>
      </c>
      <c r="I8" s="78"/>
      <c r="J8" s="77" t="s">
        <v>74</v>
      </c>
      <c r="K8" s="77" t="s">
        <v>8</v>
      </c>
      <c r="L8" s="77" t="s">
        <v>8</v>
      </c>
      <c r="M8" s="77" t="s">
        <v>8</v>
      </c>
      <c r="N8" s="77" t="s">
        <v>8</v>
      </c>
      <c r="O8" s="77" t="s">
        <v>8</v>
      </c>
      <c r="P8" s="77" t="s">
        <v>8</v>
      </c>
      <c r="Q8" s="77" t="s">
        <v>75</v>
      </c>
      <c r="R8" s="77" t="s">
        <v>75</v>
      </c>
      <c r="S8" s="77"/>
      <c r="T8" s="77" t="s">
        <v>75</v>
      </c>
      <c r="U8" s="77" t="s">
        <v>75</v>
      </c>
      <c r="V8" s="73">
        <v>0.1900000000000004</v>
      </c>
      <c r="W8" s="77"/>
      <c r="X8" s="77"/>
      <c r="Y8" s="77"/>
      <c r="Z8" s="78"/>
      <c r="AA8" s="78"/>
      <c r="AB8" s="78"/>
      <c r="AC8" s="78"/>
      <c r="AD8" s="78"/>
      <c r="AE8" s="78"/>
      <c r="AF8" s="78"/>
      <c r="AG8" s="78"/>
    </row>
    <row r="9">
      <c r="A9" s="8">
        <v>7.0</v>
      </c>
      <c r="B9" s="76">
        <v>45341.0</v>
      </c>
      <c r="C9" s="33">
        <v>0.4375</v>
      </c>
      <c r="D9" s="36" t="s">
        <v>69</v>
      </c>
      <c r="E9" s="48">
        <v>0.65</v>
      </c>
      <c r="F9" s="8">
        <v>7.0</v>
      </c>
      <c r="G9" s="8" t="s">
        <v>72</v>
      </c>
      <c r="H9" s="8">
        <v>2.0</v>
      </c>
      <c r="J9" s="8" t="s">
        <v>19</v>
      </c>
      <c r="K9" s="8" t="s">
        <v>71</v>
      </c>
      <c r="L9" s="8" t="s">
        <v>71</v>
      </c>
      <c r="M9" s="8" t="s">
        <v>71</v>
      </c>
      <c r="N9" s="8" t="s">
        <v>71</v>
      </c>
      <c r="O9" s="8" t="s">
        <v>71</v>
      </c>
      <c r="P9" s="8" t="s">
        <v>71</v>
      </c>
      <c r="Q9" s="8">
        <v>0.0</v>
      </c>
      <c r="R9" s="8">
        <v>0.0</v>
      </c>
      <c r="S9" s="8">
        <v>0.0</v>
      </c>
      <c r="U9" s="8">
        <v>0.0</v>
      </c>
      <c r="V9" s="73">
        <v>0.18119999999999958</v>
      </c>
    </row>
    <row r="10">
      <c r="A10" s="77">
        <v>8.0</v>
      </c>
      <c r="B10" s="74">
        <v>45342.0</v>
      </c>
      <c r="C10" s="36">
        <v>12.0</v>
      </c>
      <c r="D10" s="36" t="s">
        <v>76</v>
      </c>
      <c r="E10" s="48">
        <v>0.68</v>
      </c>
      <c r="F10" s="79">
        <v>1.0</v>
      </c>
      <c r="G10" s="79" t="s">
        <v>70</v>
      </c>
      <c r="H10" s="77">
        <v>2.0</v>
      </c>
      <c r="I10" s="80">
        <v>0.1111111111111111</v>
      </c>
      <c r="J10" s="79" t="s">
        <v>15</v>
      </c>
      <c r="K10" s="79" t="s">
        <v>8</v>
      </c>
      <c r="L10" s="79" t="s">
        <v>8</v>
      </c>
      <c r="M10" s="79" t="s">
        <v>8</v>
      </c>
      <c r="N10" s="79" t="s">
        <v>8</v>
      </c>
      <c r="O10" s="79" t="s">
        <v>8</v>
      </c>
      <c r="P10" s="79" t="s">
        <v>8</v>
      </c>
      <c r="Q10" s="79">
        <v>0.0</v>
      </c>
      <c r="R10" s="79">
        <v>0.0</v>
      </c>
      <c r="S10" s="79"/>
      <c r="T10" s="79" t="s">
        <v>77</v>
      </c>
      <c r="U10" s="79" t="s">
        <v>77</v>
      </c>
      <c r="W10" s="79"/>
      <c r="X10" s="79"/>
      <c r="Y10" s="79"/>
      <c r="Z10" s="77"/>
      <c r="AA10" s="77"/>
      <c r="AB10" s="77"/>
      <c r="AC10" s="77"/>
      <c r="AD10" s="77"/>
      <c r="AE10" s="77"/>
      <c r="AF10" s="77"/>
      <c r="AG10" s="77"/>
    </row>
    <row r="11">
      <c r="A11" s="8">
        <v>9.0</v>
      </c>
      <c r="B11" s="74">
        <v>45342.0</v>
      </c>
      <c r="C11" s="36">
        <v>12.0</v>
      </c>
      <c r="D11" s="36" t="s">
        <v>76</v>
      </c>
      <c r="E11" s="48">
        <v>0.68</v>
      </c>
      <c r="F11" s="8">
        <v>2.0</v>
      </c>
      <c r="G11" s="8" t="s">
        <v>70</v>
      </c>
      <c r="H11" s="8">
        <v>2.0</v>
      </c>
      <c r="I11" s="8" t="s">
        <v>78</v>
      </c>
      <c r="J11" s="8" t="s">
        <v>15</v>
      </c>
      <c r="K11" s="8" t="s">
        <v>8</v>
      </c>
      <c r="L11" s="8" t="s">
        <v>71</v>
      </c>
      <c r="M11" s="8" t="s">
        <v>71</v>
      </c>
      <c r="N11" s="8" t="s">
        <v>71</v>
      </c>
      <c r="O11" s="8" t="s">
        <v>71</v>
      </c>
      <c r="P11" s="8" t="s">
        <v>71</v>
      </c>
      <c r="Q11" s="8">
        <v>0.0</v>
      </c>
      <c r="R11" s="8">
        <v>0.0</v>
      </c>
      <c r="S11" s="8">
        <v>0.0</v>
      </c>
      <c r="T11" s="8">
        <v>0.0</v>
      </c>
      <c r="U11" s="8">
        <v>0.0</v>
      </c>
      <c r="V11" s="73">
        <v>0.18189999999999884</v>
      </c>
    </row>
    <row r="12">
      <c r="A12" s="8">
        <v>10.0</v>
      </c>
      <c r="B12" s="74">
        <v>45342.0</v>
      </c>
      <c r="C12" s="36">
        <v>12.0</v>
      </c>
      <c r="D12" s="36" t="s">
        <v>76</v>
      </c>
      <c r="E12" s="48">
        <v>0.68</v>
      </c>
      <c r="F12" s="8">
        <v>3.0</v>
      </c>
      <c r="G12" s="8" t="s">
        <v>70</v>
      </c>
      <c r="H12" s="8">
        <v>2.0</v>
      </c>
      <c r="J12" s="8" t="s">
        <v>15</v>
      </c>
      <c r="K12" s="8" t="s">
        <v>71</v>
      </c>
      <c r="L12" s="8" t="s">
        <v>71</v>
      </c>
      <c r="M12" s="8" t="s">
        <v>71</v>
      </c>
      <c r="N12" s="8" t="s">
        <v>71</v>
      </c>
      <c r="O12" s="8" t="s">
        <v>71</v>
      </c>
      <c r="P12" s="8" t="s">
        <v>71</v>
      </c>
      <c r="Q12" s="8">
        <v>0.0</v>
      </c>
      <c r="R12" s="8">
        <v>0.0</v>
      </c>
      <c r="S12" s="8">
        <v>0.0</v>
      </c>
      <c r="T12" s="81">
        <v>1.0</v>
      </c>
      <c r="U12" s="8">
        <v>0.0</v>
      </c>
      <c r="V12" s="73">
        <v>0.33449999999999847</v>
      </c>
    </row>
    <row r="13">
      <c r="A13" s="8">
        <v>11.0</v>
      </c>
      <c r="B13" s="74">
        <v>45342.0</v>
      </c>
      <c r="C13" s="36">
        <v>12.0</v>
      </c>
      <c r="D13" s="36" t="s">
        <v>76</v>
      </c>
      <c r="E13" s="48">
        <v>0.68</v>
      </c>
      <c r="F13" s="8">
        <v>4.0</v>
      </c>
      <c r="G13" s="8" t="s">
        <v>70</v>
      </c>
      <c r="H13" s="8">
        <v>2.0</v>
      </c>
      <c r="J13" s="8" t="s">
        <v>15</v>
      </c>
      <c r="K13" s="8" t="s">
        <v>71</v>
      </c>
      <c r="L13" s="8" t="s">
        <v>71</v>
      </c>
      <c r="M13" s="8" t="s">
        <v>71</v>
      </c>
      <c r="N13" s="8" t="s">
        <v>71</v>
      </c>
      <c r="O13" s="8" t="s">
        <v>71</v>
      </c>
      <c r="P13" s="8" t="s">
        <v>71</v>
      </c>
      <c r="Q13" s="8">
        <v>0.0</v>
      </c>
      <c r="R13" s="8">
        <v>0.0</v>
      </c>
      <c r="S13" s="8">
        <v>0.0</v>
      </c>
      <c r="T13" s="8">
        <v>0.0</v>
      </c>
      <c r="U13" s="8" t="s">
        <v>75</v>
      </c>
      <c r="V13" s="73">
        <v>0.028999999999999915</v>
      </c>
      <c r="Z13" s="82"/>
      <c r="AA13" s="82"/>
      <c r="AB13" s="82"/>
      <c r="AC13" s="82"/>
      <c r="AD13" s="82"/>
      <c r="AE13" s="82"/>
      <c r="AF13" s="82"/>
      <c r="AG13" s="82"/>
    </row>
    <row r="14">
      <c r="A14" s="77">
        <v>12.0</v>
      </c>
      <c r="B14" s="74">
        <v>45342.0</v>
      </c>
      <c r="C14" s="36">
        <v>12.0</v>
      </c>
      <c r="D14" s="36" t="s">
        <v>76</v>
      </c>
      <c r="E14" s="48">
        <v>0.68</v>
      </c>
      <c r="F14" s="77">
        <v>5.0</v>
      </c>
      <c r="G14" s="77" t="s">
        <v>72</v>
      </c>
      <c r="H14" s="77">
        <v>2.0</v>
      </c>
      <c r="I14" s="78"/>
      <c r="J14" s="77" t="s">
        <v>15</v>
      </c>
      <c r="K14" s="77" t="s">
        <v>8</v>
      </c>
      <c r="L14" s="77" t="s">
        <v>8</v>
      </c>
      <c r="M14" s="77" t="s">
        <v>8</v>
      </c>
      <c r="N14" s="77" t="s">
        <v>8</v>
      </c>
      <c r="O14" s="77" t="s">
        <v>8</v>
      </c>
      <c r="P14" s="77" t="s">
        <v>8</v>
      </c>
      <c r="Q14" s="77" t="s">
        <v>75</v>
      </c>
      <c r="R14" s="77" t="s">
        <v>75</v>
      </c>
      <c r="S14" s="77"/>
      <c r="T14" s="77" t="s">
        <v>77</v>
      </c>
      <c r="U14" s="77" t="s">
        <v>77</v>
      </c>
      <c r="V14" s="73">
        <v>0.11660000000000004</v>
      </c>
      <c r="W14" s="77"/>
      <c r="X14" s="77"/>
      <c r="Y14" s="77"/>
      <c r="Z14" s="78"/>
      <c r="AA14" s="78"/>
      <c r="AB14" s="78"/>
      <c r="AC14" s="78"/>
      <c r="AD14" s="78"/>
      <c r="AE14" s="78"/>
      <c r="AF14" s="78"/>
      <c r="AG14" s="78"/>
    </row>
    <row r="15">
      <c r="A15" s="8">
        <v>13.0</v>
      </c>
      <c r="B15" s="74">
        <v>45342.0</v>
      </c>
      <c r="C15" s="36">
        <v>12.0</v>
      </c>
      <c r="D15" s="36" t="s">
        <v>76</v>
      </c>
      <c r="E15" s="48">
        <v>0.68</v>
      </c>
      <c r="F15" s="8">
        <v>6.0</v>
      </c>
      <c r="G15" s="8" t="s">
        <v>72</v>
      </c>
      <c r="H15" s="8">
        <v>2.0</v>
      </c>
      <c r="J15" s="8" t="s">
        <v>74</v>
      </c>
      <c r="K15" s="8" t="s">
        <v>71</v>
      </c>
      <c r="L15" s="8" t="s">
        <v>71</v>
      </c>
      <c r="M15" s="8" t="s">
        <v>71</v>
      </c>
      <c r="N15" s="8" t="s">
        <v>71</v>
      </c>
      <c r="O15" s="8" t="s">
        <v>71</v>
      </c>
      <c r="P15" s="8" t="s">
        <v>71</v>
      </c>
      <c r="R15" s="8">
        <v>0.0</v>
      </c>
      <c r="S15" s="8">
        <v>0.0</v>
      </c>
      <c r="T15" s="8">
        <v>0.0</v>
      </c>
      <c r="U15" s="8" t="s">
        <v>75</v>
      </c>
      <c r="V15" s="73">
        <v>0.17600000000000016</v>
      </c>
    </row>
    <row r="16">
      <c r="A16" s="77">
        <v>14.0</v>
      </c>
      <c r="B16" s="74">
        <v>45342.0</v>
      </c>
      <c r="C16" s="36">
        <v>12.0</v>
      </c>
      <c r="D16" s="36" t="s">
        <v>76</v>
      </c>
      <c r="E16" s="48">
        <v>0.68</v>
      </c>
      <c r="F16" s="77">
        <v>7.0</v>
      </c>
      <c r="G16" s="77" t="s">
        <v>72</v>
      </c>
      <c r="H16" s="77">
        <v>2.0</v>
      </c>
      <c r="I16" s="78"/>
      <c r="J16" s="77" t="s">
        <v>79</v>
      </c>
      <c r="K16" s="77" t="s">
        <v>8</v>
      </c>
      <c r="L16" s="77" t="s">
        <v>8</v>
      </c>
      <c r="M16" s="77" t="s">
        <v>8</v>
      </c>
      <c r="N16" s="77" t="s">
        <v>8</v>
      </c>
      <c r="O16" s="77" t="s">
        <v>8</v>
      </c>
      <c r="P16" s="77" t="s">
        <v>8</v>
      </c>
      <c r="Q16" s="77" t="s">
        <v>75</v>
      </c>
      <c r="R16" s="77" t="s">
        <v>75</v>
      </c>
      <c r="S16" s="77"/>
      <c r="T16" s="77" t="s">
        <v>77</v>
      </c>
      <c r="U16" s="77" t="s">
        <v>77</v>
      </c>
      <c r="V16" s="83">
        <v>0.1774</v>
      </c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>
      <c r="A17" s="8">
        <v>15.0</v>
      </c>
      <c r="B17" s="84">
        <v>45349.0</v>
      </c>
      <c r="C17" s="33">
        <v>0.46944444444444444</v>
      </c>
      <c r="D17" s="36" t="s">
        <v>69</v>
      </c>
      <c r="E17" s="85">
        <v>0.69</v>
      </c>
      <c r="F17" s="86">
        <v>1.0</v>
      </c>
      <c r="G17" s="86" t="s">
        <v>70</v>
      </c>
      <c r="H17" s="8">
        <v>2.0</v>
      </c>
      <c r="I17" s="87">
        <v>0.0625</v>
      </c>
      <c r="J17" s="86" t="s">
        <v>13</v>
      </c>
      <c r="K17" s="86" t="s">
        <v>71</v>
      </c>
      <c r="L17" s="86" t="s">
        <v>71</v>
      </c>
      <c r="M17" s="86" t="s">
        <v>71</v>
      </c>
      <c r="N17" s="86" t="s">
        <v>8</v>
      </c>
      <c r="O17" s="86" t="s">
        <v>8</v>
      </c>
      <c r="P17" s="86" t="s">
        <v>71</v>
      </c>
      <c r="Q17" s="86">
        <v>0.0</v>
      </c>
      <c r="R17" s="86">
        <v>0.0</v>
      </c>
      <c r="S17" s="86">
        <v>0.0</v>
      </c>
      <c r="T17" s="8">
        <v>0.0</v>
      </c>
      <c r="U17" s="86">
        <v>0.0</v>
      </c>
      <c r="V17" s="73">
        <v>0.14360000000000106</v>
      </c>
      <c r="W17" s="86"/>
      <c r="X17" s="86"/>
      <c r="Y17" s="86"/>
      <c r="Z17" s="88"/>
    </row>
    <row r="18">
      <c r="A18" s="8">
        <v>16.0</v>
      </c>
      <c r="B18" s="84">
        <v>45349.0</v>
      </c>
      <c r="C18" s="33">
        <v>0.46944444444444444</v>
      </c>
      <c r="D18" s="36" t="s">
        <v>69</v>
      </c>
      <c r="E18" s="85">
        <v>0.69</v>
      </c>
      <c r="F18" s="8">
        <v>2.0</v>
      </c>
      <c r="G18" s="8" t="s">
        <v>70</v>
      </c>
      <c r="H18" s="8">
        <v>2.0</v>
      </c>
      <c r="I18" s="8" t="s">
        <v>78</v>
      </c>
      <c r="J18" s="8" t="s">
        <v>13</v>
      </c>
      <c r="K18" s="8" t="s">
        <v>71</v>
      </c>
      <c r="L18" s="8" t="s">
        <v>71</v>
      </c>
      <c r="M18" s="8" t="s">
        <v>71</v>
      </c>
      <c r="N18" s="8" t="s">
        <v>71</v>
      </c>
      <c r="O18" s="8" t="s">
        <v>71</v>
      </c>
      <c r="P18" s="8" t="s">
        <v>71</v>
      </c>
      <c r="Q18" s="8">
        <v>0.0</v>
      </c>
      <c r="R18" s="8">
        <v>0.0</v>
      </c>
      <c r="S18" s="8">
        <v>0.0</v>
      </c>
      <c r="T18" s="89">
        <v>1.0</v>
      </c>
      <c r="U18" s="8">
        <v>0.0</v>
      </c>
      <c r="V18" s="73">
        <v>0.15910000000000046</v>
      </c>
      <c r="Z18" s="88"/>
    </row>
    <row r="19">
      <c r="A19" s="90">
        <v>17.0</v>
      </c>
      <c r="B19" s="84">
        <v>45349.0</v>
      </c>
      <c r="C19" s="33">
        <v>0.46944444444444444</v>
      </c>
      <c r="D19" s="36" t="s">
        <v>69</v>
      </c>
      <c r="E19" s="85">
        <v>0.69</v>
      </c>
      <c r="F19" s="90">
        <v>3.0</v>
      </c>
      <c r="G19" s="90" t="s">
        <v>72</v>
      </c>
      <c r="H19" s="90">
        <v>2.0</v>
      </c>
      <c r="I19" s="91"/>
      <c r="J19" s="90" t="s">
        <v>13</v>
      </c>
      <c r="K19" s="90" t="s">
        <v>8</v>
      </c>
      <c r="L19" s="90" t="s">
        <v>71</v>
      </c>
      <c r="M19" s="90" t="s">
        <v>8</v>
      </c>
      <c r="N19" s="90" t="s">
        <v>8</v>
      </c>
      <c r="O19" s="90" t="s">
        <v>71</v>
      </c>
      <c r="P19" s="90" t="s">
        <v>8</v>
      </c>
      <c r="Q19" s="90">
        <v>0.0</v>
      </c>
      <c r="R19" s="90">
        <v>0.0</v>
      </c>
      <c r="S19" s="90"/>
      <c r="T19" s="90">
        <v>0.0</v>
      </c>
      <c r="U19" s="90">
        <v>0.0</v>
      </c>
      <c r="V19" s="73">
        <v>0.11500000000000021</v>
      </c>
      <c r="W19" s="90"/>
      <c r="X19" s="90"/>
      <c r="Y19" s="90"/>
      <c r="Z19" s="92"/>
      <c r="AA19" s="91"/>
      <c r="AB19" s="91"/>
      <c r="AC19" s="91"/>
      <c r="AD19" s="91"/>
      <c r="AE19" s="91"/>
      <c r="AF19" s="91"/>
      <c r="AG19" s="91"/>
    </row>
    <row r="20">
      <c r="A20" s="8">
        <v>18.0</v>
      </c>
      <c r="B20" s="84">
        <v>45349.0</v>
      </c>
      <c r="C20" s="33">
        <v>0.46944444444444444</v>
      </c>
      <c r="D20" s="36" t="s">
        <v>69</v>
      </c>
      <c r="E20" s="85">
        <v>0.69</v>
      </c>
      <c r="F20" s="8">
        <v>4.0</v>
      </c>
      <c r="G20" s="8" t="s">
        <v>72</v>
      </c>
      <c r="H20" s="8">
        <v>2.0</v>
      </c>
      <c r="J20" s="8" t="s">
        <v>13</v>
      </c>
      <c r="K20" s="8" t="s">
        <v>71</v>
      </c>
      <c r="L20" s="8" t="s">
        <v>71</v>
      </c>
      <c r="M20" s="8" t="s">
        <v>71</v>
      </c>
      <c r="N20" s="8" t="s">
        <v>71</v>
      </c>
      <c r="O20" s="8" t="s">
        <v>71</v>
      </c>
      <c r="P20" s="8" t="s">
        <v>71</v>
      </c>
      <c r="Q20" s="8">
        <v>0.0</v>
      </c>
      <c r="R20" s="8">
        <v>0.0</v>
      </c>
      <c r="S20" s="8">
        <v>0.0</v>
      </c>
      <c r="T20" s="8">
        <v>0.0</v>
      </c>
      <c r="U20" s="8">
        <v>0.0</v>
      </c>
      <c r="V20" s="73">
        <v>0.2149000000000001</v>
      </c>
      <c r="Z20" s="88"/>
    </row>
    <row r="21">
      <c r="A21" s="8">
        <v>19.0</v>
      </c>
      <c r="B21" s="84">
        <v>45349.0</v>
      </c>
      <c r="C21" s="33">
        <v>0.46944444444444444</v>
      </c>
      <c r="D21" s="36" t="s">
        <v>69</v>
      </c>
      <c r="E21" s="85">
        <v>0.69</v>
      </c>
      <c r="F21" s="8">
        <v>5.0</v>
      </c>
      <c r="G21" s="8" t="s">
        <v>72</v>
      </c>
      <c r="H21" s="8">
        <v>2.0</v>
      </c>
      <c r="J21" s="8" t="s">
        <v>13</v>
      </c>
      <c r="K21" s="8" t="s">
        <v>71</v>
      </c>
      <c r="L21" s="8" t="s">
        <v>71</v>
      </c>
      <c r="M21" s="8" t="s">
        <v>71</v>
      </c>
      <c r="N21" s="8" t="s">
        <v>71</v>
      </c>
      <c r="O21" s="8" t="s">
        <v>71</v>
      </c>
      <c r="P21" s="8" t="s">
        <v>71</v>
      </c>
      <c r="Q21" s="8">
        <v>0.0</v>
      </c>
      <c r="R21" s="8">
        <v>0.0</v>
      </c>
      <c r="S21" s="8">
        <v>0.0</v>
      </c>
      <c r="T21" s="8">
        <v>0.0</v>
      </c>
      <c r="U21" s="8">
        <v>1.0</v>
      </c>
      <c r="V21" s="73">
        <v>0.12340000000000018</v>
      </c>
      <c r="Z21" s="88"/>
    </row>
    <row r="22">
      <c r="A22" s="8">
        <v>20.0</v>
      </c>
      <c r="B22" s="84">
        <v>45349.0</v>
      </c>
      <c r="C22" s="33">
        <v>0.46944444444444444</v>
      </c>
      <c r="D22" s="36" t="s">
        <v>69</v>
      </c>
      <c r="E22" s="85">
        <v>0.69</v>
      </c>
      <c r="F22" s="8">
        <v>6.0</v>
      </c>
      <c r="G22" s="8" t="s">
        <v>72</v>
      </c>
      <c r="H22" s="8">
        <v>2.0</v>
      </c>
      <c r="J22" s="8" t="s">
        <v>80</v>
      </c>
      <c r="K22" s="8" t="s">
        <v>71</v>
      </c>
      <c r="L22" s="8" t="s">
        <v>71</v>
      </c>
      <c r="M22" s="8" t="s">
        <v>71</v>
      </c>
      <c r="N22" s="8" t="s">
        <v>71</v>
      </c>
      <c r="O22" s="8" t="s">
        <v>71</v>
      </c>
      <c r="P22" s="8" t="s">
        <v>71</v>
      </c>
      <c r="Q22" s="8">
        <v>0.0</v>
      </c>
      <c r="R22" s="8">
        <v>0.0</v>
      </c>
      <c r="S22" s="8">
        <v>0.0</v>
      </c>
      <c r="T22" s="93">
        <v>1.0</v>
      </c>
      <c r="U22" s="93">
        <v>1.0</v>
      </c>
      <c r="V22" s="73">
        <v>0.33590000000000053</v>
      </c>
      <c r="Z22" s="88"/>
    </row>
    <row r="23">
      <c r="A23" s="90">
        <v>21.0</v>
      </c>
      <c r="B23" s="84">
        <v>45349.0</v>
      </c>
      <c r="C23" s="33">
        <v>0.46944444444444444</v>
      </c>
      <c r="D23" s="36" t="s">
        <v>69</v>
      </c>
      <c r="E23" s="85">
        <v>0.69</v>
      </c>
      <c r="F23" s="90">
        <v>7.0</v>
      </c>
      <c r="G23" s="90" t="s">
        <v>72</v>
      </c>
      <c r="H23" s="90">
        <v>2.0</v>
      </c>
      <c r="I23" s="91"/>
      <c r="J23" s="90" t="s">
        <v>19</v>
      </c>
      <c r="K23" s="90" t="s">
        <v>8</v>
      </c>
      <c r="L23" s="90" t="s">
        <v>8</v>
      </c>
      <c r="M23" s="90" t="s">
        <v>8</v>
      </c>
      <c r="N23" s="90" t="s">
        <v>8</v>
      </c>
      <c r="O23" s="90" t="s">
        <v>8</v>
      </c>
      <c r="P23" s="90" t="s">
        <v>8</v>
      </c>
      <c r="Q23" s="91"/>
      <c r="R23" s="91"/>
      <c r="S23" s="90">
        <v>1.0</v>
      </c>
      <c r="T23" s="91"/>
      <c r="U23" s="91"/>
      <c r="W23" s="91"/>
      <c r="X23" s="91"/>
      <c r="Y23" s="91"/>
      <c r="Z23" s="92"/>
      <c r="AA23" s="91"/>
      <c r="AB23" s="91"/>
      <c r="AC23" s="91"/>
      <c r="AD23" s="91"/>
      <c r="AE23" s="91"/>
      <c r="AF23" s="91"/>
      <c r="AG23" s="91"/>
    </row>
    <row r="24">
      <c r="A24" s="8">
        <v>22.0</v>
      </c>
      <c r="B24" s="84">
        <v>45350.0</v>
      </c>
      <c r="C24" s="33">
        <v>0.4375</v>
      </c>
      <c r="D24" s="36" t="s">
        <v>81</v>
      </c>
      <c r="E24" s="48">
        <v>0.83</v>
      </c>
      <c r="F24" s="86">
        <v>1.0</v>
      </c>
      <c r="G24" s="86" t="s">
        <v>70</v>
      </c>
      <c r="H24" s="8">
        <v>2.0</v>
      </c>
      <c r="I24" s="75">
        <v>0.10416666666666667</v>
      </c>
      <c r="J24" s="86" t="s">
        <v>13</v>
      </c>
      <c r="K24" s="86" t="s">
        <v>8</v>
      </c>
      <c r="L24" s="86" t="s">
        <v>8</v>
      </c>
      <c r="M24" s="86" t="s">
        <v>8</v>
      </c>
      <c r="N24" s="86" t="s">
        <v>71</v>
      </c>
      <c r="O24" s="86" t="s">
        <v>71</v>
      </c>
      <c r="P24" s="86" t="s">
        <v>71</v>
      </c>
      <c r="Q24" s="86">
        <v>0.0</v>
      </c>
      <c r="R24" s="86">
        <v>0.0</v>
      </c>
      <c r="S24" s="86">
        <v>0.0</v>
      </c>
      <c r="T24" s="94">
        <v>1.0</v>
      </c>
      <c r="U24" s="86">
        <v>0.0</v>
      </c>
      <c r="V24" s="73">
        <v>0.20030000000000037</v>
      </c>
      <c r="W24" s="86"/>
      <c r="X24" s="86"/>
      <c r="Y24" s="86"/>
      <c r="Z24" s="88"/>
    </row>
    <row r="25">
      <c r="A25" s="8">
        <v>23.0</v>
      </c>
      <c r="B25" s="84">
        <v>45350.0</v>
      </c>
      <c r="C25" s="33">
        <v>0.4375</v>
      </c>
      <c r="D25" s="36" t="s">
        <v>81</v>
      </c>
      <c r="E25" s="48">
        <v>0.83</v>
      </c>
      <c r="F25" s="8">
        <v>2.0</v>
      </c>
      <c r="G25" s="8" t="s">
        <v>70</v>
      </c>
      <c r="H25" s="8">
        <v>2.0</v>
      </c>
      <c r="I25" s="75">
        <v>0.10416666666666667</v>
      </c>
      <c r="J25" s="8" t="s">
        <v>13</v>
      </c>
      <c r="K25" s="8" t="s">
        <v>71</v>
      </c>
      <c r="L25" s="8" t="s">
        <v>71</v>
      </c>
      <c r="M25" s="8" t="s">
        <v>71</v>
      </c>
      <c r="N25" s="8" t="s">
        <v>71</v>
      </c>
      <c r="O25" s="8" t="s">
        <v>71</v>
      </c>
      <c r="P25" s="8" t="s">
        <v>71</v>
      </c>
      <c r="Q25" s="89">
        <v>1.0</v>
      </c>
      <c r="R25" s="8">
        <v>0.0</v>
      </c>
      <c r="S25" s="8">
        <v>0.0</v>
      </c>
      <c r="T25" s="8">
        <v>0.0</v>
      </c>
      <c r="U25" s="8">
        <v>0.0</v>
      </c>
      <c r="Z25" s="88"/>
    </row>
    <row r="26">
      <c r="A26" s="90">
        <v>24.0</v>
      </c>
      <c r="B26" s="84">
        <v>45350.0</v>
      </c>
      <c r="C26" s="33">
        <v>0.4375</v>
      </c>
      <c r="D26" s="36" t="s">
        <v>81</v>
      </c>
      <c r="E26" s="48">
        <v>0.83</v>
      </c>
      <c r="F26" s="90">
        <v>3.0</v>
      </c>
      <c r="G26" s="90" t="s">
        <v>70</v>
      </c>
      <c r="H26" s="90">
        <v>2.0</v>
      </c>
      <c r="I26" s="75">
        <v>0.10416666666666667</v>
      </c>
      <c r="J26" s="90" t="s">
        <v>13</v>
      </c>
      <c r="K26" s="90" t="s">
        <v>8</v>
      </c>
      <c r="L26" s="90" t="s">
        <v>8</v>
      </c>
      <c r="M26" s="90" t="s">
        <v>8</v>
      </c>
      <c r="N26" s="90" t="s">
        <v>8</v>
      </c>
      <c r="O26" s="90" t="s">
        <v>8</v>
      </c>
      <c r="P26" s="90" t="s">
        <v>8</v>
      </c>
      <c r="Q26" s="90">
        <v>0.0</v>
      </c>
      <c r="R26" s="90">
        <v>0.0</v>
      </c>
      <c r="S26" s="90"/>
      <c r="T26" s="91"/>
      <c r="U26" s="90" t="s">
        <v>77</v>
      </c>
      <c r="V26" s="73">
        <v>0.09939999999999927</v>
      </c>
      <c r="W26" s="90"/>
      <c r="X26" s="90"/>
      <c r="Y26" s="90"/>
      <c r="Z26" s="92"/>
      <c r="AA26" s="91"/>
      <c r="AB26" s="91"/>
      <c r="AC26" s="91"/>
      <c r="AD26" s="91"/>
      <c r="AE26" s="91"/>
      <c r="AF26" s="91"/>
      <c r="AG26" s="91"/>
    </row>
    <row r="27">
      <c r="A27" s="90">
        <v>25.0</v>
      </c>
      <c r="B27" s="84">
        <v>45350.0</v>
      </c>
      <c r="C27" s="33">
        <v>0.4375</v>
      </c>
      <c r="D27" s="36" t="s">
        <v>81</v>
      </c>
      <c r="E27" s="48">
        <v>0.83</v>
      </c>
      <c r="F27" s="90">
        <v>4.0</v>
      </c>
      <c r="G27" s="90" t="s">
        <v>70</v>
      </c>
      <c r="H27" s="90">
        <v>2.0</v>
      </c>
      <c r="I27" s="75">
        <v>0.10416666666666667</v>
      </c>
      <c r="J27" s="90" t="s">
        <v>82</v>
      </c>
      <c r="K27" s="90" t="s">
        <v>8</v>
      </c>
      <c r="L27" s="90" t="s">
        <v>8</v>
      </c>
      <c r="M27" s="90" t="s">
        <v>8</v>
      </c>
      <c r="N27" s="90" t="s">
        <v>8</v>
      </c>
      <c r="O27" s="90" t="s">
        <v>8</v>
      </c>
      <c r="P27" s="90" t="s">
        <v>8</v>
      </c>
      <c r="Q27" s="90">
        <v>0.0</v>
      </c>
      <c r="R27" s="90">
        <v>0.0</v>
      </c>
      <c r="S27" s="90"/>
      <c r="T27" s="91"/>
      <c r="U27" s="90" t="s">
        <v>77</v>
      </c>
      <c r="V27" s="73">
        <v>0.3772000000000002</v>
      </c>
      <c r="W27" s="90"/>
      <c r="X27" s="90"/>
      <c r="Y27" s="90"/>
      <c r="Z27" s="92"/>
      <c r="AA27" s="91"/>
      <c r="AB27" s="91"/>
      <c r="AC27" s="91"/>
      <c r="AD27" s="91"/>
      <c r="AE27" s="91"/>
      <c r="AF27" s="91"/>
      <c r="AG27" s="91"/>
    </row>
    <row r="28">
      <c r="A28" s="8">
        <v>26.0</v>
      </c>
      <c r="B28" s="84">
        <v>45350.0</v>
      </c>
      <c r="C28" s="33">
        <v>0.4375</v>
      </c>
      <c r="D28" s="36" t="s">
        <v>81</v>
      </c>
      <c r="E28" s="48">
        <v>0.83</v>
      </c>
      <c r="F28" s="8">
        <v>5.0</v>
      </c>
      <c r="G28" s="8" t="s">
        <v>72</v>
      </c>
      <c r="H28" s="8">
        <v>2.0</v>
      </c>
      <c r="I28" s="75">
        <v>0.10416666666666667</v>
      </c>
      <c r="J28" s="8" t="s">
        <v>13</v>
      </c>
      <c r="K28" s="8" t="s">
        <v>71</v>
      </c>
      <c r="L28" s="8" t="s">
        <v>71</v>
      </c>
      <c r="M28" s="8" t="s">
        <v>71</v>
      </c>
      <c r="N28" s="8" t="s">
        <v>71</v>
      </c>
      <c r="O28" s="8" t="s">
        <v>71</v>
      </c>
      <c r="P28" s="8" t="s">
        <v>71</v>
      </c>
      <c r="Q28" s="89">
        <v>1.0</v>
      </c>
      <c r="R28" s="8">
        <v>0.0</v>
      </c>
      <c r="S28" s="8">
        <v>0.0</v>
      </c>
      <c r="T28" s="89">
        <v>0.0</v>
      </c>
      <c r="U28" s="8">
        <v>0.0</v>
      </c>
      <c r="V28" s="73">
        <v>0.3135999999999992</v>
      </c>
      <c r="Z28" s="88"/>
    </row>
    <row r="29">
      <c r="A29" s="90">
        <v>27.0</v>
      </c>
      <c r="B29" s="84">
        <v>45350.0</v>
      </c>
      <c r="C29" s="33">
        <v>0.4375</v>
      </c>
      <c r="D29" s="36" t="s">
        <v>81</v>
      </c>
      <c r="E29" s="48">
        <v>0.83</v>
      </c>
      <c r="F29" s="90">
        <v>6.0</v>
      </c>
      <c r="G29" s="90" t="s">
        <v>72</v>
      </c>
      <c r="H29" s="90">
        <v>2.0</v>
      </c>
      <c r="I29" s="75">
        <v>0.10416666666666667</v>
      </c>
      <c r="J29" s="90" t="s">
        <v>74</v>
      </c>
      <c r="K29" s="90" t="s">
        <v>8</v>
      </c>
      <c r="L29" s="90" t="s">
        <v>8</v>
      </c>
      <c r="M29" s="90" t="s">
        <v>8</v>
      </c>
      <c r="N29" s="90" t="s">
        <v>8</v>
      </c>
      <c r="O29" s="90" t="s">
        <v>8</v>
      </c>
      <c r="P29" s="90" t="s">
        <v>8</v>
      </c>
      <c r="Q29" s="90">
        <v>0.0</v>
      </c>
      <c r="R29" s="90">
        <v>0.0</v>
      </c>
      <c r="S29" s="91"/>
      <c r="T29" s="91"/>
      <c r="U29" s="90" t="s">
        <v>77</v>
      </c>
      <c r="V29" s="73">
        <v>0.2662999999999993</v>
      </c>
      <c r="W29" s="90"/>
      <c r="X29" s="90"/>
      <c r="Y29" s="90"/>
      <c r="Z29" s="92"/>
      <c r="AA29" s="91"/>
      <c r="AB29" s="91"/>
      <c r="AC29" s="91"/>
      <c r="AD29" s="91"/>
      <c r="AE29" s="91"/>
      <c r="AF29" s="91"/>
      <c r="AG29" s="91"/>
    </row>
    <row r="30">
      <c r="A30" s="90">
        <v>28.0</v>
      </c>
      <c r="B30" s="84">
        <v>45350.0</v>
      </c>
      <c r="C30" s="33">
        <v>0.4375</v>
      </c>
      <c r="D30" s="36" t="s">
        <v>81</v>
      </c>
      <c r="E30" s="48">
        <v>0.83</v>
      </c>
      <c r="F30" s="90">
        <v>7.0</v>
      </c>
      <c r="G30" s="90" t="s">
        <v>72</v>
      </c>
      <c r="H30" s="90">
        <v>2.0</v>
      </c>
      <c r="I30" s="75">
        <v>0.10416666666666667</v>
      </c>
      <c r="J30" s="90" t="s">
        <v>83</v>
      </c>
      <c r="K30" s="90" t="s">
        <v>8</v>
      </c>
      <c r="L30" s="90" t="s">
        <v>8</v>
      </c>
      <c r="M30" s="90" t="s">
        <v>8</v>
      </c>
      <c r="N30" s="90" t="s">
        <v>71</v>
      </c>
      <c r="O30" s="90" t="s">
        <v>71</v>
      </c>
      <c r="P30" s="90" t="s">
        <v>8</v>
      </c>
      <c r="Q30" s="90">
        <v>0.0</v>
      </c>
      <c r="R30" s="90">
        <v>0.0</v>
      </c>
      <c r="S30" s="90">
        <v>1.0</v>
      </c>
      <c r="T30" s="91"/>
      <c r="U30" s="90" t="s">
        <v>77</v>
      </c>
      <c r="V30" s="95">
        <v>0.153</v>
      </c>
      <c r="W30" s="91"/>
      <c r="X30" s="91"/>
      <c r="Y30" s="91"/>
      <c r="Z30" s="90"/>
      <c r="AA30" s="90"/>
      <c r="AB30" s="90"/>
      <c r="AC30" s="90"/>
      <c r="AD30" s="90"/>
      <c r="AE30" s="90"/>
      <c r="AF30" s="90"/>
      <c r="AG30" s="90"/>
    </row>
    <row r="31">
      <c r="A31" s="8">
        <v>29.0</v>
      </c>
      <c r="B31" s="96">
        <v>45355.0</v>
      </c>
      <c r="C31" s="33">
        <v>0.4270833333333333</v>
      </c>
      <c r="D31" s="36" t="s">
        <v>84</v>
      </c>
      <c r="E31" s="48">
        <v>0.63</v>
      </c>
      <c r="F31" s="86">
        <v>1.0</v>
      </c>
      <c r="G31" s="86" t="s">
        <v>70</v>
      </c>
      <c r="H31" s="86">
        <v>2.0</v>
      </c>
      <c r="I31" s="8">
        <v>2.0</v>
      </c>
      <c r="J31" s="86" t="s">
        <v>17</v>
      </c>
      <c r="K31" s="86" t="s">
        <v>71</v>
      </c>
      <c r="L31" s="86" t="s">
        <v>71</v>
      </c>
      <c r="M31" s="86" t="s">
        <v>71</v>
      </c>
      <c r="N31" s="86" t="s">
        <v>71</v>
      </c>
      <c r="O31" s="86" t="s">
        <v>71</v>
      </c>
      <c r="P31" s="86" t="s">
        <v>71</v>
      </c>
      <c r="Q31" s="86">
        <v>0.0</v>
      </c>
      <c r="R31" s="86">
        <v>0.0</v>
      </c>
      <c r="S31" s="86">
        <v>0.0</v>
      </c>
      <c r="T31" s="86">
        <v>0.0</v>
      </c>
      <c r="U31" s="86">
        <v>0.0</v>
      </c>
      <c r="V31" s="73">
        <v>0.16889999999999894</v>
      </c>
      <c r="W31" s="86"/>
      <c r="X31" s="86"/>
      <c r="Y31" s="86"/>
      <c r="Z31" s="88"/>
    </row>
    <row r="32">
      <c r="A32" s="8">
        <v>30.0</v>
      </c>
      <c r="B32" s="96">
        <v>45355.0</v>
      </c>
      <c r="C32" s="33">
        <v>0.4270833333333333</v>
      </c>
      <c r="D32" s="36" t="s">
        <v>84</v>
      </c>
      <c r="E32" s="48">
        <v>0.63</v>
      </c>
      <c r="F32" s="8">
        <v>2.0</v>
      </c>
      <c r="G32" s="8" t="s">
        <v>70</v>
      </c>
      <c r="H32" s="86">
        <v>2.0</v>
      </c>
      <c r="I32" s="8">
        <v>2.0</v>
      </c>
      <c r="J32" s="8" t="s">
        <v>17</v>
      </c>
      <c r="K32" s="8" t="s">
        <v>71</v>
      </c>
      <c r="L32" s="8" t="s">
        <v>71</v>
      </c>
      <c r="M32" s="8" t="s">
        <v>71</v>
      </c>
      <c r="N32" s="8" t="s">
        <v>71</v>
      </c>
      <c r="O32" s="8" t="s">
        <v>71</v>
      </c>
      <c r="P32" s="8" t="s">
        <v>71</v>
      </c>
      <c r="Q32" s="8">
        <v>0.0</v>
      </c>
      <c r="R32" s="8">
        <v>0.0</v>
      </c>
      <c r="S32" s="8">
        <v>0.0</v>
      </c>
      <c r="T32" s="89">
        <v>1.0</v>
      </c>
      <c r="U32" s="8">
        <v>0.0</v>
      </c>
      <c r="V32" s="73">
        <v>0.1620000000000008</v>
      </c>
      <c r="Z32" s="88"/>
    </row>
    <row r="33">
      <c r="A33" s="8">
        <v>31.0</v>
      </c>
      <c r="B33" s="96">
        <v>45355.0</v>
      </c>
      <c r="C33" s="33">
        <v>0.4270833333333333</v>
      </c>
      <c r="D33" s="36" t="s">
        <v>84</v>
      </c>
      <c r="E33" s="48">
        <v>0.63</v>
      </c>
      <c r="F33" s="8">
        <v>3.0</v>
      </c>
      <c r="G33" s="8" t="s">
        <v>70</v>
      </c>
      <c r="H33" s="86">
        <v>2.0</v>
      </c>
      <c r="I33" s="8">
        <v>2.0</v>
      </c>
      <c r="J33" s="8" t="s">
        <v>17</v>
      </c>
      <c r="K33" s="8" t="s">
        <v>71</v>
      </c>
      <c r="L33" s="8" t="s">
        <v>71</v>
      </c>
      <c r="M33" s="8" t="s">
        <v>71</v>
      </c>
      <c r="N33" s="8" t="s">
        <v>71</v>
      </c>
      <c r="O33" s="8" t="s">
        <v>71</v>
      </c>
      <c r="P33" s="8" t="s">
        <v>71</v>
      </c>
      <c r="Q33" s="8">
        <v>0.0</v>
      </c>
      <c r="R33" s="8">
        <v>0.0</v>
      </c>
      <c r="S33" s="8">
        <v>0.0</v>
      </c>
      <c r="T33" s="93">
        <v>1.0</v>
      </c>
      <c r="U33" s="93">
        <v>1.0</v>
      </c>
      <c r="V33" s="73">
        <v>0.10200000000000031</v>
      </c>
      <c r="Z33" s="88"/>
    </row>
    <row r="34">
      <c r="A34" s="8">
        <v>32.0</v>
      </c>
      <c r="B34" s="96">
        <v>45355.0</v>
      </c>
      <c r="C34" s="33">
        <v>0.4270833333333333</v>
      </c>
      <c r="D34" s="36" t="s">
        <v>84</v>
      </c>
      <c r="E34" s="48">
        <v>0.63</v>
      </c>
      <c r="F34" s="8">
        <v>4.0</v>
      </c>
      <c r="G34" s="8" t="s">
        <v>70</v>
      </c>
      <c r="H34" s="86">
        <v>2.0</v>
      </c>
      <c r="I34" s="8">
        <v>2.0</v>
      </c>
      <c r="J34" s="8" t="s">
        <v>17</v>
      </c>
      <c r="K34" s="8" t="s">
        <v>8</v>
      </c>
      <c r="L34" s="8" t="s">
        <v>71</v>
      </c>
      <c r="M34" s="8" t="s">
        <v>71</v>
      </c>
      <c r="N34" s="8" t="s">
        <v>71</v>
      </c>
      <c r="O34" s="8" t="s">
        <v>71</v>
      </c>
      <c r="P34" s="8" t="s">
        <v>71</v>
      </c>
      <c r="Q34" s="8">
        <v>0.0</v>
      </c>
      <c r="R34" s="8">
        <v>0.0</v>
      </c>
      <c r="S34" s="8">
        <v>0.0</v>
      </c>
      <c r="T34" s="89">
        <v>1.0</v>
      </c>
      <c r="U34" s="8">
        <v>0.0</v>
      </c>
      <c r="V34" s="73">
        <v>0.27140000000000164</v>
      </c>
      <c r="Z34" s="88"/>
    </row>
    <row r="35">
      <c r="A35" s="8">
        <v>33.0</v>
      </c>
      <c r="B35" s="96">
        <v>45355.0</v>
      </c>
      <c r="C35" s="33">
        <v>0.4270833333333333</v>
      </c>
      <c r="D35" s="36" t="s">
        <v>84</v>
      </c>
      <c r="E35" s="48">
        <v>0.63</v>
      </c>
      <c r="F35" s="8">
        <v>5.0</v>
      </c>
      <c r="G35" s="8" t="s">
        <v>70</v>
      </c>
      <c r="H35" s="86">
        <v>2.0</v>
      </c>
      <c r="I35" s="8">
        <v>2.0</v>
      </c>
      <c r="J35" s="8" t="s">
        <v>17</v>
      </c>
      <c r="K35" s="8" t="s">
        <v>71</v>
      </c>
      <c r="L35" s="8" t="s">
        <v>71</v>
      </c>
      <c r="M35" s="8" t="s">
        <v>71</v>
      </c>
      <c r="N35" s="8" t="s">
        <v>71</v>
      </c>
      <c r="O35" s="8" t="s">
        <v>71</v>
      </c>
      <c r="P35" s="8" t="s">
        <v>71</v>
      </c>
      <c r="Q35" s="8">
        <v>0.0</v>
      </c>
      <c r="R35" s="8">
        <v>0.0</v>
      </c>
      <c r="S35" s="8">
        <v>0.0</v>
      </c>
      <c r="T35" s="89">
        <v>1.0</v>
      </c>
      <c r="U35" s="8">
        <v>0.0</v>
      </c>
      <c r="V35" s="73">
        <v>0.47550000000000026</v>
      </c>
      <c r="Z35" s="88"/>
    </row>
    <row r="36">
      <c r="A36" s="8">
        <v>34.0</v>
      </c>
      <c r="B36" s="96">
        <v>45355.0</v>
      </c>
      <c r="C36" s="33">
        <v>0.4270833333333333</v>
      </c>
      <c r="D36" s="36" t="s">
        <v>84</v>
      </c>
      <c r="E36" s="48">
        <v>0.63</v>
      </c>
      <c r="F36" s="8">
        <v>6.0</v>
      </c>
      <c r="G36" s="8" t="s">
        <v>70</v>
      </c>
      <c r="H36" s="86">
        <v>2.0</v>
      </c>
      <c r="I36" s="8">
        <v>2.0</v>
      </c>
      <c r="J36" s="8" t="s">
        <v>17</v>
      </c>
      <c r="K36" s="8" t="s">
        <v>8</v>
      </c>
      <c r="L36" s="8" t="s">
        <v>8</v>
      </c>
      <c r="M36" s="8" t="s">
        <v>8</v>
      </c>
      <c r="N36" s="8" t="s">
        <v>71</v>
      </c>
      <c r="O36" s="8" t="s">
        <v>71</v>
      </c>
      <c r="P36" s="8" t="s">
        <v>71</v>
      </c>
      <c r="Q36" s="8">
        <v>0.0</v>
      </c>
      <c r="R36" s="8">
        <v>0.0</v>
      </c>
      <c r="S36" s="8">
        <v>0.0</v>
      </c>
      <c r="T36" s="8">
        <v>0.0</v>
      </c>
      <c r="U36" s="8">
        <v>0.0</v>
      </c>
      <c r="V36" s="73">
        <v>0.16990000000000016</v>
      </c>
      <c r="Z36" s="88"/>
    </row>
    <row r="37">
      <c r="A37" s="8">
        <v>35.0</v>
      </c>
      <c r="B37" s="96">
        <v>45355.0</v>
      </c>
      <c r="C37" s="33">
        <v>0.4270833333333333</v>
      </c>
      <c r="D37" s="36" t="s">
        <v>84</v>
      </c>
      <c r="E37" s="48">
        <v>0.63</v>
      </c>
      <c r="F37" s="8">
        <v>7.0</v>
      </c>
      <c r="G37" s="8" t="s">
        <v>72</v>
      </c>
      <c r="H37" s="86">
        <v>2.0</v>
      </c>
      <c r="I37" s="8">
        <v>2.0</v>
      </c>
      <c r="J37" s="8" t="s">
        <v>17</v>
      </c>
      <c r="K37" s="8" t="s">
        <v>71</v>
      </c>
      <c r="L37" s="8" t="s">
        <v>71</v>
      </c>
      <c r="M37" s="8" t="s">
        <v>71</v>
      </c>
      <c r="N37" s="8" t="s">
        <v>71</v>
      </c>
      <c r="O37" s="8" t="s">
        <v>71</v>
      </c>
      <c r="P37" s="8" t="s">
        <v>71</v>
      </c>
      <c r="Q37" s="89">
        <v>1.0</v>
      </c>
      <c r="R37" s="8">
        <v>0.0</v>
      </c>
      <c r="S37" s="8">
        <v>0.0</v>
      </c>
      <c r="T37" s="89">
        <v>0.0</v>
      </c>
      <c r="U37" s="8">
        <v>0.0</v>
      </c>
      <c r="V37" s="73">
        <v>0.14250000000000007</v>
      </c>
      <c r="Z37" s="88"/>
    </row>
    <row r="38">
      <c r="A38" s="90">
        <v>36.0</v>
      </c>
      <c r="B38" s="96">
        <v>45355.0</v>
      </c>
      <c r="C38" s="33">
        <v>0.4270833333333333</v>
      </c>
      <c r="D38" s="36" t="s">
        <v>84</v>
      </c>
      <c r="E38" s="48">
        <v>0.63</v>
      </c>
      <c r="F38" s="90">
        <v>8.0</v>
      </c>
      <c r="G38" s="90" t="s">
        <v>72</v>
      </c>
      <c r="H38" s="86">
        <v>2.0</v>
      </c>
      <c r="I38" s="8">
        <v>2.0</v>
      </c>
      <c r="J38" s="90" t="s">
        <v>18</v>
      </c>
      <c r="K38" s="90" t="s">
        <v>71</v>
      </c>
      <c r="L38" s="90" t="s">
        <v>71</v>
      </c>
      <c r="M38" s="90" t="s">
        <v>8</v>
      </c>
      <c r="N38" s="90" t="s">
        <v>8</v>
      </c>
      <c r="O38" s="90" t="s">
        <v>8</v>
      </c>
      <c r="P38" s="90" t="s">
        <v>8</v>
      </c>
      <c r="Q38" s="91"/>
      <c r="R38" s="90">
        <v>0.0</v>
      </c>
      <c r="S38" s="90">
        <v>1.0</v>
      </c>
      <c r="T38" s="90" t="s">
        <v>85</v>
      </c>
      <c r="U38" s="90" t="s">
        <v>86</v>
      </c>
      <c r="V38" s="95">
        <v>0.1628</v>
      </c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</row>
    <row r="39">
      <c r="A39" s="8">
        <v>37.0</v>
      </c>
      <c r="B39" s="96">
        <v>45355.0</v>
      </c>
      <c r="C39" s="33">
        <v>0.4270833333333333</v>
      </c>
      <c r="D39" s="36" t="s">
        <v>84</v>
      </c>
      <c r="E39" s="48">
        <v>0.63</v>
      </c>
      <c r="F39" s="8">
        <v>9.0</v>
      </c>
      <c r="G39" s="8" t="s">
        <v>72</v>
      </c>
      <c r="H39" s="86">
        <v>2.0</v>
      </c>
      <c r="I39" s="8">
        <v>2.0</v>
      </c>
      <c r="J39" s="8" t="s">
        <v>18</v>
      </c>
      <c r="K39" s="8" t="s">
        <v>71</v>
      </c>
      <c r="L39" s="8" t="s">
        <v>71</v>
      </c>
      <c r="M39" s="8" t="s">
        <v>71</v>
      </c>
      <c r="N39" s="8" t="s">
        <v>71</v>
      </c>
      <c r="O39" s="8" t="s">
        <v>71</v>
      </c>
      <c r="P39" s="8" t="s">
        <v>71</v>
      </c>
      <c r="Q39" s="89">
        <v>1.0</v>
      </c>
      <c r="R39" s="8">
        <v>0.0</v>
      </c>
      <c r="S39" s="8">
        <v>0.0</v>
      </c>
      <c r="T39" s="89">
        <v>1.0</v>
      </c>
      <c r="U39" s="8">
        <v>0.0</v>
      </c>
      <c r="V39" s="73">
        <v>0.15419999999999945</v>
      </c>
    </row>
    <row r="40">
      <c r="A40" s="8">
        <v>38.0</v>
      </c>
      <c r="B40" s="96">
        <v>45355.0</v>
      </c>
      <c r="C40" s="33">
        <v>0.4270833333333333</v>
      </c>
      <c r="D40" s="36" t="s">
        <v>84</v>
      </c>
      <c r="E40" s="48">
        <v>0.63</v>
      </c>
      <c r="F40" s="8">
        <v>10.0</v>
      </c>
      <c r="G40" s="8" t="s">
        <v>72</v>
      </c>
      <c r="H40" s="86">
        <v>2.0</v>
      </c>
      <c r="I40" s="8">
        <v>2.0</v>
      </c>
      <c r="J40" s="8" t="s">
        <v>44</v>
      </c>
      <c r="K40" s="8" t="s">
        <v>71</v>
      </c>
      <c r="L40" s="8" t="s">
        <v>71</v>
      </c>
      <c r="M40" s="8" t="s">
        <v>71</v>
      </c>
      <c r="N40" s="8" t="s">
        <v>71</v>
      </c>
      <c r="O40" s="8" t="s">
        <v>71</v>
      </c>
      <c r="P40" s="8" t="s">
        <v>71</v>
      </c>
      <c r="R40" s="8">
        <v>0.0</v>
      </c>
      <c r="S40" s="8">
        <v>0.0</v>
      </c>
      <c r="T40" s="8">
        <v>0.0</v>
      </c>
      <c r="U40" s="8">
        <v>0.0</v>
      </c>
      <c r="V40" s="73">
        <v>0.12129999999999974</v>
      </c>
    </row>
    <row r="41">
      <c r="A41" s="8">
        <v>39.0</v>
      </c>
      <c r="B41" s="97">
        <v>45356.0</v>
      </c>
      <c r="C41" s="33">
        <v>0.4861111111111111</v>
      </c>
      <c r="D41" s="36" t="s">
        <v>87</v>
      </c>
      <c r="E41" s="48">
        <v>0.52</v>
      </c>
      <c r="F41" s="86">
        <v>1.0</v>
      </c>
      <c r="G41" s="86" t="s">
        <v>70</v>
      </c>
      <c r="H41" s="86">
        <v>2.0</v>
      </c>
      <c r="I41" s="75">
        <v>0.0625</v>
      </c>
      <c r="J41" s="86" t="s">
        <v>17</v>
      </c>
      <c r="K41" s="86" t="s">
        <v>71</v>
      </c>
      <c r="L41" s="86" t="s">
        <v>71</v>
      </c>
      <c r="M41" s="86" t="s">
        <v>71</v>
      </c>
      <c r="N41" s="86" t="s">
        <v>71</v>
      </c>
      <c r="O41" s="86" t="s">
        <v>88</v>
      </c>
      <c r="P41" s="86" t="s">
        <v>71</v>
      </c>
      <c r="Q41" s="86">
        <v>0.0</v>
      </c>
      <c r="R41" s="86">
        <v>1.0</v>
      </c>
      <c r="S41" s="86">
        <v>0.0</v>
      </c>
      <c r="T41" s="86">
        <v>0.0</v>
      </c>
      <c r="U41" s="86">
        <v>0.0</v>
      </c>
      <c r="V41" s="73">
        <v>0.22419999999999973</v>
      </c>
      <c r="W41" s="86"/>
      <c r="X41" s="86"/>
      <c r="Y41" s="86"/>
    </row>
    <row r="42">
      <c r="A42" s="8">
        <v>40.0</v>
      </c>
      <c r="B42" s="97">
        <v>45356.0</v>
      </c>
      <c r="C42" s="33">
        <v>0.4861111111111111</v>
      </c>
      <c r="D42" s="36" t="s">
        <v>87</v>
      </c>
      <c r="E42" s="48">
        <v>0.52</v>
      </c>
      <c r="F42" s="8">
        <v>2.0</v>
      </c>
      <c r="G42" s="8" t="s">
        <v>70</v>
      </c>
      <c r="H42" s="86">
        <v>2.0</v>
      </c>
      <c r="I42" s="87">
        <v>0.0625</v>
      </c>
      <c r="J42" s="8" t="s">
        <v>17</v>
      </c>
      <c r="K42" s="8" t="s">
        <v>71</v>
      </c>
      <c r="L42" s="8" t="s">
        <v>71</v>
      </c>
      <c r="M42" s="8" t="s">
        <v>71</v>
      </c>
      <c r="N42" s="8" t="s">
        <v>71</v>
      </c>
      <c r="O42" s="8" t="s">
        <v>88</v>
      </c>
      <c r="P42" s="8" t="s">
        <v>71</v>
      </c>
      <c r="Q42" s="8">
        <v>0.0</v>
      </c>
      <c r="R42" s="8">
        <v>1.0</v>
      </c>
      <c r="S42" s="8">
        <v>0.0</v>
      </c>
      <c r="T42" s="93">
        <v>1.0</v>
      </c>
      <c r="U42" s="93">
        <v>1.0</v>
      </c>
      <c r="V42" s="73">
        <v>0.18660000000000032</v>
      </c>
    </row>
    <row r="43">
      <c r="A43" s="8">
        <v>41.0</v>
      </c>
      <c r="B43" s="97">
        <v>45356.0</v>
      </c>
      <c r="C43" s="33">
        <v>0.4861111111111111</v>
      </c>
      <c r="D43" s="36" t="s">
        <v>87</v>
      </c>
      <c r="E43" s="48">
        <v>0.52</v>
      </c>
      <c r="F43" s="8">
        <v>3.0</v>
      </c>
      <c r="G43" s="8" t="s">
        <v>70</v>
      </c>
      <c r="H43" s="86">
        <v>2.0</v>
      </c>
      <c r="I43" s="87">
        <v>0.0625</v>
      </c>
      <c r="J43" s="8" t="s">
        <v>17</v>
      </c>
      <c r="K43" s="8" t="s">
        <v>71</v>
      </c>
      <c r="L43" s="8" t="s">
        <v>71</v>
      </c>
      <c r="M43" s="8" t="s">
        <v>71</v>
      </c>
      <c r="N43" s="8" t="s">
        <v>71</v>
      </c>
      <c r="O43" s="8" t="s">
        <v>71</v>
      </c>
      <c r="P43" s="8" t="s">
        <v>71</v>
      </c>
      <c r="Q43" s="8">
        <v>0.0</v>
      </c>
      <c r="R43" s="8">
        <v>0.0</v>
      </c>
      <c r="S43" s="8">
        <v>0.0</v>
      </c>
      <c r="T43" s="8">
        <v>0.0</v>
      </c>
      <c r="U43" s="8">
        <v>0.0</v>
      </c>
      <c r="V43" s="73">
        <v>0.1615000000000002</v>
      </c>
    </row>
    <row r="44">
      <c r="A44" s="8">
        <v>42.0</v>
      </c>
      <c r="B44" s="97">
        <v>45356.0</v>
      </c>
      <c r="C44" s="33">
        <v>0.4861111111111111</v>
      </c>
      <c r="D44" s="36" t="s">
        <v>87</v>
      </c>
      <c r="E44" s="48">
        <v>0.52</v>
      </c>
      <c r="F44" s="8">
        <v>4.0</v>
      </c>
      <c r="G44" s="8" t="s">
        <v>70</v>
      </c>
      <c r="H44" s="86">
        <v>2.0</v>
      </c>
      <c r="I44" s="87">
        <v>0.0625</v>
      </c>
      <c r="J44" s="8" t="s">
        <v>17</v>
      </c>
      <c r="K44" s="8" t="s">
        <v>8</v>
      </c>
      <c r="L44" s="8" t="s">
        <v>8</v>
      </c>
      <c r="M44" s="8" t="s">
        <v>71</v>
      </c>
      <c r="N44" s="8" t="s">
        <v>71</v>
      </c>
      <c r="O44" s="8" t="s">
        <v>71</v>
      </c>
      <c r="P44" s="8" t="s">
        <v>71</v>
      </c>
      <c r="Q44" s="8">
        <v>0.0</v>
      </c>
      <c r="R44" s="8">
        <v>0.0</v>
      </c>
      <c r="S44" s="8">
        <v>0.0</v>
      </c>
      <c r="T44" s="8">
        <v>0.0</v>
      </c>
      <c r="U44" s="8">
        <v>0.0</v>
      </c>
      <c r="V44" s="73">
        <v>0.24210000000000065</v>
      </c>
    </row>
    <row r="45">
      <c r="A45" s="8">
        <v>43.0</v>
      </c>
      <c r="B45" s="97">
        <v>45356.0</v>
      </c>
      <c r="C45" s="33">
        <v>0.4861111111111111</v>
      </c>
      <c r="D45" s="36" t="s">
        <v>87</v>
      </c>
      <c r="E45" s="48">
        <v>0.52</v>
      </c>
      <c r="F45" s="8">
        <v>5.0</v>
      </c>
      <c r="G45" s="8" t="s">
        <v>72</v>
      </c>
      <c r="H45" s="86">
        <v>2.0</v>
      </c>
      <c r="I45" s="87">
        <v>0.0625</v>
      </c>
      <c r="J45" s="8" t="s">
        <v>18</v>
      </c>
      <c r="K45" s="8" t="s">
        <v>71</v>
      </c>
      <c r="L45" s="8" t="s">
        <v>71</v>
      </c>
      <c r="M45" s="8" t="s">
        <v>71</v>
      </c>
      <c r="N45" s="8" t="s">
        <v>71</v>
      </c>
      <c r="O45" s="8" t="s">
        <v>71</v>
      </c>
      <c r="P45" s="8" t="s">
        <v>71</v>
      </c>
      <c r="Q45" s="8">
        <v>0.0</v>
      </c>
      <c r="R45" s="8">
        <v>0.0</v>
      </c>
      <c r="S45" s="8">
        <v>0.0</v>
      </c>
      <c r="T45" s="8">
        <v>0.0</v>
      </c>
      <c r="U45" s="8">
        <v>0.0</v>
      </c>
      <c r="V45" s="73">
        <v>0.3087</v>
      </c>
    </row>
    <row r="46">
      <c r="A46" s="8">
        <v>44.0</v>
      </c>
      <c r="B46" s="97">
        <v>45356.0</v>
      </c>
      <c r="C46" s="33">
        <v>0.4861111111111111</v>
      </c>
      <c r="D46" s="36" t="s">
        <v>87</v>
      </c>
      <c r="E46" s="48">
        <v>0.52</v>
      </c>
      <c r="F46" s="8">
        <v>6.0</v>
      </c>
      <c r="G46" s="8" t="s">
        <v>72</v>
      </c>
      <c r="H46" s="86">
        <v>2.0</v>
      </c>
      <c r="I46" s="87">
        <v>0.0625</v>
      </c>
      <c r="J46" s="8" t="s">
        <v>18</v>
      </c>
      <c r="K46" s="8" t="s">
        <v>71</v>
      </c>
      <c r="L46" s="8" t="s">
        <v>71</v>
      </c>
      <c r="M46" s="8" t="s">
        <v>71</v>
      </c>
      <c r="N46" s="8" t="s">
        <v>71</v>
      </c>
      <c r="O46" s="8" t="s">
        <v>71</v>
      </c>
      <c r="P46" s="8" t="s">
        <v>71</v>
      </c>
      <c r="Q46" s="8">
        <v>0.0</v>
      </c>
      <c r="R46" s="8">
        <v>0.0</v>
      </c>
      <c r="S46" s="8">
        <v>0.0</v>
      </c>
      <c r="T46" s="8">
        <v>0.0</v>
      </c>
      <c r="U46" s="8">
        <v>0.0</v>
      </c>
      <c r="V46" s="73">
        <v>0.14119999999999955</v>
      </c>
    </row>
    <row r="47">
      <c r="A47" s="8">
        <v>45.0</v>
      </c>
      <c r="B47" s="97">
        <v>45356.0</v>
      </c>
      <c r="C47" s="33">
        <v>0.4861111111111111</v>
      </c>
      <c r="D47" s="36" t="s">
        <v>87</v>
      </c>
      <c r="E47" s="48">
        <v>0.52</v>
      </c>
      <c r="F47" s="8">
        <v>7.0</v>
      </c>
      <c r="G47" s="8" t="s">
        <v>72</v>
      </c>
      <c r="H47" s="86">
        <v>2.0</v>
      </c>
      <c r="I47" s="87">
        <v>0.0625</v>
      </c>
      <c r="J47" s="8" t="s">
        <v>44</v>
      </c>
      <c r="K47" s="8" t="s">
        <v>71</v>
      </c>
      <c r="L47" s="8" t="s">
        <v>71</v>
      </c>
      <c r="M47" s="8" t="s">
        <v>71</v>
      </c>
      <c r="N47" s="8" t="s">
        <v>71</v>
      </c>
      <c r="O47" s="8" t="s">
        <v>71</v>
      </c>
      <c r="P47" s="8" t="s">
        <v>71</v>
      </c>
      <c r="Q47" s="8">
        <v>0.0</v>
      </c>
      <c r="R47" s="8">
        <v>0.0</v>
      </c>
      <c r="S47" s="8">
        <v>0.0</v>
      </c>
      <c r="T47" s="8">
        <v>0.0</v>
      </c>
      <c r="U47" s="8">
        <v>0.0</v>
      </c>
    </row>
    <row r="48">
      <c r="A48" s="8">
        <v>46.0</v>
      </c>
      <c r="B48" s="97">
        <v>45369.0</v>
      </c>
      <c r="C48" s="33">
        <v>0.4027777777777778</v>
      </c>
      <c r="D48" s="36" t="s">
        <v>69</v>
      </c>
      <c r="E48" s="48">
        <v>0.78</v>
      </c>
      <c r="F48" s="86">
        <v>1.0</v>
      </c>
      <c r="G48" s="86" t="s">
        <v>70</v>
      </c>
      <c r="H48" s="86">
        <v>2.0</v>
      </c>
      <c r="I48" s="8">
        <v>7.0</v>
      </c>
      <c r="J48" s="86" t="s">
        <v>18</v>
      </c>
      <c r="K48" s="86" t="s">
        <v>8</v>
      </c>
      <c r="L48" s="86" t="s">
        <v>8</v>
      </c>
      <c r="M48" s="86" t="s">
        <v>71</v>
      </c>
      <c r="N48" s="86" t="s">
        <v>71</v>
      </c>
      <c r="O48" s="86" t="s">
        <v>8</v>
      </c>
      <c r="P48" s="86" t="s">
        <v>71</v>
      </c>
      <c r="Q48" s="86" t="s">
        <v>89</v>
      </c>
      <c r="R48" s="86">
        <v>0.0</v>
      </c>
      <c r="S48" s="86">
        <v>0.0</v>
      </c>
      <c r="T48" s="86">
        <v>1.0</v>
      </c>
      <c r="U48" s="86">
        <v>1.0</v>
      </c>
      <c r="W48" s="88"/>
      <c r="X48" s="98"/>
      <c r="Y48" s="88"/>
      <c r="Z48" s="88"/>
    </row>
    <row r="49">
      <c r="A49" s="90">
        <v>47.0</v>
      </c>
      <c r="B49" s="97">
        <v>45369.0</v>
      </c>
      <c r="C49" s="33">
        <v>0.4027777777777778</v>
      </c>
      <c r="D49" s="36" t="s">
        <v>69</v>
      </c>
      <c r="E49" s="48">
        <v>0.78</v>
      </c>
      <c r="F49" s="90">
        <v>2.0</v>
      </c>
      <c r="G49" s="90" t="s">
        <v>70</v>
      </c>
      <c r="H49" s="90">
        <v>2.0</v>
      </c>
      <c r="I49" s="8">
        <v>7.0</v>
      </c>
      <c r="J49" s="90" t="s">
        <v>18</v>
      </c>
      <c r="K49" s="90" t="s">
        <v>8</v>
      </c>
      <c r="L49" s="90" t="s">
        <v>8</v>
      </c>
      <c r="M49" s="90" t="s">
        <v>8</v>
      </c>
      <c r="N49" s="90" t="s">
        <v>8</v>
      </c>
      <c r="O49" s="90" t="s">
        <v>8</v>
      </c>
      <c r="P49" s="90" t="s">
        <v>8</v>
      </c>
      <c r="Q49" s="90">
        <v>0.0</v>
      </c>
      <c r="R49" s="90">
        <v>0.0</v>
      </c>
      <c r="S49" s="90"/>
      <c r="T49" s="90">
        <v>0.0</v>
      </c>
      <c r="U49" s="90">
        <v>0.0</v>
      </c>
      <c r="W49" s="91"/>
      <c r="X49" s="99"/>
      <c r="Y49" s="91"/>
      <c r="Z49" s="91"/>
      <c r="AA49" s="91"/>
      <c r="AB49" s="91"/>
      <c r="AC49" s="91"/>
      <c r="AD49" s="91"/>
      <c r="AE49" s="91"/>
      <c r="AF49" s="91"/>
      <c r="AG49" s="91"/>
    </row>
    <row r="50">
      <c r="A50" s="8">
        <v>48.0</v>
      </c>
      <c r="B50" s="97">
        <v>45369.0</v>
      </c>
      <c r="C50" s="33">
        <v>0.4027777777777778</v>
      </c>
      <c r="D50" s="36" t="s">
        <v>69</v>
      </c>
      <c r="E50" s="48">
        <v>0.78</v>
      </c>
      <c r="F50" s="8">
        <v>3.0</v>
      </c>
      <c r="G50" s="8" t="s">
        <v>70</v>
      </c>
      <c r="H50" s="8">
        <v>2.0</v>
      </c>
      <c r="I50" s="8">
        <v>7.0</v>
      </c>
      <c r="J50" s="8" t="s">
        <v>18</v>
      </c>
      <c r="K50" s="8" t="s">
        <v>71</v>
      </c>
      <c r="L50" s="8" t="s">
        <v>71</v>
      </c>
      <c r="M50" s="8" t="s">
        <v>71</v>
      </c>
      <c r="N50" s="8" t="s">
        <v>71</v>
      </c>
      <c r="O50" s="8" t="s">
        <v>71</v>
      </c>
      <c r="P50" s="8" t="s">
        <v>71</v>
      </c>
      <c r="Q50" s="8">
        <v>0.0</v>
      </c>
      <c r="R50" s="8">
        <v>0.0</v>
      </c>
      <c r="S50" s="8">
        <v>0.0</v>
      </c>
      <c r="T50" s="8">
        <v>0.0</v>
      </c>
      <c r="U50" s="8">
        <v>0.0</v>
      </c>
    </row>
    <row r="51">
      <c r="A51" s="8">
        <v>49.0</v>
      </c>
      <c r="B51" s="97">
        <v>45369.0</v>
      </c>
      <c r="C51" s="33">
        <v>0.4027777777777778</v>
      </c>
      <c r="D51" s="36" t="s">
        <v>69</v>
      </c>
      <c r="E51" s="48">
        <v>0.78</v>
      </c>
      <c r="F51" s="8">
        <v>4.0</v>
      </c>
      <c r="G51" s="8" t="s">
        <v>70</v>
      </c>
      <c r="H51" s="8">
        <v>2.0</v>
      </c>
      <c r="I51" s="8">
        <v>7.0</v>
      </c>
      <c r="J51" s="8" t="s">
        <v>15</v>
      </c>
      <c r="K51" s="8" t="s">
        <v>71</v>
      </c>
      <c r="L51" s="8" t="s">
        <v>71</v>
      </c>
      <c r="M51" s="8" t="s">
        <v>71</v>
      </c>
      <c r="N51" s="8" t="s">
        <v>88</v>
      </c>
      <c r="O51" s="8" t="s">
        <v>88</v>
      </c>
      <c r="P51" s="8" t="s">
        <v>88</v>
      </c>
      <c r="Q51" s="89">
        <v>1.0</v>
      </c>
      <c r="R51" s="8">
        <v>0.0</v>
      </c>
      <c r="S51" s="8">
        <v>0.0</v>
      </c>
      <c r="T51" s="93">
        <v>1.0</v>
      </c>
      <c r="U51" s="93">
        <v>1.0</v>
      </c>
    </row>
    <row r="52">
      <c r="A52" s="8">
        <v>50.0</v>
      </c>
      <c r="B52" s="97">
        <v>45369.0</v>
      </c>
      <c r="C52" s="33">
        <v>0.4027777777777778</v>
      </c>
      <c r="D52" s="36" t="s">
        <v>69</v>
      </c>
      <c r="E52" s="48">
        <v>0.78</v>
      </c>
      <c r="F52" s="8">
        <v>5.0</v>
      </c>
      <c r="G52" s="8" t="s">
        <v>70</v>
      </c>
      <c r="H52" s="8">
        <v>2.0</v>
      </c>
      <c r="I52" s="8">
        <v>7.0</v>
      </c>
      <c r="J52" s="8" t="s">
        <v>15</v>
      </c>
      <c r="K52" s="8" t="s">
        <v>71</v>
      </c>
      <c r="L52" s="8" t="s">
        <v>71</v>
      </c>
      <c r="M52" s="8" t="s">
        <v>71</v>
      </c>
      <c r="N52" s="8" t="s">
        <v>71</v>
      </c>
      <c r="O52" s="8" t="s">
        <v>71</v>
      </c>
      <c r="P52" s="8" t="s">
        <v>71</v>
      </c>
      <c r="Q52" s="8">
        <v>0.0</v>
      </c>
      <c r="R52" s="8">
        <v>0.0</v>
      </c>
      <c r="S52" s="8">
        <v>0.0</v>
      </c>
      <c r="T52" s="89">
        <v>1.0</v>
      </c>
      <c r="U52" s="8">
        <v>0.0</v>
      </c>
    </row>
    <row r="53">
      <c r="A53" s="8">
        <v>51.0</v>
      </c>
      <c r="B53" s="97">
        <v>45369.0</v>
      </c>
      <c r="C53" s="33">
        <v>0.4027777777777778</v>
      </c>
      <c r="D53" s="36" t="s">
        <v>69</v>
      </c>
      <c r="E53" s="48">
        <v>0.78</v>
      </c>
      <c r="F53" s="8">
        <v>6.0</v>
      </c>
      <c r="G53" s="8" t="s">
        <v>72</v>
      </c>
      <c r="H53" s="8">
        <v>2.0</v>
      </c>
      <c r="I53" s="8">
        <v>7.0</v>
      </c>
      <c r="J53" s="8" t="s">
        <v>15</v>
      </c>
      <c r="K53" s="8" t="s">
        <v>8</v>
      </c>
      <c r="L53" s="8" t="s">
        <v>8</v>
      </c>
      <c r="M53" s="8" t="s">
        <v>71</v>
      </c>
      <c r="N53" s="8" t="s">
        <v>71</v>
      </c>
      <c r="O53" s="8" t="s">
        <v>71</v>
      </c>
      <c r="P53" s="8" t="s">
        <v>71</v>
      </c>
      <c r="Q53" s="8">
        <v>0.0</v>
      </c>
      <c r="R53" s="8">
        <v>0.0</v>
      </c>
      <c r="S53" s="8">
        <v>0.0</v>
      </c>
      <c r="T53" s="89">
        <v>1.0</v>
      </c>
      <c r="U53" s="8">
        <v>0.0</v>
      </c>
    </row>
    <row r="54">
      <c r="A54" s="8">
        <v>52.0</v>
      </c>
      <c r="B54" s="97">
        <v>45369.0</v>
      </c>
      <c r="C54" s="33">
        <v>0.4027777777777778</v>
      </c>
      <c r="D54" s="36" t="s">
        <v>69</v>
      </c>
      <c r="E54" s="48">
        <v>0.78</v>
      </c>
      <c r="F54" s="8">
        <v>7.0</v>
      </c>
      <c r="G54" s="8" t="s">
        <v>72</v>
      </c>
      <c r="H54" s="8">
        <v>2.0</v>
      </c>
      <c r="I54" s="8">
        <v>7.0</v>
      </c>
      <c r="J54" s="8" t="s">
        <v>15</v>
      </c>
      <c r="K54" s="8" t="s">
        <v>71</v>
      </c>
      <c r="L54" s="8" t="s">
        <v>71</v>
      </c>
      <c r="M54" s="8" t="s">
        <v>71</v>
      </c>
      <c r="N54" s="8" t="s">
        <v>71</v>
      </c>
      <c r="O54" s="8" t="s">
        <v>71</v>
      </c>
      <c r="P54" s="8" t="s">
        <v>71</v>
      </c>
      <c r="Q54" s="89">
        <v>0.0</v>
      </c>
      <c r="R54" s="8">
        <v>0.0</v>
      </c>
      <c r="S54" s="8">
        <v>0.0</v>
      </c>
      <c r="T54" s="8">
        <v>0.0</v>
      </c>
      <c r="U54" s="8">
        <v>0.0</v>
      </c>
    </row>
    <row r="55">
      <c r="A55" s="8">
        <v>53.0</v>
      </c>
      <c r="B55" s="97">
        <v>45369.0</v>
      </c>
      <c r="C55" s="33">
        <v>0.4027777777777778</v>
      </c>
      <c r="D55" s="36" t="s">
        <v>69</v>
      </c>
      <c r="E55" s="48">
        <v>0.78</v>
      </c>
      <c r="F55" s="8">
        <v>8.0</v>
      </c>
      <c r="G55" s="8" t="s">
        <v>72</v>
      </c>
      <c r="H55" s="8">
        <v>2.0</v>
      </c>
      <c r="I55" s="8">
        <v>7.0</v>
      </c>
      <c r="J55" s="8" t="s">
        <v>44</v>
      </c>
      <c r="K55" s="8" t="s">
        <v>71</v>
      </c>
      <c r="L55" s="8" t="s">
        <v>71</v>
      </c>
      <c r="M55" s="8" t="s">
        <v>71</v>
      </c>
      <c r="N55" s="8" t="s">
        <v>71</v>
      </c>
      <c r="O55" s="8" t="s">
        <v>71</v>
      </c>
      <c r="P55" s="8" t="s">
        <v>71</v>
      </c>
      <c r="Q55" s="8">
        <v>0.0</v>
      </c>
      <c r="R55" s="8">
        <v>0.0</v>
      </c>
      <c r="S55" s="8">
        <v>0.0</v>
      </c>
      <c r="T55" s="93">
        <v>1.0</v>
      </c>
      <c r="U55" s="93">
        <v>1.0</v>
      </c>
    </row>
    <row r="56">
      <c r="A56" s="90">
        <v>54.0</v>
      </c>
      <c r="B56" s="97">
        <v>45370.0</v>
      </c>
      <c r="C56" s="33">
        <v>0.6576388888888889</v>
      </c>
      <c r="D56" s="36" t="s">
        <v>90</v>
      </c>
      <c r="E56" s="48">
        <v>0.81</v>
      </c>
      <c r="F56" s="100">
        <v>1.0</v>
      </c>
      <c r="G56" s="100" t="s">
        <v>70</v>
      </c>
      <c r="H56" s="100">
        <v>2.0</v>
      </c>
      <c r="I56" s="8">
        <v>7.0</v>
      </c>
      <c r="J56" s="100" t="s">
        <v>13</v>
      </c>
      <c r="K56" s="100" t="s">
        <v>8</v>
      </c>
      <c r="L56" s="100" t="s">
        <v>8</v>
      </c>
      <c r="M56" s="100" t="s">
        <v>8</v>
      </c>
      <c r="N56" s="100" t="s">
        <v>8</v>
      </c>
      <c r="O56" s="100" t="s">
        <v>8</v>
      </c>
      <c r="P56" s="100" t="s">
        <v>8</v>
      </c>
      <c r="Q56" s="92"/>
      <c r="R56" s="92"/>
      <c r="S56" s="100"/>
      <c r="T56" s="92"/>
      <c r="U56" s="92"/>
      <c r="W56" s="92"/>
      <c r="X56" s="92"/>
      <c r="Y56" s="92"/>
      <c r="Z56" s="92"/>
      <c r="AA56" s="91"/>
      <c r="AB56" s="91"/>
      <c r="AC56" s="91"/>
      <c r="AD56" s="91"/>
      <c r="AE56" s="91"/>
      <c r="AF56" s="91"/>
      <c r="AG56" s="91"/>
    </row>
    <row r="57">
      <c r="A57" s="90">
        <v>55.0</v>
      </c>
      <c r="B57" s="97">
        <v>45370.0</v>
      </c>
      <c r="C57" s="33">
        <v>0.6576388888888889</v>
      </c>
      <c r="D57" s="36" t="s">
        <v>90</v>
      </c>
      <c r="E57" s="48">
        <v>0.81</v>
      </c>
      <c r="F57" s="90">
        <v>2.0</v>
      </c>
      <c r="G57" s="90" t="s">
        <v>70</v>
      </c>
      <c r="H57" s="90">
        <v>2.0</v>
      </c>
      <c r="I57" s="8">
        <v>7.0</v>
      </c>
      <c r="J57" s="90" t="s">
        <v>13</v>
      </c>
      <c r="K57" s="90" t="s">
        <v>8</v>
      </c>
      <c r="L57" s="90" t="s">
        <v>8</v>
      </c>
      <c r="M57" s="90" t="s">
        <v>8</v>
      </c>
      <c r="N57" s="90" t="s">
        <v>8</v>
      </c>
      <c r="O57" s="90" t="s">
        <v>8</v>
      </c>
      <c r="P57" s="90" t="s">
        <v>8</v>
      </c>
      <c r="Q57" s="91"/>
      <c r="R57" s="91"/>
      <c r="S57" s="90"/>
      <c r="T57" s="91"/>
      <c r="U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</row>
    <row r="58">
      <c r="A58" s="90">
        <v>56.0</v>
      </c>
      <c r="B58" s="97">
        <v>45370.0</v>
      </c>
      <c r="C58" s="33">
        <v>0.6576388888888889</v>
      </c>
      <c r="D58" s="36" t="s">
        <v>90</v>
      </c>
      <c r="E58" s="48">
        <v>0.81</v>
      </c>
      <c r="F58" s="90">
        <v>3.0</v>
      </c>
      <c r="G58" s="90" t="s">
        <v>70</v>
      </c>
      <c r="H58" s="90">
        <v>2.0</v>
      </c>
      <c r="I58" s="8">
        <v>7.0</v>
      </c>
      <c r="J58" s="90" t="s">
        <v>13</v>
      </c>
      <c r="K58" s="90" t="s">
        <v>71</v>
      </c>
      <c r="L58" s="90" t="s">
        <v>8</v>
      </c>
      <c r="M58" s="90" t="s">
        <v>8</v>
      </c>
      <c r="N58" s="90" t="s">
        <v>8</v>
      </c>
      <c r="O58" s="90" t="s">
        <v>8</v>
      </c>
      <c r="P58" s="90" t="s">
        <v>8</v>
      </c>
      <c r="Q58" s="91"/>
      <c r="R58" s="91"/>
      <c r="S58" s="91"/>
      <c r="T58" s="91"/>
      <c r="U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</row>
    <row r="59">
      <c r="A59" s="90">
        <v>57.0</v>
      </c>
      <c r="B59" s="97">
        <v>45370.0</v>
      </c>
      <c r="C59" s="33">
        <v>0.6576388888888889</v>
      </c>
      <c r="D59" s="36" t="s">
        <v>90</v>
      </c>
      <c r="E59" s="48">
        <v>0.81</v>
      </c>
      <c r="F59" s="90">
        <v>4.0</v>
      </c>
      <c r="G59" s="90" t="s">
        <v>70</v>
      </c>
      <c r="H59" s="90">
        <v>2.0</v>
      </c>
      <c r="I59" s="8">
        <v>7.0</v>
      </c>
      <c r="J59" s="90" t="s">
        <v>13</v>
      </c>
      <c r="K59" s="90" t="s">
        <v>91</v>
      </c>
      <c r="L59" s="90" t="s">
        <v>8</v>
      </c>
      <c r="M59" s="90" t="s">
        <v>8</v>
      </c>
      <c r="N59" s="90" t="s">
        <v>8</v>
      </c>
      <c r="O59" s="90" t="s">
        <v>8</v>
      </c>
      <c r="P59" s="90" t="s">
        <v>8</v>
      </c>
      <c r="Q59" s="91"/>
      <c r="R59" s="91"/>
      <c r="S59" s="91"/>
      <c r="T59" s="91"/>
      <c r="U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</row>
    <row r="60">
      <c r="A60" s="90">
        <v>58.0</v>
      </c>
      <c r="B60" s="97">
        <v>45370.0</v>
      </c>
      <c r="C60" s="33">
        <v>0.6576388888888889</v>
      </c>
      <c r="D60" s="36" t="s">
        <v>90</v>
      </c>
      <c r="E60" s="48">
        <v>0.81</v>
      </c>
      <c r="F60" s="90">
        <v>5.0</v>
      </c>
      <c r="G60" s="90" t="s">
        <v>70</v>
      </c>
      <c r="H60" s="90">
        <v>2.0</v>
      </c>
      <c r="I60" s="8">
        <v>7.0</v>
      </c>
      <c r="J60" s="90" t="s">
        <v>13</v>
      </c>
      <c r="K60" s="90" t="s">
        <v>8</v>
      </c>
      <c r="L60" s="90" t="s">
        <v>71</v>
      </c>
      <c r="M60" s="90" t="s">
        <v>71</v>
      </c>
      <c r="N60" s="90" t="s">
        <v>8</v>
      </c>
      <c r="O60" s="90" t="s">
        <v>8</v>
      </c>
      <c r="P60" s="90" t="s">
        <v>8</v>
      </c>
      <c r="Q60" s="91"/>
      <c r="R60" s="91"/>
      <c r="S60" s="91"/>
      <c r="T60" s="91"/>
      <c r="U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</row>
    <row r="61">
      <c r="A61" s="90">
        <v>59.0</v>
      </c>
      <c r="B61" s="97">
        <v>45370.0</v>
      </c>
      <c r="C61" s="33">
        <v>0.6576388888888889</v>
      </c>
      <c r="D61" s="36" t="s">
        <v>90</v>
      </c>
      <c r="E61" s="48">
        <v>0.81</v>
      </c>
      <c r="F61" s="90">
        <v>6.0</v>
      </c>
      <c r="G61" s="90" t="s">
        <v>70</v>
      </c>
      <c r="H61" s="90">
        <v>2.0</v>
      </c>
      <c r="I61" s="8">
        <v>7.0</v>
      </c>
      <c r="J61" s="90" t="s">
        <v>18</v>
      </c>
      <c r="K61" s="90" t="s">
        <v>8</v>
      </c>
      <c r="L61" s="90" t="s">
        <v>8</v>
      </c>
      <c r="M61" s="90" t="s">
        <v>8</v>
      </c>
      <c r="N61" s="90" t="s">
        <v>8</v>
      </c>
      <c r="O61" s="90" t="s">
        <v>8</v>
      </c>
      <c r="P61" s="90" t="s">
        <v>8</v>
      </c>
      <c r="Q61" s="91"/>
      <c r="R61" s="91"/>
      <c r="S61" s="91"/>
      <c r="T61" s="91"/>
      <c r="U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</row>
    <row r="62">
      <c r="A62" s="90">
        <v>60.0</v>
      </c>
      <c r="B62" s="97">
        <v>45370.0</v>
      </c>
      <c r="C62" s="33">
        <v>0.6576388888888889</v>
      </c>
      <c r="D62" s="36" t="s">
        <v>90</v>
      </c>
      <c r="E62" s="48">
        <v>0.81</v>
      </c>
      <c r="F62" s="90">
        <v>7.0</v>
      </c>
      <c r="G62" s="90" t="s">
        <v>70</v>
      </c>
      <c r="H62" s="90">
        <v>2.0</v>
      </c>
      <c r="I62" s="8">
        <v>7.0</v>
      </c>
      <c r="J62" s="90" t="s">
        <v>44</v>
      </c>
      <c r="K62" s="90" t="s">
        <v>8</v>
      </c>
      <c r="L62" s="90" t="s">
        <v>8</v>
      </c>
      <c r="M62" s="90" t="s">
        <v>8</v>
      </c>
      <c r="N62" s="90" t="s">
        <v>8</v>
      </c>
      <c r="O62" s="90" t="s">
        <v>8</v>
      </c>
      <c r="P62" s="90" t="s">
        <v>8</v>
      </c>
      <c r="Q62" s="91"/>
      <c r="R62" s="91"/>
      <c r="S62" s="91"/>
      <c r="T62" s="91"/>
      <c r="U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</row>
    <row r="63">
      <c r="A63" s="8">
        <v>61.0</v>
      </c>
      <c r="B63" s="96">
        <v>45376.0</v>
      </c>
      <c r="C63" s="33">
        <v>0.3541666666666667</v>
      </c>
      <c r="D63" s="36">
        <v>22.0</v>
      </c>
      <c r="E63" s="36">
        <v>59.0</v>
      </c>
      <c r="F63" s="86">
        <v>1.0</v>
      </c>
      <c r="G63" s="86" t="s">
        <v>92</v>
      </c>
      <c r="H63" s="86">
        <v>2.0</v>
      </c>
      <c r="I63" s="101">
        <v>7.0</v>
      </c>
      <c r="J63" s="86" t="s">
        <v>93</v>
      </c>
      <c r="K63" s="86" t="s">
        <v>71</v>
      </c>
      <c r="L63" s="86" t="s">
        <v>71</v>
      </c>
      <c r="M63" s="86" t="s">
        <v>71</v>
      </c>
      <c r="N63" s="86" t="s">
        <v>71</v>
      </c>
      <c r="O63" s="86" t="s">
        <v>71</v>
      </c>
      <c r="P63" s="102" t="s">
        <v>88</v>
      </c>
      <c r="Q63" s="86">
        <v>0.0</v>
      </c>
      <c r="R63" s="86">
        <v>0.0</v>
      </c>
      <c r="S63" s="86">
        <v>0.0</v>
      </c>
      <c r="T63" s="102">
        <v>1.0</v>
      </c>
      <c r="U63" s="86">
        <v>0.0</v>
      </c>
      <c r="V63" s="103">
        <v>0.19280000000000008</v>
      </c>
      <c r="W63" s="86"/>
      <c r="X63" s="104"/>
      <c r="Y63" s="86"/>
      <c r="Z63" s="88"/>
    </row>
    <row r="64">
      <c r="A64" s="90">
        <v>62.0</v>
      </c>
      <c r="B64" s="96">
        <v>45376.0</v>
      </c>
      <c r="C64" s="33">
        <v>0.3541666666666667</v>
      </c>
      <c r="D64" s="36">
        <v>22.0</v>
      </c>
      <c r="E64" s="36">
        <v>59.0</v>
      </c>
      <c r="F64" s="90">
        <v>2.0</v>
      </c>
      <c r="G64" s="91"/>
      <c r="H64" s="90">
        <v>2.0</v>
      </c>
      <c r="I64" s="8">
        <v>7.0</v>
      </c>
      <c r="J64" s="90" t="s">
        <v>13</v>
      </c>
      <c r="K64" s="90" t="s">
        <v>8</v>
      </c>
      <c r="L64" s="90" t="s">
        <v>8</v>
      </c>
      <c r="M64" s="90" t="s">
        <v>8</v>
      </c>
      <c r="N64" s="90" t="s">
        <v>8</v>
      </c>
      <c r="O64" s="90" t="s">
        <v>8</v>
      </c>
      <c r="P64" s="90" t="s">
        <v>8</v>
      </c>
      <c r="Q64" s="90" t="s">
        <v>94</v>
      </c>
      <c r="R64" s="91"/>
      <c r="S64" s="90">
        <v>1.0</v>
      </c>
      <c r="T64" s="91"/>
      <c r="U64" s="90" t="s">
        <v>75</v>
      </c>
      <c r="V64" s="95">
        <v>0.2693</v>
      </c>
      <c r="W64" s="91"/>
      <c r="X64" s="91"/>
      <c r="Y64" s="91"/>
      <c r="Z64" s="90"/>
      <c r="AA64" s="90"/>
      <c r="AB64" s="90"/>
      <c r="AC64" s="90"/>
      <c r="AD64" s="90"/>
      <c r="AE64" s="90"/>
      <c r="AF64" s="90"/>
      <c r="AG64" s="90"/>
    </row>
    <row r="65">
      <c r="A65" s="8">
        <v>63.0</v>
      </c>
      <c r="B65" s="96">
        <v>45376.0</v>
      </c>
      <c r="C65" s="33">
        <v>0.3541666666666667</v>
      </c>
      <c r="D65" s="36">
        <v>22.0</v>
      </c>
      <c r="E65" s="36">
        <v>59.0</v>
      </c>
      <c r="F65" s="8">
        <v>3.0</v>
      </c>
      <c r="H65" s="8">
        <v>4.0</v>
      </c>
      <c r="I65" s="8">
        <v>7.0</v>
      </c>
      <c r="J65" s="8" t="s">
        <v>13</v>
      </c>
      <c r="K65" s="8" t="s">
        <v>71</v>
      </c>
      <c r="L65" s="8" t="s">
        <v>71</v>
      </c>
      <c r="M65" s="8" t="s">
        <v>71</v>
      </c>
      <c r="N65" s="8" t="s">
        <v>71</v>
      </c>
      <c r="O65" s="8" t="s">
        <v>71</v>
      </c>
      <c r="P65" s="8" t="s">
        <v>71</v>
      </c>
      <c r="Q65" s="8">
        <v>0.0</v>
      </c>
      <c r="R65" s="8">
        <v>0.0</v>
      </c>
      <c r="S65" s="8">
        <v>0.0</v>
      </c>
      <c r="T65" s="89">
        <v>0.0</v>
      </c>
      <c r="U65" s="8">
        <v>0.0</v>
      </c>
      <c r="V65" s="73">
        <v>0.20260000000000034</v>
      </c>
    </row>
    <row r="66">
      <c r="A66" s="90">
        <v>64.0</v>
      </c>
      <c r="B66" s="96">
        <v>45376.0</v>
      </c>
      <c r="C66" s="33">
        <v>0.3541666666666667</v>
      </c>
      <c r="D66" s="36">
        <v>22.0</v>
      </c>
      <c r="E66" s="36">
        <v>59.0</v>
      </c>
      <c r="F66" s="90">
        <v>4.0</v>
      </c>
      <c r="G66" s="91"/>
      <c r="H66" s="90">
        <v>4.0</v>
      </c>
      <c r="I66" s="8">
        <v>7.0</v>
      </c>
      <c r="J66" s="90" t="s">
        <v>13</v>
      </c>
      <c r="K66" s="90" t="s">
        <v>8</v>
      </c>
      <c r="L66" s="90" t="s">
        <v>8</v>
      </c>
      <c r="M66" s="90" t="s">
        <v>8</v>
      </c>
      <c r="N66" s="90" t="s">
        <v>8</v>
      </c>
      <c r="O66" s="90" t="s">
        <v>8</v>
      </c>
      <c r="P66" s="90" t="s">
        <v>8</v>
      </c>
      <c r="Q66" s="91"/>
      <c r="R66" s="91"/>
      <c r="S66" s="90">
        <v>0.0</v>
      </c>
      <c r="T66" s="90">
        <v>0.0</v>
      </c>
      <c r="U66" s="90">
        <v>0.0</v>
      </c>
      <c r="V66" s="73">
        <v>0.18409999999999904</v>
      </c>
      <c r="W66" s="90"/>
      <c r="X66" s="90"/>
      <c r="Y66" s="90"/>
      <c r="Z66" s="91"/>
      <c r="AA66" s="91"/>
      <c r="AB66" s="91"/>
      <c r="AC66" s="91"/>
      <c r="AD66" s="91"/>
      <c r="AE66" s="91"/>
      <c r="AF66" s="91"/>
      <c r="AG66" s="91"/>
    </row>
    <row r="67">
      <c r="A67" s="8">
        <v>65.0</v>
      </c>
      <c r="B67" s="96">
        <v>45376.0</v>
      </c>
      <c r="C67" s="33">
        <v>0.3541666666666667</v>
      </c>
      <c r="D67" s="36">
        <v>22.0</v>
      </c>
      <c r="E67" s="36">
        <v>59.0</v>
      </c>
      <c r="F67" s="8">
        <v>5.0</v>
      </c>
      <c r="H67" s="8">
        <v>4.0</v>
      </c>
      <c r="I67" s="8">
        <v>7.0</v>
      </c>
      <c r="J67" s="8" t="s">
        <v>13</v>
      </c>
      <c r="K67" s="8" t="s">
        <v>71</v>
      </c>
      <c r="L67" s="8" t="s">
        <v>71</v>
      </c>
      <c r="M67" s="8" t="s">
        <v>71</v>
      </c>
      <c r="N67" s="8" t="s">
        <v>71</v>
      </c>
      <c r="O67" s="8" t="s">
        <v>71</v>
      </c>
      <c r="P67" s="8" t="s">
        <v>71</v>
      </c>
      <c r="Q67" s="8">
        <v>0.0</v>
      </c>
      <c r="R67" s="8">
        <v>0.0</v>
      </c>
      <c r="S67" s="8">
        <v>0.0</v>
      </c>
      <c r="T67" s="8">
        <v>0.0</v>
      </c>
      <c r="U67" s="8">
        <v>0.0</v>
      </c>
      <c r="V67" s="73">
        <v>0.23770000000000024</v>
      </c>
    </row>
    <row r="68">
      <c r="A68" s="8">
        <v>66.0</v>
      </c>
      <c r="B68" s="96">
        <v>45376.0</v>
      </c>
      <c r="C68" s="33">
        <v>0.3541666666666667</v>
      </c>
      <c r="D68" s="36">
        <v>22.0</v>
      </c>
      <c r="E68" s="36">
        <v>59.0</v>
      </c>
      <c r="F68" s="8">
        <v>6.0</v>
      </c>
      <c r="H68" s="8">
        <v>4.0</v>
      </c>
      <c r="I68" s="8">
        <v>7.0</v>
      </c>
      <c r="J68" s="8" t="s">
        <v>13</v>
      </c>
      <c r="K68" s="8" t="s">
        <v>8</v>
      </c>
      <c r="L68" s="8" t="s">
        <v>8</v>
      </c>
      <c r="M68" s="8" t="s">
        <v>95</v>
      </c>
      <c r="N68" s="8" t="s">
        <v>71</v>
      </c>
      <c r="O68" s="8" t="s">
        <v>71</v>
      </c>
      <c r="P68" s="8" t="s">
        <v>71</v>
      </c>
      <c r="Q68" s="8">
        <v>0.0</v>
      </c>
      <c r="R68" s="8">
        <v>0.0</v>
      </c>
      <c r="S68" s="8">
        <v>0.0</v>
      </c>
      <c r="T68" s="8">
        <v>0.0</v>
      </c>
      <c r="U68" s="8">
        <v>0.0</v>
      </c>
      <c r="V68" s="73">
        <v>0.3114000000000008</v>
      </c>
    </row>
    <row r="69">
      <c r="A69" s="90">
        <v>67.0</v>
      </c>
      <c r="B69" s="96">
        <v>45376.0</v>
      </c>
      <c r="C69" s="33">
        <v>0.3541666666666667</v>
      </c>
      <c r="D69" s="36">
        <v>22.0</v>
      </c>
      <c r="E69" s="36">
        <v>59.0</v>
      </c>
      <c r="F69" s="90">
        <v>7.0</v>
      </c>
      <c r="G69" s="91"/>
      <c r="H69" s="90">
        <v>4.0</v>
      </c>
      <c r="I69" s="8">
        <v>7.0</v>
      </c>
      <c r="J69" s="90" t="s">
        <v>13</v>
      </c>
      <c r="K69" s="90" t="s">
        <v>8</v>
      </c>
      <c r="L69" s="90" t="s">
        <v>8</v>
      </c>
      <c r="M69" s="90" t="s">
        <v>8</v>
      </c>
      <c r="N69" s="90" t="s">
        <v>8</v>
      </c>
      <c r="O69" s="90" t="s">
        <v>8</v>
      </c>
      <c r="P69" s="90" t="s">
        <v>8</v>
      </c>
      <c r="Q69" s="91"/>
      <c r="R69" s="91"/>
      <c r="S69" s="90">
        <v>1.0</v>
      </c>
      <c r="T69" s="91"/>
      <c r="U69" s="90" t="s">
        <v>75</v>
      </c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</row>
    <row r="70">
      <c r="A70" s="90">
        <v>68.0</v>
      </c>
      <c r="B70" s="96">
        <v>45376.0</v>
      </c>
      <c r="C70" s="33">
        <v>0.3541666666666667</v>
      </c>
      <c r="D70" s="36">
        <v>22.0</v>
      </c>
      <c r="E70" s="36">
        <v>59.0</v>
      </c>
      <c r="F70" s="90">
        <v>8.0</v>
      </c>
      <c r="G70" s="91"/>
      <c r="H70" s="90">
        <v>4.0</v>
      </c>
      <c r="I70" s="8">
        <v>7.0</v>
      </c>
      <c r="J70" s="90" t="s">
        <v>18</v>
      </c>
      <c r="K70" s="90" t="s">
        <v>8</v>
      </c>
      <c r="L70" s="90" t="s">
        <v>8</v>
      </c>
      <c r="M70" s="90" t="s">
        <v>95</v>
      </c>
      <c r="N70" s="90" t="s">
        <v>8</v>
      </c>
      <c r="O70" s="90" t="s">
        <v>71</v>
      </c>
      <c r="P70" s="90" t="s">
        <v>71</v>
      </c>
      <c r="Q70" s="90">
        <v>1.0</v>
      </c>
      <c r="R70" s="90">
        <v>1.0</v>
      </c>
      <c r="S70" s="90">
        <v>1.0</v>
      </c>
      <c r="T70" s="91"/>
      <c r="U70" s="90" t="s">
        <v>75</v>
      </c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</row>
    <row r="71">
      <c r="A71" s="8">
        <v>69.0</v>
      </c>
      <c r="B71" s="96">
        <v>45376.0</v>
      </c>
      <c r="C71" s="33">
        <v>0.3541666666666667</v>
      </c>
      <c r="D71" s="36">
        <v>22.0</v>
      </c>
      <c r="E71" s="36">
        <v>59.0</v>
      </c>
      <c r="F71" s="8">
        <v>9.0</v>
      </c>
      <c r="H71" s="8">
        <v>4.0</v>
      </c>
      <c r="I71" s="8">
        <v>7.0</v>
      </c>
      <c r="J71" s="8" t="s">
        <v>18</v>
      </c>
      <c r="K71" s="8" t="s">
        <v>71</v>
      </c>
      <c r="L71" s="8" t="s">
        <v>71</v>
      </c>
      <c r="M71" s="8" t="s">
        <v>71</v>
      </c>
      <c r="N71" s="8" t="s">
        <v>71</v>
      </c>
      <c r="O71" s="8" t="s">
        <v>71</v>
      </c>
      <c r="P71" s="8" t="s">
        <v>71</v>
      </c>
      <c r="Q71" s="81">
        <v>0.0</v>
      </c>
      <c r="R71" s="8">
        <v>0.0</v>
      </c>
      <c r="S71" s="8">
        <v>0.0</v>
      </c>
      <c r="T71" s="89">
        <v>1.0</v>
      </c>
      <c r="U71" s="8">
        <v>0.0</v>
      </c>
      <c r="V71" s="73">
        <v>0.24469999999999992</v>
      </c>
    </row>
    <row r="72">
      <c r="A72" s="90">
        <v>70.0</v>
      </c>
      <c r="B72" s="96">
        <v>45376.0</v>
      </c>
      <c r="C72" s="33">
        <v>0.3541666666666667</v>
      </c>
      <c r="D72" s="36">
        <v>22.0</v>
      </c>
      <c r="E72" s="36">
        <v>59.0</v>
      </c>
      <c r="F72" s="90">
        <v>10.0</v>
      </c>
      <c r="G72" s="91"/>
      <c r="H72" s="90">
        <v>4.0</v>
      </c>
      <c r="I72" s="8">
        <v>7.0</v>
      </c>
      <c r="J72" s="90" t="s">
        <v>18</v>
      </c>
      <c r="K72" s="90" t="s">
        <v>8</v>
      </c>
      <c r="L72" s="90" t="s">
        <v>8</v>
      </c>
      <c r="M72" s="90" t="s">
        <v>8</v>
      </c>
      <c r="N72" s="90" t="s">
        <v>8</v>
      </c>
      <c r="O72" s="90" t="s">
        <v>8</v>
      </c>
      <c r="P72" s="90" t="s">
        <v>71</v>
      </c>
      <c r="Q72" s="90">
        <v>0.0</v>
      </c>
      <c r="R72" s="90">
        <v>1.0</v>
      </c>
      <c r="S72" s="90">
        <v>0.0</v>
      </c>
      <c r="T72" s="90">
        <v>0.0</v>
      </c>
      <c r="U72" s="90">
        <v>0.0</v>
      </c>
      <c r="W72" s="91"/>
      <c r="X72" s="90"/>
      <c r="Y72" s="91"/>
      <c r="Z72" s="91"/>
      <c r="AA72" s="91"/>
      <c r="AB72" s="91"/>
      <c r="AC72" s="91"/>
      <c r="AD72" s="91"/>
      <c r="AE72" s="91"/>
      <c r="AF72" s="91"/>
      <c r="AG72" s="91"/>
    </row>
    <row r="73">
      <c r="A73" s="90">
        <v>71.0</v>
      </c>
      <c r="B73" s="96">
        <v>45376.0</v>
      </c>
      <c r="C73" s="33">
        <v>0.3541666666666667</v>
      </c>
      <c r="D73" s="36">
        <v>22.0</v>
      </c>
      <c r="E73" s="36">
        <v>59.0</v>
      </c>
      <c r="F73" s="90">
        <v>11.0</v>
      </c>
      <c r="G73" s="91"/>
      <c r="H73" s="90">
        <v>4.0</v>
      </c>
      <c r="I73" s="8">
        <v>7.0</v>
      </c>
      <c r="J73" s="90" t="s">
        <v>18</v>
      </c>
      <c r="K73" s="90" t="s">
        <v>8</v>
      </c>
      <c r="L73" s="90" t="s">
        <v>8</v>
      </c>
      <c r="M73" s="90" t="s">
        <v>8</v>
      </c>
      <c r="N73" s="90" t="s">
        <v>8</v>
      </c>
      <c r="O73" s="90" t="s">
        <v>8</v>
      </c>
      <c r="P73" s="90" t="s">
        <v>8</v>
      </c>
      <c r="Q73" s="90">
        <v>0.0</v>
      </c>
      <c r="R73" s="90">
        <v>0.0</v>
      </c>
      <c r="S73" s="90">
        <v>1.0</v>
      </c>
      <c r="T73" s="90" t="s">
        <v>75</v>
      </c>
      <c r="U73" s="90" t="s">
        <v>75</v>
      </c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</row>
    <row r="74">
      <c r="A74" s="8">
        <v>72.0</v>
      </c>
      <c r="B74" s="96">
        <v>45376.0</v>
      </c>
      <c r="C74" s="33">
        <v>0.3541666666666667</v>
      </c>
      <c r="D74" s="36">
        <v>22.0</v>
      </c>
      <c r="E74" s="36">
        <v>59.0</v>
      </c>
      <c r="F74" s="8">
        <v>12.0</v>
      </c>
      <c r="H74" s="8">
        <v>4.0</v>
      </c>
      <c r="I74" s="8">
        <v>7.0</v>
      </c>
      <c r="J74" s="8" t="s">
        <v>44</v>
      </c>
      <c r="K74" s="8" t="s">
        <v>71</v>
      </c>
      <c r="L74" s="8" t="s">
        <v>71</v>
      </c>
      <c r="M74" s="8" t="s">
        <v>71</v>
      </c>
      <c r="N74" s="8" t="s">
        <v>71</v>
      </c>
      <c r="O74" s="8" t="s">
        <v>71</v>
      </c>
      <c r="P74" s="8" t="s">
        <v>71</v>
      </c>
      <c r="R74" s="8">
        <v>0.0</v>
      </c>
      <c r="S74" s="8">
        <v>0.0</v>
      </c>
      <c r="T74" s="8">
        <v>0.0</v>
      </c>
      <c r="U74" s="8">
        <v>0.0</v>
      </c>
      <c r="V74" s="73">
        <v>0.22589999999999932</v>
      </c>
    </row>
    <row r="75">
      <c r="A75" s="8">
        <v>73.0</v>
      </c>
      <c r="B75" s="105">
        <v>45399.0</v>
      </c>
      <c r="C75" s="33">
        <v>0.7083333333333334</v>
      </c>
      <c r="D75" s="36">
        <v>23.0</v>
      </c>
      <c r="E75" s="36">
        <v>37.0</v>
      </c>
      <c r="F75" s="86">
        <v>1.0</v>
      </c>
      <c r="G75" s="88"/>
      <c r="H75" s="86">
        <v>4.0</v>
      </c>
      <c r="I75" s="101">
        <v>2.0</v>
      </c>
      <c r="J75" s="86" t="s">
        <v>19</v>
      </c>
      <c r="K75" s="86" t="s">
        <v>71</v>
      </c>
      <c r="L75" s="86" t="s">
        <v>71</v>
      </c>
      <c r="M75" s="86" t="s">
        <v>71</v>
      </c>
      <c r="N75" s="86" t="s">
        <v>71</v>
      </c>
      <c r="O75" s="86" t="s">
        <v>71</v>
      </c>
      <c r="P75" s="86" t="s">
        <v>71</v>
      </c>
      <c r="Q75" s="86">
        <v>0.0</v>
      </c>
      <c r="R75" s="86">
        <v>0.0</v>
      </c>
      <c r="S75" s="86">
        <v>0.0</v>
      </c>
      <c r="T75" s="86">
        <v>0.0</v>
      </c>
      <c r="U75" s="86">
        <v>0.0</v>
      </c>
      <c r="V75" s="73">
        <v>0.03059999999999974</v>
      </c>
      <c r="W75" s="86"/>
      <c r="X75" s="86"/>
      <c r="Y75" s="86"/>
      <c r="Z75" s="88"/>
    </row>
    <row r="76">
      <c r="A76" s="8">
        <v>74.0</v>
      </c>
      <c r="B76" s="105">
        <v>45399.0</v>
      </c>
      <c r="C76" s="33">
        <v>0.7083333333333334</v>
      </c>
      <c r="D76" s="36">
        <v>23.0</v>
      </c>
      <c r="E76" s="36">
        <v>37.0</v>
      </c>
      <c r="F76" s="8">
        <v>2.0</v>
      </c>
      <c r="H76" s="8">
        <v>4.0</v>
      </c>
      <c r="I76" s="8">
        <v>2.0</v>
      </c>
      <c r="J76" s="8" t="s">
        <v>19</v>
      </c>
      <c r="K76" s="8" t="s">
        <v>71</v>
      </c>
      <c r="L76" s="8" t="s">
        <v>71</v>
      </c>
      <c r="M76" s="8" t="s">
        <v>71</v>
      </c>
      <c r="N76" s="8" t="s">
        <v>71</v>
      </c>
      <c r="O76" s="8" t="s">
        <v>71</v>
      </c>
      <c r="P76" s="8" t="s">
        <v>71</v>
      </c>
      <c r="Q76" s="8">
        <v>0.0</v>
      </c>
      <c r="R76" s="8">
        <v>1.0</v>
      </c>
      <c r="S76" s="8">
        <v>0.0</v>
      </c>
      <c r="T76" s="8">
        <v>0.0</v>
      </c>
      <c r="U76" s="8">
        <v>0.0</v>
      </c>
    </row>
    <row r="77">
      <c r="A77" s="8">
        <v>75.0</v>
      </c>
      <c r="B77" s="105">
        <v>45399.0</v>
      </c>
      <c r="C77" s="33">
        <v>0.7083333333333334</v>
      </c>
      <c r="D77" s="36">
        <v>23.0</v>
      </c>
      <c r="E77" s="36">
        <v>37.0</v>
      </c>
      <c r="F77" s="8">
        <v>3.0</v>
      </c>
      <c r="H77" s="8">
        <v>4.0</v>
      </c>
      <c r="I77" s="8">
        <v>2.0</v>
      </c>
      <c r="J77" s="106" t="s">
        <v>80</v>
      </c>
      <c r="K77" s="8" t="s">
        <v>71</v>
      </c>
      <c r="L77" s="8" t="s">
        <v>88</v>
      </c>
      <c r="M77" s="8" t="s">
        <v>71</v>
      </c>
      <c r="N77" s="8" t="s">
        <v>88</v>
      </c>
      <c r="O77" s="8" t="s">
        <v>88</v>
      </c>
      <c r="P77" s="8" t="s">
        <v>88</v>
      </c>
      <c r="Q77" s="107">
        <v>1.0</v>
      </c>
      <c r="R77" s="8">
        <v>1.0</v>
      </c>
      <c r="S77" s="8">
        <v>1.0</v>
      </c>
      <c r="T77" s="8" t="s">
        <v>75</v>
      </c>
      <c r="U77" s="8" t="s">
        <v>75</v>
      </c>
      <c r="V77" s="73">
        <v>0.1391</v>
      </c>
    </row>
    <row r="78">
      <c r="A78" s="8">
        <v>76.0</v>
      </c>
      <c r="B78" s="105">
        <v>45399.0</v>
      </c>
      <c r="C78" s="33">
        <v>0.7083333333333334</v>
      </c>
      <c r="D78" s="36">
        <v>23.0</v>
      </c>
      <c r="E78" s="36">
        <v>37.0</v>
      </c>
      <c r="F78" s="8">
        <v>4.0</v>
      </c>
      <c r="H78" s="8">
        <v>4.0</v>
      </c>
      <c r="I78" s="8">
        <v>2.0</v>
      </c>
      <c r="J78" s="106" t="s">
        <v>80</v>
      </c>
      <c r="K78" s="8" t="s">
        <v>71</v>
      </c>
      <c r="L78" s="8" t="s">
        <v>71</v>
      </c>
      <c r="M78" s="8" t="s">
        <v>71</v>
      </c>
      <c r="N78" s="8" t="s">
        <v>71</v>
      </c>
      <c r="O78" s="8" t="s">
        <v>71</v>
      </c>
      <c r="P78" s="8" t="s">
        <v>88</v>
      </c>
      <c r="Q78" s="8">
        <v>0.0</v>
      </c>
      <c r="R78" s="8">
        <v>0.0</v>
      </c>
      <c r="S78" s="8">
        <v>1.0</v>
      </c>
      <c r="T78" s="8" t="s">
        <v>75</v>
      </c>
      <c r="U78" s="8" t="s">
        <v>75</v>
      </c>
      <c r="V78" s="73">
        <v>0.1235</v>
      </c>
    </row>
    <row r="79">
      <c r="A79" s="8">
        <v>77.0</v>
      </c>
      <c r="B79" s="105">
        <v>45399.0</v>
      </c>
      <c r="C79" s="33">
        <v>0.7083333333333334</v>
      </c>
      <c r="D79" s="36">
        <v>23.0</v>
      </c>
      <c r="E79" s="36">
        <v>37.0</v>
      </c>
      <c r="F79" s="8">
        <v>5.0</v>
      </c>
      <c r="H79" s="8">
        <v>4.0</v>
      </c>
      <c r="I79" s="8">
        <v>2.0</v>
      </c>
      <c r="J79" s="8" t="s">
        <v>80</v>
      </c>
      <c r="K79" s="8" t="s">
        <v>71</v>
      </c>
      <c r="L79" s="8" t="s">
        <v>71</v>
      </c>
      <c r="M79" s="8" t="s">
        <v>71</v>
      </c>
      <c r="N79" s="8" t="s">
        <v>88</v>
      </c>
      <c r="O79" s="8" t="s">
        <v>71</v>
      </c>
      <c r="P79" s="8" t="s">
        <v>88</v>
      </c>
      <c r="Q79" s="8">
        <v>0.0</v>
      </c>
      <c r="R79" s="8">
        <v>0.0</v>
      </c>
      <c r="S79" s="8">
        <v>0.0</v>
      </c>
      <c r="T79" s="8">
        <v>0.0</v>
      </c>
      <c r="U79" s="8">
        <v>0.0</v>
      </c>
      <c r="V79" s="73">
        <v>0.1673000000000009</v>
      </c>
    </row>
    <row r="80">
      <c r="A80" s="8">
        <v>78.0</v>
      </c>
      <c r="B80" s="105">
        <v>45399.0</v>
      </c>
      <c r="C80" s="33">
        <v>0.7083333333333334</v>
      </c>
      <c r="D80" s="36">
        <v>23.0</v>
      </c>
      <c r="E80" s="36">
        <v>37.0</v>
      </c>
      <c r="F80" s="8">
        <v>6.0</v>
      </c>
      <c r="H80" s="8">
        <v>4.0</v>
      </c>
      <c r="I80" s="8">
        <v>2.0</v>
      </c>
      <c r="J80" s="8" t="s">
        <v>80</v>
      </c>
      <c r="K80" s="8" t="s">
        <v>8</v>
      </c>
      <c r="L80" s="8" t="s">
        <v>71</v>
      </c>
      <c r="M80" s="8" t="s">
        <v>71</v>
      </c>
      <c r="N80" s="8" t="s">
        <v>71</v>
      </c>
      <c r="O80" s="8" t="s">
        <v>71</v>
      </c>
      <c r="P80" s="8" t="s">
        <v>71</v>
      </c>
      <c r="Q80" s="8">
        <v>0.0</v>
      </c>
      <c r="R80" s="8">
        <v>0.0</v>
      </c>
      <c r="S80" s="8">
        <v>0.0</v>
      </c>
      <c r="T80" s="81">
        <v>0.0</v>
      </c>
      <c r="U80" s="8">
        <v>0.0</v>
      </c>
    </row>
    <row r="81">
      <c r="A81" s="108">
        <v>79.0</v>
      </c>
      <c r="B81" s="105">
        <v>45399.0</v>
      </c>
      <c r="C81" s="33">
        <v>0.7083333333333334</v>
      </c>
      <c r="D81" s="36">
        <v>23.0</v>
      </c>
      <c r="E81" s="36">
        <v>37.0</v>
      </c>
      <c r="F81" s="108">
        <v>7.0</v>
      </c>
      <c r="G81" s="109"/>
      <c r="H81" s="108">
        <v>4.0</v>
      </c>
      <c r="I81" s="8">
        <v>2.0</v>
      </c>
      <c r="J81" s="108" t="s">
        <v>17</v>
      </c>
      <c r="K81" s="108" t="s">
        <v>8</v>
      </c>
      <c r="L81" s="108" t="s">
        <v>8</v>
      </c>
      <c r="M81" s="108" t="s">
        <v>8</v>
      </c>
      <c r="N81" s="108" t="s">
        <v>8</v>
      </c>
      <c r="O81" s="108" t="s">
        <v>8</v>
      </c>
      <c r="P81" s="108" t="s">
        <v>8</v>
      </c>
      <c r="Q81" s="108" t="s">
        <v>85</v>
      </c>
      <c r="R81" s="108" t="s">
        <v>85</v>
      </c>
      <c r="S81" s="108">
        <v>0.0</v>
      </c>
      <c r="T81" s="108" t="s">
        <v>75</v>
      </c>
      <c r="U81" s="108" t="s">
        <v>75</v>
      </c>
      <c r="V81" s="73">
        <v>0.24900000000000055</v>
      </c>
      <c r="W81" s="108"/>
      <c r="X81" s="108"/>
      <c r="Y81" s="108"/>
      <c r="Z81" s="109"/>
      <c r="AA81" s="109"/>
      <c r="AB81" s="109"/>
      <c r="AC81" s="109"/>
      <c r="AD81" s="109"/>
      <c r="AE81" s="109"/>
      <c r="AF81" s="109"/>
      <c r="AG81" s="109"/>
    </row>
    <row r="82">
      <c r="A82" s="8">
        <v>80.0</v>
      </c>
      <c r="B82" s="105">
        <v>45399.0</v>
      </c>
      <c r="C82" s="33">
        <v>0.7083333333333334</v>
      </c>
      <c r="D82" s="36">
        <v>23.0</v>
      </c>
      <c r="E82" s="36">
        <v>37.0</v>
      </c>
      <c r="F82" s="8">
        <v>8.0</v>
      </c>
      <c r="H82" s="8">
        <v>4.0</v>
      </c>
      <c r="I82" s="8">
        <v>2.0</v>
      </c>
      <c r="J82" s="8" t="s">
        <v>17</v>
      </c>
      <c r="K82" s="8" t="s">
        <v>71</v>
      </c>
      <c r="L82" s="8" t="s">
        <v>71</v>
      </c>
      <c r="M82" s="8" t="s">
        <v>71</v>
      </c>
      <c r="N82" s="8" t="s">
        <v>88</v>
      </c>
      <c r="O82" s="8" t="s">
        <v>88</v>
      </c>
      <c r="P82" s="8" t="s">
        <v>71</v>
      </c>
      <c r="Q82" s="8">
        <v>0.0</v>
      </c>
      <c r="R82" s="8">
        <v>0.0</v>
      </c>
      <c r="S82" s="8">
        <v>0.0</v>
      </c>
      <c r="T82" s="8">
        <v>0.0</v>
      </c>
      <c r="U82" s="8">
        <v>0.0</v>
      </c>
      <c r="V82" s="73">
        <v>0.16559999999999953</v>
      </c>
    </row>
    <row r="83">
      <c r="A83" s="8">
        <v>81.0</v>
      </c>
      <c r="B83" s="105">
        <v>45399.0</v>
      </c>
      <c r="C83" s="33">
        <v>0.7083333333333334</v>
      </c>
      <c r="D83" s="36">
        <v>23.0</v>
      </c>
      <c r="E83" s="36">
        <v>37.0</v>
      </c>
      <c r="F83" s="8">
        <v>9.0</v>
      </c>
      <c r="H83" s="8">
        <v>4.0</v>
      </c>
      <c r="I83" s="8">
        <v>2.0</v>
      </c>
      <c r="J83" s="8" t="s">
        <v>17</v>
      </c>
      <c r="K83" s="8" t="s">
        <v>8</v>
      </c>
      <c r="L83" s="8" t="s">
        <v>71</v>
      </c>
      <c r="M83" s="8" t="s">
        <v>71</v>
      </c>
      <c r="N83" s="8" t="s">
        <v>71</v>
      </c>
      <c r="O83" s="8" t="s">
        <v>71</v>
      </c>
      <c r="P83" s="8" t="s">
        <v>88</v>
      </c>
      <c r="Q83" s="8">
        <v>0.0</v>
      </c>
      <c r="R83" s="110">
        <v>1.0</v>
      </c>
      <c r="S83" s="8">
        <v>0.0</v>
      </c>
      <c r="T83" s="81">
        <v>0.0</v>
      </c>
      <c r="U83" s="8">
        <v>0.0</v>
      </c>
      <c r="V83" s="73">
        <v>0.19870000000000054</v>
      </c>
    </row>
    <row r="84">
      <c r="A84" s="8">
        <v>82.0</v>
      </c>
      <c r="B84" s="105">
        <v>45399.0</v>
      </c>
      <c r="C84" s="33">
        <v>0.7083333333333334</v>
      </c>
      <c r="D84" s="36">
        <v>23.0</v>
      </c>
      <c r="E84" s="36">
        <v>37.0</v>
      </c>
      <c r="F84" s="8">
        <v>10.0</v>
      </c>
      <c r="H84" s="8">
        <v>4.0</v>
      </c>
      <c r="I84" s="8">
        <v>2.0</v>
      </c>
      <c r="J84" s="8" t="s">
        <v>17</v>
      </c>
      <c r="K84" s="8" t="s">
        <v>8</v>
      </c>
      <c r="L84" s="8" t="s">
        <v>71</v>
      </c>
      <c r="M84" s="8" t="s">
        <v>71</v>
      </c>
      <c r="N84" s="8" t="s">
        <v>71</v>
      </c>
      <c r="O84" s="8" t="s">
        <v>71</v>
      </c>
      <c r="P84" s="8" t="s">
        <v>71</v>
      </c>
      <c r="Q84" s="8">
        <v>0.0</v>
      </c>
      <c r="R84" s="8">
        <v>0.0</v>
      </c>
      <c r="S84" s="8">
        <v>0.0</v>
      </c>
      <c r="T84" s="8">
        <v>0.0</v>
      </c>
      <c r="U84" s="8">
        <v>0.0</v>
      </c>
      <c r="V84" s="73">
        <v>0.23910000000000053</v>
      </c>
    </row>
    <row r="85">
      <c r="A85" s="108">
        <v>83.0</v>
      </c>
      <c r="B85" s="105">
        <v>45399.0</v>
      </c>
      <c r="C85" s="33">
        <v>0.7083333333333334</v>
      </c>
      <c r="D85" s="36">
        <v>23.0</v>
      </c>
      <c r="E85" s="36">
        <v>37.0</v>
      </c>
      <c r="F85" s="108">
        <v>11.0</v>
      </c>
      <c r="G85" s="109"/>
      <c r="H85" s="108">
        <v>4.0</v>
      </c>
      <c r="I85" s="111">
        <v>2.0</v>
      </c>
      <c r="J85" s="108" t="s">
        <v>17</v>
      </c>
      <c r="K85" s="108" t="s">
        <v>8</v>
      </c>
      <c r="L85" s="108" t="s">
        <v>8</v>
      </c>
      <c r="M85" s="108" t="s">
        <v>8</v>
      </c>
      <c r="N85" s="108" t="s">
        <v>8</v>
      </c>
      <c r="O85" s="108" t="s">
        <v>8</v>
      </c>
      <c r="P85" s="108" t="s">
        <v>8</v>
      </c>
      <c r="Q85" s="108" t="s">
        <v>85</v>
      </c>
      <c r="R85" s="108" t="s">
        <v>85</v>
      </c>
      <c r="S85" s="108">
        <v>0.0</v>
      </c>
      <c r="T85" s="109"/>
      <c r="U85" s="108" t="s">
        <v>75</v>
      </c>
      <c r="V85" s="73">
        <v>0.2890000000000015</v>
      </c>
      <c r="W85" s="108"/>
      <c r="X85" s="108"/>
      <c r="Y85" s="108"/>
      <c r="Z85" s="109"/>
      <c r="AA85" s="109"/>
      <c r="AB85" s="109"/>
      <c r="AC85" s="109"/>
      <c r="AD85" s="109"/>
      <c r="AE85" s="109"/>
      <c r="AF85" s="109"/>
      <c r="AG85" s="109"/>
    </row>
    <row r="86">
      <c r="A86" s="8">
        <v>84.0</v>
      </c>
      <c r="B86" s="105">
        <v>45551.0</v>
      </c>
      <c r="C86" s="33">
        <v>0.5833333333333334</v>
      </c>
      <c r="D86" s="36">
        <v>23.0</v>
      </c>
      <c r="E86" s="36">
        <v>36.0</v>
      </c>
      <c r="F86" s="8">
        <v>1.0</v>
      </c>
      <c r="G86" s="8" t="s">
        <v>72</v>
      </c>
      <c r="H86" s="8">
        <v>5.0</v>
      </c>
      <c r="I86" s="75">
        <v>0.09722222222222222</v>
      </c>
      <c r="J86" s="8" t="s">
        <v>19</v>
      </c>
      <c r="K86" s="8" t="s">
        <v>71</v>
      </c>
      <c r="L86" s="8" t="s">
        <v>71</v>
      </c>
      <c r="M86" s="8" t="s">
        <v>71</v>
      </c>
      <c r="N86" s="8" t="s">
        <v>71</v>
      </c>
      <c r="O86" s="8" t="s">
        <v>71</v>
      </c>
      <c r="P86" s="8" t="s">
        <v>71</v>
      </c>
      <c r="Q86" s="8">
        <v>0.0</v>
      </c>
      <c r="R86" s="8">
        <v>0.0</v>
      </c>
      <c r="S86" s="8">
        <v>0.0</v>
      </c>
      <c r="T86" s="8">
        <v>0.0</v>
      </c>
      <c r="U86" s="8">
        <v>0.0</v>
      </c>
      <c r="V86" s="73">
        <v>0.11719999999999864</v>
      </c>
    </row>
    <row r="87">
      <c r="A87" s="8">
        <v>85.0</v>
      </c>
      <c r="B87" s="105">
        <v>45551.0</v>
      </c>
      <c r="C87" s="33">
        <v>0.5833333333333334</v>
      </c>
      <c r="D87" s="36">
        <v>23.0</v>
      </c>
      <c r="E87" s="36">
        <v>36.0</v>
      </c>
      <c r="F87" s="8">
        <v>2.0</v>
      </c>
      <c r="G87" s="8" t="s">
        <v>72</v>
      </c>
      <c r="H87" s="8">
        <v>5.0</v>
      </c>
      <c r="I87" s="75">
        <v>0.09722222222222222</v>
      </c>
      <c r="J87" s="8" t="s">
        <v>19</v>
      </c>
      <c r="K87" s="8" t="s">
        <v>71</v>
      </c>
      <c r="L87" s="8" t="s">
        <v>71</v>
      </c>
      <c r="M87" s="8" t="s">
        <v>71</v>
      </c>
      <c r="N87" s="8" t="s">
        <v>71</v>
      </c>
      <c r="O87" s="8" t="s">
        <v>71</v>
      </c>
      <c r="P87" s="8" t="s">
        <v>71</v>
      </c>
      <c r="Q87" s="8">
        <v>0.0</v>
      </c>
      <c r="R87" s="8">
        <v>0.0</v>
      </c>
      <c r="S87" s="8">
        <v>0.0</v>
      </c>
      <c r="T87" s="8">
        <v>0.0</v>
      </c>
      <c r="U87" s="8">
        <v>0.0</v>
      </c>
      <c r="V87" s="73">
        <v>0.2110999999999983</v>
      </c>
    </row>
    <row r="88">
      <c r="A88" s="8">
        <v>86.0</v>
      </c>
      <c r="B88" s="105">
        <v>45551.0</v>
      </c>
      <c r="C88" s="33">
        <v>0.5833333333333334</v>
      </c>
      <c r="D88" s="36">
        <v>23.0</v>
      </c>
      <c r="E88" s="36">
        <v>36.0</v>
      </c>
      <c r="F88" s="8">
        <v>3.0</v>
      </c>
      <c r="G88" s="8" t="s">
        <v>72</v>
      </c>
      <c r="H88" s="8">
        <v>5.0</v>
      </c>
      <c r="I88" s="75">
        <v>0.09722222222222222</v>
      </c>
      <c r="J88" s="8" t="s">
        <v>80</v>
      </c>
      <c r="K88" s="8" t="s">
        <v>8</v>
      </c>
      <c r="L88" s="8" t="s">
        <v>71</v>
      </c>
      <c r="M88" s="8" t="s">
        <v>71</v>
      </c>
      <c r="N88" s="8" t="s">
        <v>88</v>
      </c>
      <c r="O88" s="8" t="s">
        <v>88</v>
      </c>
      <c r="P88" s="8" t="s">
        <v>88</v>
      </c>
      <c r="Q88" s="8">
        <v>1.0</v>
      </c>
      <c r="R88" s="8">
        <v>1.0</v>
      </c>
      <c r="S88" s="8">
        <v>0.0</v>
      </c>
      <c r="T88" s="81">
        <v>1.0</v>
      </c>
      <c r="U88" s="8">
        <v>0.0</v>
      </c>
      <c r="V88" s="73">
        <v>0.24249999999999972</v>
      </c>
    </row>
    <row r="89">
      <c r="A89" s="108">
        <v>87.0</v>
      </c>
      <c r="B89" s="105">
        <v>45551.0</v>
      </c>
      <c r="C89" s="33">
        <v>0.5833333333333334</v>
      </c>
      <c r="D89" s="36">
        <v>23.0</v>
      </c>
      <c r="E89" s="36">
        <v>36.0</v>
      </c>
      <c r="F89" s="8">
        <v>4.0</v>
      </c>
      <c r="G89" s="8" t="s">
        <v>72</v>
      </c>
      <c r="H89" s="8">
        <v>5.0</v>
      </c>
      <c r="I89" s="75">
        <v>0.09722222222222222</v>
      </c>
      <c r="J89" s="8" t="s">
        <v>80</v>
      </c>
      <c r="K89" s="8" t="s">
        <v>71</v>
      </c>
      <c r="L89" s="8" t="s">
        <v>71</v>
      </c>
      <c r="M89" s="8" t="s">
        <v>71</v>
      </c>
      <c r="N89" s="8" t="s">
        <v>71</v>
      </c>
      <c r="O89" s="8" t="s">
        <v>71</v>
      </c>
      <c r="P89" s="8" t="s">
        <v>71</v>
      </c>
      <c r="Q89" s="8">
        <v>1.0</v>
      </c>
      <c r="R89" s="8">
        <v>0.0</v>
      </c>
      <c r="S89" s="8">
        <v>0.0</v>
      </c>
      <c r="T89" s="8">
        <v>0.0</v>
      </c>
      <c r="U89" s="8">
        <v>1.0</v>
      </c>
      <c r="V89" s="73">
        <v>0.10049999999999848</v>
      </c>
    </row>
    <row r="90">
      <c r="A90" s="8">
        <v>88.0</v>
      </c>
      <c r="B90" s="105">
        <v>45551.0</v>
      </c>
      <c r="C90" s="33">
        <v>0.5833333333333334</v>
      </c>
      <c r="D90" s="36">
        <v>23.0</v>
      </c>
      <c r="E90" s="36">
        <v>36.0</v>
      </c>
      <c r="F90" s="8">
        <v>5.0</v>
      </c>
      <c r="G90" s="8" t="s">
        <v>72</v>
      </c>
      <c r="H90" s="8">
        <v>5.0</v>
      </c>
      <c r="I90" s="75">
        <v>0.09722222222222222</v>
      </c>
      <c r="J90" s="8" t="s">
        <v>15</v>
      </c>
      <c r="K90" s="8" t="s">
        <v>8</v>
      </c>
      <c r="L90" s="8" t="s">
        <v>71</v>
      </c>
      <c r="M90" s="8" t="s">
        <v>71</v>
      </c>
      <c r="N90" s="8" t="s">
        <v>71</v>
      </c>
      <c r="O90" s="8" t="s">
        <v>71</v>
      </c>
      <c r="P90" s="8" t="s">
        <v>71</v>
      </c>
      <c r="Q90" s="8">
        <v>0.0</v>
      </c>
      <c r="R90" s="8">
        <v>0.0</v>
      </c>
      <c r="S90" s="8">
        <v>0.0</v>
      </c>
      <c r="T90" s="8">
        <v>0.0</v>
      </c>
      <c r="U90" s="8">
        <v>0.0</v>
      </c>
      <c r="V90" s="73">
        <v>0.16929999999999978</v>
      </c>
    </row>
    <row r="91">
      <c r="A91" s="8">
        <v>89.0</v>
      </c>
      <c r="B91" s="105">
        <v>45551.0</v>
      </c>
      <c r="C91" s="33">
        <v>0.5833333333333334</v>
      </c>
      <c r="D91" s="36">
        <v>23.0</v>
      </c>
      <c r="E91" s="36">
        <v>36.0</v>
      </c>
      <c r="F91" s="8">
        <v>6.0</v>
      </c>
      <c r="G91" s="8" t="s">
        <v>70</v>
      </c>
      <c r="H91" s="8">
        <v>5.0</v>
      </c>
      <c r="I91" s="75">
        <v>0.09722222222222222</v>
      </c>
      <c r="J91" s="8" t="s">
        <v>15</v>
      </c>
      <c r="K91" s="8" t="s">
        <v>71</v>
      </c>
      <c r="L91" s="8" t="s">
        <v>71</v>
      </c>
      <c r="M91" s="8" t="s">
        <v>71</v>
      </c>
      <c r="N91" s="8" t="s">
        <v>71</v>
      </c>
      <c r="O91" s="8" t="s">
        <v>88</v>
      </c>
      <c r="P91" s="8" t="s">
        <v>88</v>
      </c>
      <c r="Q91" s="8">
        <v>1.0</v>
      </c>
      <c r="R91" s="8">
        <v>0.0</v>
      </c>
      <c r="S91" s="8">
        <v>0.0</v>
      </c>
      <c r="T91" s="81">
        <v>1.0</v>
      </c>
      <c r="U91" s="8">
        <v>0.0</v>
      </c>
      <c r="V91" s="73">
        <v>0.15649999999999942</v>
      </c>
    </row>
    <row r="92">
      <c r="A92" s="8">
        <v>90.0</v>
      </c>
      <c r="B92" s="105">
        <v>45551.0</v>
      </c>
      <c r="C92" s="33">
        <v>0.5833333333333334</v>
      </c>
      <c r="D92" s="36">
        <v>23.0</v>
      </c>
      <c r="E92" s="36">
        <v>36.0</v>
      </c>
      <c r="F92" s="8">
        <v>7.0</v>
      </c>
      <c r="G92" s="8" t="s">
        <v>70</v>
      </c>
      <c r="H92" s="8">
        <v>5.0</v>
      </c>
      <c r="I92" s="75">
        <v>0.09722222222222222</v>
      </c>
      <c r="J92" s="8" t="s">
        <v>15</v>
      </c>
      <c r="K92" s="8" t="s">
        <v>71</v>
      </c>
      <c r="L92" s="8" t="s">
        <v>71</v>
      </c>
      <c r="M92" s="8" t="s">
        <v>71</v>
      </c>
      <c r="N92" s="8" t="s">
        <v>71</v>
      </c>
      <c r="O92" s="8" t="s">
        <v>71</v>
      </c>
      <c r="P92" s="8" t="s">
        <v>71</v>
      </c>
      <c r="Q92" s="8">
        <v>1.0</v>
      </c>
      <c r="R92" s="8">
        <v>1.0</v>
      </c>
      <c r="S92" s="8">
        <v>0.0</v>
      </c>
      <c r="T92" s="81">
        <v>1.0</v>
      </c>
      <c r="U92" s="8">
        <v>0.0</v>
      </c>
      <c r="V92" s="73">
        <v>0.2386999999999997</v>
      </c>
    </row>
    <row r="93">
      <c r="A93" s="108">
        <v>91.0</v>
      </c>
      <c r="B93" s="105">
        <v>45551.0</v>
      </c>
      <c r="C93" s="33">
        <v>0.5833333333333334</v>
      </c>
      <c r="D93" s="36">
        <v>23.0</v>
      </c>
      <c r="E93" s="36">
        <v>36.0</v>
      </c>
      <c r="F93" s="8">
        <v>8.0</v>
      </c>
      <c r="G93" s="8" t="s">
        <v>70</v>
      </c>
      <c r="H93" s="8">
        <v>5.0</v>
      </c>
      <c r="I93" s="75">
        <v>0.09722222222222222</v>
      </c>
      <c r="J93" s="8" t="s">
        <v>15</v>
      </c>
      <c r="K93" s="8" t="s">
        <v>71</v>
      </c>
      <c r="L93" s="8" t="s">
        <v>71</v>
      </c>
      <c r="M93" s="8" t="s">
        <v>88</v>
      </c>
      <c r="N93" s="8" t="s">
        <v>88</v>
      </c>
      <c r="O93" s="8" t="s">
        <v>88</v>
      </c>
      <c r="P93" s="8" t="s">
        <v>88</v>
      </c>
      <c r="Q93" s="8">
        <v>1.0</v>
      </c>
      <c r="R93" s="8">
        <v>0.0</v>
      </c>
      <c r="S93" s="8">
        <v>0.0</v>
      </c>
      <c r="T93" s="8">
        <v>0.0</v>
      </c>
      <c r="U93" s="8">
        <v>0.0</v>
      </c>
      <c r="V93" s="73">
        <v>0.17320000000000135</v>
      </c>
    </row>
    <row r="94">
      <c r="A94" s="8">
        <v>92.0</v>
      </c>
      <c r="B94" s="105">
        <v>45551.0</v>
      </c>
      <c r="C94" s="33">
        <v>0.5833333333333334</v>
      </c>
      <c r="D94" s="36">
        <v>23.0</v>
      </c>
      <c r="E94" s="36">
        <v>36.0</v>
      </c>
      <c r="F94" s="108">
        <v>9.0</v>
      </c>
      <c r="G94" s="108" t="s">
        <v>70</v>
      </c>
      <c r="H94" s="108">
        <v>5.0</v>
      </c>
      <c r="I94" s="75">
        <v>0.09722222222222222</v>
      </c>
      <c r="J94" s="108" t="s">
        <v>13</v>
      </c>
      <c r="K94" s="108" t="s">
        <v>8</v>
      </c>
      <c r="L94" s="108" t="s">
        <v>8</v>
      </c>
      <c r="M94" s="108" t="s">
        <v>8</v>
      </c>
      <c r="N94" s="108" t="s">
        <v>8</v>
      </c>
      <c r="O94" s="108" t="s">
        <v>8</v>
      </c>
      <c r="P94" s="108" t="s">
        <v>8</v>
      </c>
      <c r="Q94" s="108" t="s">
        <v>96</v>
      </c>
      <c r="R94" s="108" t="s">
        <v>75</v>
      </c>
      <c r="S94" s="108">
        <v>0.0</v>
      </c>
      <c r="T94" s="109"/>
      <c r="U94" s="108" t="s">
        <v>75</v>
      </c>
      <c r="V94" s="112">
        <v>0.2068999999999992</v>
      </c>
      <c r="W94" s="108"/>
      <c r="X94" s="113"/>
      <c r="Y94" s="108"/>
      <c r="Z94" s="114"/>
      <c r="AA94" s="114"/>
      <c r="AB94" s="114"/>
      <c r="AC94" s="114"/>
      <c r="AD94" s="114"/>
      <c r="AE94" s="114"/>
      <c r="AF94" s="114"/>
      <c r="AG94" s="114"/>
    </row>
    <row r="95">
      <c r="A95" s="8">
        <v>93.0</v>
      </c>
      <c r="B95" s="105">
        <v>45551.0</v>
      </c>
      <c r="C95" s="33">
        <v>0.5833333333333334</v>
      </c>
      <c r="D95" s="36">
        <v>23.0</v>
      </c>
      <c r="E95" s="36">
        <v>36.0</v>
      </c>
      <c r="F95" s="8">
        <v>10.0</v>
      </c>
      <c r="G95" s="8" t="s">
        <v>70</v>
      </c>
      <c r="H95" s="8">
        <v>5.0</v>
      </c>
      <c r="I95" s="75">
        <v>0.09722222222222222</v>
      </c>
      <c r="J95" s="8" t="s">
        <v>13</v>
      </c>
      <c r="K95" s="8" t="s">
        <v>71</v>
      </c>
      <c r="L95" s="8" t="s">
        <v>71</v>
      </c>
      <c r="M95" s="8" t="s">
        <v>71</v>
      </c>
      <c r="N95" s="8" t="s">
        <v>71</v>
      </c>
      <c r="O95" s="8" t="s">
        <v>71</v>
      </c>
      <c r="P95" s="8" t="s">
        <v>88</v>
      </c>
      <c r="Q95" s="8">
        <v>1.0</v>
      </c>
      <c r="R95" s="8">
        <v>0.0</v>
      </c>
      <c r="S95" s="8">
        <v>0.0</v>
      </c>
      <c r="T95" s="81">
        <v>1.0</v>
      </c>
      <c r="U95" s="8">
        <v>0.0</v>
      </c>
      <c r="V95" s="73">
        <v>0.2215999999999987</v>
      </c>
    </row>
    <row r="96">
      <c r="A96" s="8">
        <v>94.0</v>
      </c>
      <c r="B96" s="105">
        <v>45551.0</v>
      </c>
      <c r="C96" s="33">
        <v>0.5833333333333334</v>
      </c>
      <c r="D96" s="36">
        <v>23.0</v>
      </c>
      <c r="E96" s="36">
        <v>36.0</v>
      </c>
      <c r="F96" s="8">
        <v>11.0</v>
      </c>
      <c r="G96" s="8" t="s">
        <v>70</v>
      </c>
      <c r="H96" s="8">
        <v>5.0</v>
      </c>
      <c r="I96" s="75">
        <v>0.09722222222222222</v>
      </c>
      <c r="J96" s="8" t="s">
        <v>17</v>
      </c>
      <c r="K96" s="8" t="s">
        <v>8</v>
      </c>
      <c r="L96" s="8" t="s">
        <v>71</v>
      </c>
      <c r="M96" s="8" t="s">
        <v>71</v>
      </c>
      <c r="N96" s="8" t="s">
        <v>71</v>
      </c>
      <c r="O96" s="8" t="s">
        <v>71</v>
      </c>
      <c r="P96" s="8" t="s">
        <v>71</v>
      </c>
      <c r="Q96" s="8">
        <v>0.0</v>
      </c>
      <c r="R96" s="8">
        <v>0.0</v>
      </c>
      <c r="S96" s="8">
        <v>0.0</v>
      </c>
      <c r="T96" s="8">
        <v>0.0</v>
      </c>
      <c r="U96" s="8">
        <v>0.0</v>
      </c>
      <c r="V96" s="73">
        <v>0.198500000000001</v>
      </c>
    </row>
    <row r="97">
      <c r="A97" s="108">
        <v>95.0</v>
      </c>
      <c r="B97" s="105">
        <v>45551.0</v>
      </c>
      <c r="C97" s="33">
        <v>0.5833333333333334</v>
      </c>
      <c r="D97" s="36">
        <v>23.0</v>
      </c>
      <c r="E97" s="36">
        <v>36.0</v>
      </c>
      <c r="F97" s="8">
        <v>12.0</v>
      </c>
      <c r="G97" s="8" t="s">
        <v>70</v>
      </c>
      <c r="H97" s="8">
        <v>5.0</v>
      </c>
      <c r="I97" s="75">
        <v>0.09722222222222222</v>
      </c>
      <c r="J97" s="8" t="s">
        <v>17</v>
      </c>
      <c r="K97" s="8" t="s">
        <v>71</v>
      </c>
      <c r="L97" s="8" t="s">
        <v>71</v>
      </c>
      <c r="M97" s="8" t="s">
        <v>71</v>
      </c>
      <c r="N97" s="8" t="s">
        <v>71</v>
      </c>
      <c r="O97" s="8" t="s">
        <v>71</v>
      </c>
      <c r="P97" s="8" t="s">
        <v>71</v>
      </c>
      <c r="Q97" s="8">
        <v>1.0</v>
      </c>
      <c r="R97" s="8">
        <v>0.0</v>
      </c>
      <c r="S97" s="8">
        <v>0.0</v>
      </c>
      <c r="T97" s="115">
        <v>1.0</v>
      </c>
      <c r="U97" s="8">
        <v>0.0</v>
      </c>
      <c r="V97" s="73">
        <v>0.2065999999999999</v>
      </c>
    </row>
    <row r="98">
      <c r="A98" s="8">
        <v>96.0</v>
      </c>
      <c r="B98" s="105">
        <v>45551.0</v>
      </c>
      <c r="C98" s="33">
        <v>0.5833333333333334</v>
      </c>
      <c r="D98" s="36">
        <v>23.0</v>
      </c>
      <c r="E98" s="36">
        <v>36.0</v>
      </c>
      <c r="F98" s="8">
        <v>13.0</v>
      </c>
      <c r="G98" s="8" t="s">
        <v>70</v>
      </c>
      <c r="H98" s="8">
        <v>5.0</v>
      </c>
      <c r="I98" s="75">
        <v>0.09722222222222222</v>
      </c>
      <c r="J98" s="8" t="s">
        <v>17</v>
      </c>
      <c r="K98" s="8" t="s">
        <v>71</v>
      </c>
      <c r="L98" s="8" t="s">
        <v>8</v>
      </c>
      <c r="M98" s="8" t="s">
        <v>71</v>
      </c>
      <c r="N98" s="8" t="s">
        <v>71</v>
      </c>
      <c r="O98" s="8" t="s">
        <v>71</v>
      </c>
      <c r="P98" s="8" t="s">
        <v>71</v>
      </c>
      <c r="Q98" s="8">
        <v>0.0</v>
      </c>
      <c r="R98" s="8">
        <v>0.0</v>
      </c>
      <c r="S98" s="8">
        <v>0.0</v>
      </c>
      <c r="T98" s="115">
        <v>1.0</v>
      </c>
      <c r="U98" s="8">
        <v>0.0</v>
      </c>
      <c r="V98" s="73">
        <v>0.2159000000000013</v>
      </c>
    </row>
    <row r="99">
      <c r="A99" s="8">
        <v>97.0</v>
      </c>
      <c r="B99" s="105">
        <v>45551.0</v>
      </c>
      <c r="C99" s="33">
        <v>0.5833333333333334</v>
      </c>
      <c r="D99" s="36">
        <v>23.0</v>
      </c>
      <c r="E99" s="36">
        <v>36.0</v>
      </c>
      <c r="F99" s="8">
        <v>14.0</v>
      </c>
      <c r="G99" s="8" t="s">
        <v>70</v>
      </c>
      <c r="H99" s="8">
        <v>5.0</v>
      </c>
      <c r="I99" s="75">
        <v>0.09722222222222222</v>
      </c>
      <c r="J99" s="8" t="s">
        <v>17</v>
      </c>
      <c r="K99" s="8" t="s">
        <v>71</v>
      </c>
      <c r="L99" s="8" t="s">
        <v>71</v>
      </c>
      <c r="M99" s="8" t="s">
        <v>71</v>
      </c>
      <c r="N99" s="8" t="s">
        <v>88</v>
      </c>
      <c r="O99" s="8" t="s">
        <v>88</v>
      </c>
      <c r="P99" s="8" t="s">
        <v>88</v>
      </c>
      <c r="Q99" s="8">
        <v>1.0</v>
      </c>
      <c r="R99" s="8">
        <v>0.0</v>
      </c>
      <c r="S99" s="8">
        <v>0.0</v>
      </c>
      <c r="T99" s="115">
        <v>1.0</v>
      </c>
      <c r="U99" s="8">
        <v>0.0</v>
      </c>
      <c r="V99" s="73">
        <v>0.14209999999999923</v>
      </c>
    </row>
    <row r="100">
      <c r="A100" s="8">
        <v>98.0</v>
      </c>
      <c r="B100" s="105">
        <v>45551.0</v>
      </c>
      <c r="C100" s="33">
        <v>0.5833333333333334</v>
      </c>
      <c r="D100" s="36">
        <v>23.0</v>
      </c>
      <c r="E100" s="36">
        <v>36.0</v>
      </c>
      <c r="F100" s="8">
        <v>15.0</v>
      </c>
      <c r="G100" s="8" t="s">
        <v>70</v>
      </c>
      <c r="H100" s="8">
        <v>5.0</v>
      </c>
      <c r="I100" s="75">
        <v>0.09722222222222222</v>
      </c>
      <c r="J100" s="8" t="s">
        <v>80</v>
      </c>
      <c r="K100" s="8" t="s">
        <v>71</v>
      </c>
      <c r="L100" s="8" t="s">
        <v>71</v>
      </c>
      <c r="M100" s="8" t="s">
        <v>71</v>
      </c>
      <c r="N100" s="8" t="s">
        <v>71</v>
      </c>
      <c r="O100" s="8" t="s">
        <v>71</v>
      </c>
      <c r="P100" s="8" t="s">
        <v>71</v>
      </c>
      <c r="Q100" s="8">
        <v>1.0</v>
      </c>
      <c r="R100" s="8">
        <v>0.0</v>
      </c>
      <c r="S100" s="8">
        <v>0.0</v>
      </c>
      <c r="T100" s="8">
        <v>0.0</v>
      </c>
      <c r="U100" s="8">
        <v>0.0</v>
      </c>
      <c r="V100" s="73">
        <v>0.15850000000000009</v>
      </c>
    </row>
    <row r="101">
      <c r="A101" s="108">
        <v>99.0</v>
      </c>
      <c r="B101" s="105">
        <v>45551.0</v>
      </c>
      <c r="C101" s="33">
        <v>0.5833333333333334</v>
      </c>
      <c r="D101" s="36">
        <v>23.0</v>
      </c>
      <c r="E101" s="36">
        <v>36.0</v>
      </c>
      <c r="F101" s="8">
        <v>16.0</v>
      </c>
      <c r="G101" s="8" t="s">
        <v>70</v>
      </c>
      <c r="H101" s="8">
        <v>5.0</v>
      </c>
      <c r="I101" s="75">
        <v>0.09722222222222222</v>
      </c>
      <c r="J101" s="8" t="s">
        <v>80</v>
      </c>
      <c r="K101" s="8" t="s">
        <v>71</v>
      </c>
      <c r="L101" s="8" t="s">
        <v>71</v>
      </c>
      <c r="M101" s="8" t="s">
        <v>71</v>
      </c>
      <c r="N101" s="8" t="s">
        <v>88</v>
      </c>
      <c r="O101" s="8" t="s">
        <v>88</v>
      </c>
      <c r="P101" s="8" t="s">
        <v>88</v>
      </c>
      <c r="Q101" s="8">
        <v>1.0</v>
      </c>
      <c r="R101" s="8">
        <v>0.0</v>
      </c>
      <c r="S101" s="8">
        <v>0.0</v>
      </c>
      <c r="T101" s="115">
        <v>1.0</v>
      </c>
      <c r="U101" s="8">
        <v>0.0</v>
      </c>
      <c r="V101" s="73">
        <v>0.2279</v>
      </c>
    </row>
    <row r="102">
      <c r="A102" s="8">
        <v>100.0</v>
      </c>
      <c r="B102" s="105">
        <v>45551.0</v>
      </c>
      <c r="C102" s="33">
        <v>0.5833333333333334</v>
      </c>
      <c r="D102" s="36">
        <v>23.0</v>
      </c>
      <c r="E102" s="36">
        <v>36.0</v>
      </c>
      <c r="F102" s="8">
        <v>17.0</v>
      </c>
      <c r="G102" s="8" t="s">
        <v>70</v>
      </c>
      <c r="H102" s="8">
        <v>5.0</v>
      </c>
      <c r="I102" s="75">
        <v>0.09722222222222222</v>
      </c>
      <c r="J102" s="8" t="s">
        <v>19</v>
      </c>
      <c r="K102" s="8" t="s">
        <v>8</v>
      </c>
      <c r="L102" s="8" t="s">
        <v>71</v>
      </c>
      <c r="M102" s="8" t="s">
        <v>71</v>
      </c>
      <c r="N102" s="8" t="s">
        <v>71</v>
      </c>
      <c r="O102" s="8" t="s">
        <v>71</v>
      </c>
      <c r="P102" s="8" t="s">
        <v>71</v>
      </c>
      <c r="Q102" s="8">
        <v>0.0</v>
      </c>
      <c r="R102" s="8">
        <v>0.0</v>
      </c>
      <c r="S102" s="8">
        <v>0.0</v>
      </c>
      <c r="T102" s="8">
        <v>0.0</v>
      </c>
      <c r="U102" s="8">
        <v>0.0</v>
      </c>
      <c r="V102" s="73">
        <v>0.17130000000000045</v>
      </c>
    </row>
    <row r="103">
      <c r="A103" s="8">
        <v>101.0</v>
      </c>
      <c r="B103" s="105">
        <v>45551.0</v>
      </c>
      <c r="C103" s="33">
        <v>0.5833333333333334</v>
      </c>
      <c r="D103" s="36">
        <v>23.0</v>
      </c>
      <c r="E103" s="36">
        <v>36.0</v>
      </c>
      <c r="F103" s="8">
        <v>18.0</v>
      </c>
      <c r="G103" s="8" t="s">
        <v>70</v>
      </c>
      <c r="H103" s="8">
        <v>5.0</v>
      </c>
      <c r="I103" s="75">
        <v>0.09722222222222222</v>
      </c>
      <c r="J103" s="8" t="s">
        <v>19</v>
      </c>
      <c r="K103" s="8" t="s">
        <v>71</v>
      </c>
      <c r="L103" s="8" t="s">
        <v>71</v>
      </c>
      <c r="M103" s="8" t="s">
        <v>71</v>
      </c>
      <c r="N103" s="8" t="s">
        <v>71</v>
      </c>
      <c r="O103" s="8" t="s">
        <v>71</v>
      </c>
      <c r="P103" s="8" t="s">
        <v>71</v>
      </c>
      <c r="Q103" s="8">
        <v>0.0</v>
      </c>
      <c r="R103" s="8">
        <v>0.0</v>
      </c>
      <c r="S103" s="8">
        <v>0.0</v>
      </c>
      <c r="T103" s="8">
        <v>0.0</v>
      </c>
      <c r="U103" s="8">
        <v>0.0</v>
      </c>
      <c r="V103" s="73">
        <v>0.2272999999999996</v>
      </c>
    </row>
    <row r="104">
      <c r="A104" s="8">
        <v>102.0</v>
      </c>
      <c r="B104" s="84">
        <v>45565.0</v>
      </c>
      <c r="C104" s="33">
        <v>0.5743055555555555</v>
      </c>
      <c r="D104" s="36">
        <v>27.0</v>
      </c>
      <c r="E104" s="36">
        <v>93.0</v>
      </c>
      <c r="F104" s="86">
        <v>1.0</v>
      </c>
      <c r="G104" s="86" t="s">
        <v>70</v>
      </c>
      <c r="H104" s="86">
        <v>5.0</v>
      </c>
      <c r="I104" s="116">
        <v>0.0625</v>
      </c>
      <c r="J104" s="86" t="s">
        <v>97</v>
      </c>
      <c r="K104" s="86" t="s">
        <v>8</v>
      </c>
      <c r="L104" s="86" t="s">
        <v>8</v>
      </c>
      <c r="M104" s="86" t="s">
        <v>71</v>
      </c>
      <c r="N104" s="86" t="s">
        <v>71</v>
      </c>
      <c r="O104" s="86" t="s">
        <v>71</v>
      </c>
      <c r="P104" s="86" t="s">
        <v>71</v>
      </c>
      <c r="Q104" s="86">
        <v>0.0</v>
      </c>
      <c r="R104" s="86">
        <v>0.0</v>
      </c>
      <c r="S104" s="86">
        <v>0.0</v>
      </c>
      <c r="T104" s="86">
        <v>0.0</v>
      </c>
      <c r="U104" s="86">
        <v>0.0</v>
      </c>
      <c r="V104" s="73">
        <v>0.164299999999999</v>
      </c>
      <c r="W104" s="86"/>
      <c r="X104" s="86"/>
      <c r="Y104" s="86"/>
      <c r="Z104" s="88"/>
    </row>
    <row r="105">
      <c r="A105" s="108">
        <v>103.0</v>
      </c>
      <c r="B105" s="84">
        <v>45565.0</v>
      </c>
      <c r="C105" s="33">
        <v>0.5743055555555555</v>
      </c>
      <c r="D105" s="36">
        <v>27.0</v>
      </c>
      <c r="E105" s="36">
        <v>93.0</v>
      </c>
      <c r="F105" s="8">
        <v>2.0</v>
      </c>
      <c r="G105" s="8" t="s">
        <v>70</v>
      </c>
      <c r="H105" s="8">
        <v>5.0</v>
      </c>
      <c r="I105" s="75">
        <v>0.0625</v>
      </c>
      <c r="J105" s="8" t="s">
        <v>97</v>
      </c>
      <c r="K105" s="8" t="s">
        <v>71</v>
      </c>
      <c r="L105" s="8" t="s">
        <v>71</v>
      </c>
      <c r="M105" s="8" t="s">
        <v>71</v>
      </c>
      <c r="N105" s="8" t="s">
        <v>71</v>
      </c>
      <c r="O105" s="8" t="s">
        <v>71</v>
      </c>
      <c r="P105" s="8" t="s">
        <v>71</v>
      </c>
      <c r="Q105" s="8">
        <v>0.0</v>
      </c>
      <c r="R105" s="8">
        <v>0.0</v>
      </c>
      <c r="S105" s="8">
        <v>0.0</v>
      </c>
      <c r="T105" s="8">
        <v>0.0</v>
      </c>
      <c r="U105" s="8">
        <v>0.0</v>
      </c>
      <c r="V105" s="73">
        <v>0.16639999999999944</v>
      </c>
    </row>
    <row r="106">
      <c r="A106" s="8">
        <v>104.0</v>
      </c>
      <c r="B106" s="84">
        <v>45565.0</v>
      </c>
      <c r="C106" s="33">
        <v>0.5743055555555555</v>
      </c>
      <c r="D106" s="36">
        <v>27.0</v>
      </c>
      <c r="E106" s="36">
        <v>93.0</v>
      </c>
      <c r="F106" s="108">
        <v>3.0</v>
      </c>
      <c r="G106" s="108" t="s">
        <v>70</v>
      </c>
      <c r="H106" s="108">
        <v>5.0</v>
      </c>
      <c r="I106" s="75">
        <v>0.0625</v>
      </c>
      <c r="J106" s="108" t="s">
        <v>98</v>
      </c>
      <c r="K106" s="108" t="s">
        <v>8</v>
      </c>
      <c r="L106" s="108" t="s">
        <v>8</v>
      </c>
      <c r="M106" s="108" t="s">
        <v>8</v>
      </c>
      <c r="N106" s="108" t="s">
        <v>8</v>
      </c>
      <c r="O106" s="108" t="s">
        <v>8</v>
      </c>
      <c r="P106" s="108" t="s">
        <v>85</v>
      </c>
      <c r="Q106" s="108">
        <v>0.0</v>
      </c>
      <c r="R106" s="108">
        <v>1.0</v>
      </c>
      <c r="S106" s="108">
        <v>0.0</v>
      </c>
      <c r="T106" s="108">
        <v>0.0</v>
      </c>
      <c r="U106" s="108">
        <v>0.0</v>
      </c>
      <c r="V106" s="73">
        <v>0.22940000000000005</v>
      </c>
      <c r="W106" s="108"/>
      <c r="X106" s="108"/>
      <c r="Y106" s="108"/>
      <c r="Z106" s="109"/>
      <c r="AA106" s="109"/>
      <c r="AB106" s="109"/>
      <c r="AC106" s="109"/>
      <c r="AD106" s="109"/>
      <c r="AE106" s="109"/>
      <c r="AF106" s="109"/>
      <c r="AG106" s="109"/>
    </row>
    <row r="107">
      <c r="A107" s="8">
        <v>105.0</v>
      </c>
      <c r="B107" s="84">
        <v>45565.0</v>
      </c>
      <c r="C107" s="33">
        <v>0.5743055555555555</v>
      </c>
      <c r="D107" s="36">
        <v>27.0</v>
      </c>
      <c r="E107" s="36">
        <v>93.0</v>
      </c>
      <c r="F107" s="8">
        <v>4.0</v>
      </c>
      <c r="G107" s="8" t="s">
        <v>70</v>
      </c>
      <c r="H107" s="8">
        <v>5.0</v>
      </c>
      <c r="I107" s="75">
        <v>0.0625</v>
      </c>
      <c r="J107" s="8" t="s">
        <v>98</v>
      </c>
      <c r="K107" s="8" t="s">
        <v>71</v>
      </c>
      <c r="L107" s="8" t="s">
        <v>71</v>
      </c>
      <c r="M107" s="8" t="s">
        <v>71</v>
      </c>
      <c r="N107" s="8" t="s">
        <v>71</v>
      </c>
      <c r="O107" s="8" t="s">
        <v>71</v>
      </c>
      <c r="P107" s="8" t="s">
        <v>88</v>
      </c>
      <c r="Q107" s="8">
        <v>0.0</v>
      </c>
      <c r="R107" s="8">
        <v>0.0</v>
      </c>
      <c r="S107" s="8">
        <v>1.0</v>
      </c>
      <c r="T107" s="8" t="s">
        <v>86</v>
      </c>
      <c r="U107" s="8" t="s">
        <v>86</v>
      </c>
      <c r="V107" s="73">
        <v>0.16219999999999857</v>
      </c>
    </row>
    <row r="108">
      <c r="A108" s="8">
        <v>106.0</v>
      </c>
      <c r="B108" s="84">
        <v>45565.0</v>
      </c>
      <c r="C108" s="33">
        <v>0.5743055555555555</v>
      </c>
      <c r="D108" s="36">
        <v>27.0</v>
      </c>
      <c r="E108" s="36">
        <v>93.0</v>
      </c>
      <c r="F108" s="8">
        <v>5.0</v>
      </c>
      <c r="G108" s="8" t="s">
        <v>72</v>
      </c>
      <c r="H108" s="8">
        <v>5.0</v>
      </c>
      <c r="I108" s="75">
        <v>0.0625</v>
      </c>
      <c r="J108" s="8" t="s">
        <v>15</v>
      </c>
      <c r="K108" s="8" t="s">
        <v>71</v>
      </c>
      <c r="L108" s="8" t="s">
        <v>71</v>
      </c>
      <c r="M108" s="8" t="s">
        <v>71</v>
      </c>
      <c r="N108" s="8" t="s">
        <v>88</v>
      </c>
      <c r="O108" s="8" t="s">
        <v>88</v>
      </c>
      <c r="P108" s="8" t="s">
        <v>88</v>
      </c>
      <c r="Q108" s="8">
        <v>1.0</v>
      </c>
      <c r="R108" s="8">
        <v>0.0</v>
      </c>
      <c r="S108" s="8">
        <v>0.0</v>
      </c>
      <c r="T108" s="8">
        <v>0.0</v>
      </c>
      <c r="U108" s="8">
        <v>0.0</v>
      </c>
      <c r="V108" s="73">
        <v>0.1882999999999999</v>
      </c>
    </row>
    <row r="109">
      <c r="A109" s="108">
        <v>107.0</v>
      </c>
      <c r="B109" s="84">
        <v>45565.0</v>
      </c>
      <c r="C109" s="33">
        <v>0.5743055555555555</v>
      </c>
      <c r="D109" s="36">
        <v>27.0</v>
      </c>
      <c r="E109" s="36">
        <v>93.0</v>
      </c>
      <c r="F109" s="8">
        <v>6.0</v>
      </c>
      <c r="G109" s="8" t="s">
        <v>72</v>
      </c>
      <c r="H109" s="8">
        <v>5.0</v>
      </c>
      <c r="I109" s="75">
        <v>0.0625</v>
      </c>
      <c r="J109" s="8" t="s">
        <v>15</v>
      </c>
      <c r="K109" s="8" t="s">
        <v>71</v>
      </c>
      <c r="L109" s="8" t="s">
        <v>71</v>
      </c>
      <c r="M109" s="8" t="s">
        <v>71</v>
      </c>
      <c r="N109" s="8" t="s">
        <v>71</v>
      </c>
      <c r="O109" s="8" t="s">
        <v>88</v>
      </c>
      <c r="P109" s="8" t="s">
        <v>88</v>
      </c>
      <c r="Q109" s="8">
        <v>1.0</v>
      </c>
      <c r="R109" s="8">
        <v>0.0</v>
      </c>
      <c r="S109" s="8">
        <v>0.0</v>
      </c>
      <c r="T109" s="115">
        <v>1.0</v>
      </c>
      <c r="U109" s="8">
        <v>0.0</v>
      </c>
      <c r="V109" s="73">
        <v>0.17959999999999887</v>
      </c>
    </row>
    <row r="110">
      <c r="A110" s="8">
        <v>108.0</v>
      </c>
      <c r="B110" s="84">
        <v>45565.0</v>
      </c>
      <c r="C110" s="33">
        <v>0.5743055555555555</v>
      </c>
      <c r="D110" s="36">
        <v>27.0</v>
      </c>
      <c r="E110" s="36">
        <v>93.0</v>
      </c>
      <c r="F110" s="8">
        <v>7.0</v>
      </c>
      <c r="G110" s="8" t="s">
        <v>72</v>
      </c>
      <c r="H110" s="8">
        <v>5.0</v>
      </c>
      <c r="I110" s="75">
        <v>0.0625</v>
      </c>
      <c r="J110" s="8" t="s">
        <v>15</v>
      </c>
      <c r="K110" s="8" t="s">
        <v>71</v>
      </c>
      <c r="L110" s="8" t="s">
        <v>88</v>
      </c>
      <c r="M110" s="8" t="s">
        <v>88</v>
      </c>
      <c r="N110" s="8" t="s">
        <v>88</v>
      </c>
      <c r="O110" s="8" t="s">
        <v>71</v>
      </c>
      <c r="P110" s="8" t="s">
        <v>88</v>
      </c>
      <c r="Q110" s="8">
        <v>1.0</v>
      </c>
      <c r="R110" s="8">
        <v>0.0</v>
      </c>
      <c r="S110" s="8">
        <v>0.0</v>
      </c>
      <c r="T110" s="115">
        <v>1.0</v>
      </c>
      <c r="U110" s="8">
        <v>0.0</v>
      </c>
      <c r="V110" s="73">
        <v>0.21860000000000035</v>
      </c>
    </row>
    <row r="111">
      <c r="A111" s="8">
        <v>109.0</v>
      </c>
      <c r="B111" s="84">
        <v>45565.0</v>
      </c>
      <c r="C111" s="33">
        <v>0.5743055555555555</v>
      </c>
      <c r="D111" s="36">
        <v>27.0</v>
      </c>
      <c r="E111" s="36">
        <v>93.0</v>
      </c>
      <c r="F111" s="8">
        <v>8.0</v>
      </c>
      <c r="G111" s="8" t="s">
        <v>72</v>
      </c>
      <c r="H111" s="8">
        <v>5.0</v>
      </c>
      <c r="I111" s="75">
        <v>0.0625</v>
      </c>
      <c r="J111" s="8" t="s">
        <v>15</v>
      </c>
      <c r="K111" s="8" t="s">
        <v>71</v>
      </c>
      <c r="L111" s="8" t="s">
        <v>71</v>
      </c>
      <c r="M111" s="8" t="s">
        <v>88</v>
      </c>
      <c r="N111" s="8" t="s">
        <v>88</v>
      </c>
      <c r="O111" s="8" t="s">
        <v>88</v>
      </c>
      <c r="P111" s="8" t="s">
        <v>88</v>
      </c>
      <c r="Q111" s="8">
        <v>1.0</v>
      </c>
      <c r="R111" s="8">
        <v>0.0</v>
      </c>
      <c r="S111" s="8">
        <v>0.0</v>
      </c>
      <c r="T111" s="115">
        <v>1.0</v>
      </c>
      <c r="U111" s="8">
        <v>0.0</v>
      </c>
      <c r="V111" s="73">
        <v>0.16489999999999938</v>
      </c>
    </row>
    <row r="112">
      <c r="A112" s="8">
        <v>110.0</v>
      </c>
      <c r="B112" s="84">
        <v>45565.0</v>
      </c>
      <c r="C112" s="33">
        <v>0.5743055555555555</v>
      </c>
      <c r="D112" s="36">
        <v>27.0</v>
      </c>
      <c r="E112" s="36">
        <v>93.0</v>
      </c>
      <c r="F112" s="8">
        <v>9.0</v>
      </c>
      <c r="G112" s="8" t="s">
        <v>72</v>
      </c>
      <c r="H112" s="8">
        <v>5.0</v>
      </c>
      <c r="I112" s="75">
        <v>0.0625</v>
      </c>
      <c r="J112" s="8" t="s">
        <v>17</v>
      </c>
      <c r="K112" s="8" t="s">
        <v>71</v>
      </c>
      <c r="L112" s="8" t="s">
        <v>71</v>
      </c>
      <c r="M112" s="8" t="s">
        <v>71</v>
      </c>
      <c r="N112" s="8" t="s">
        <v>71</v>
      </c>
      <c r="O112" s="8" t="s">
        <v>71</v>
      </c>
      <c r="P112" s="8" t="s">
        <v>88</v>
      </c>
      <c r="Q112" s="8">
        <v>1.0</v>
      </c>
      <c r="R112" s="8">
        <v>0.0</v>
      </c>
      <c r="S112" s="8">
        <v>0.0</v>
      </c>
      <c r="T112" s="115">
        <v>1.0</v>
      </c>
      <c r="U112" s="8">
        <v>0.0</v>
      </c>
      <c r="V112" s="73">
        <v>0.2510999999999992</v>
      </c>
    </row>
    <row r="113">
      <c r="A113" s="108">
        <v>111.0</v>
      </c>
      <c r="B113" s="84">
        <v>45565.0</v>
      </c>
      <c r="C113" s="33">
        <v>0.5743055555555555</v>
      </c>
      <c r="D113" s="36">
        <v>27.0</v>
      </c>
      <c r="E113" s="36">
        <v>93.0</v>
      </c>
      <c r="F113" s="8">
        <v>10.0</v>
      </c>
      <c r="G113" s="8" t="s">
        <v>72</v>
      </c>
      <c r="H113" s="8">
        <v>5.0</v>
      </c>
      <c r="I113" s="75">
        <v>0.0625</v>
      </c>
      <c r="J113" s="8" t="s">
        <v>17</v>
      </c>
      <c r="K113" s="8" t="s">
        <v>71</v>
      </c>
      <c r="L113" s="8" t="s">
        <v>71</v>
      </c>
      <c r="M113" s="8" t="s">
        <v>71</v>
      </c>
      <c r="N113" s="8" t="s">
        <v>88</v>
      </c>
      <c r="O113" s="8" t="s">
        <v>88</v>
      </c>
      <c r="P113" s="8" t="s">
        <v>88</v>
      </c>
      <c r="Q113" s="8">
        <v>1.0</v>
      </c>
      <c r="R113" s="8">
        <v>0.0</v>
      </c>
      <c r="S113" s="8">
        <v>0.0</v>
      </c>
      <c r="T113" s="115">
        <v>1.0</v>
      </c>
      <c r="U113" s="8">
        <v>0.0</v>
      </c>
      <c r="V113" s="73">
        <v>0.23409999999999975</v>
      </c>
    </row>
    <row r="114">
      <c r="A114" s="8">
        <v>112.0</v>
      </c>
      <c r="B114" s="84">
        <v>45565.0</v>
      </c>
      <c r="C114" s="33">
        <v>0.5743055555555555</v>
      </c>
      <c r="D114" s="36">
        <v>27.0</v>
      </c>
      <c r="E114" s="36">
        <v>93.0</v>
      </c>
      <c r="F114" s="8">
        <v>11.0</v>
      </c>
      <c r="G114" s="8" t="s">
        <v>72</v>
      </c>
      <c r="H114" s="8">
        <v>5.0</v>
      </c>
      <c r="I114" s="75">
        <v>0.0625</v>
      </c>
      <c r="J114" s="8" t="s">
        <v>17</v>
      </c>
      <c r="K114" s="8" t="s">
        <v>71</v>
      </c>
      <c r="L114" s="8" t="s">
        <v>71</v>
      </c>
      <c r="M114" s="8" t="s">
        <v>71</v>
      </c>
      <c r="N114" s="8" t="s">
        <v>71</v>
      </c>
      <c r="O114" s="8" t="s">
        <v>71</v>
      </c>
      <c r="P114" s="8" t="s">
        <v>71</v>
      </c>
      <c r="Q114" s="8">
        <v>1.0</v>
      </c>
      <c r="R114" s="8">
        <v>0.0</v>
      </c>
      <c r="S114" s="8">
        <v>0.0</v>
      </c>
      <c r="T114" s="8">
        <v>0.0</v>
      </c>
      <c r="U114" s="8">
        <v>0.0</v>
      </c>
      <c r="V114" s="73">
        <v>0.19799999999999862</v>
      </c>
    </row>
    <row r="115">
      <c r="A115" s="8">
        <v>113.0</v>
      </c>
      <c r="B115" s="84">
        <v>45565.0</v>
      </c>
      <c r="C115" s="33">
        <v>0.5743055555555555</v>
      </c>
      <c r="D115" s="36">
        <v>27.0</v>
      </c>
      <c r="E115" s="36">
        <v>93.0</v>
      </c>
      <c r="F115" s="8">
        <v>12.0</v>
      </c>
      <c r="G115" s="8" t="s">
        <v>72</v>
      </c>
      <c r="H115" s="8">
        <v>5.0</v>
      </c>
      <c r="I115" s="75">
        <v>0.0625</v>
      </c>
      <c r="J115" s="8" t="s">
        <v>17</v>
      </c>
      <c r="K115" s="8" t="s">
        <v>71</v>
      </c>
      <c r="L115" s="8" t="s">
        <v>71</v>
      </c>
      <c r="M115" s="8" t="s">
        <v>71</v>
      </c>
      <c r="N115" s="8" t="s">
        <v>88</v>
      </c>
      <c r="O115" s="8" t="s">
        <v>88</v>
      </c>
      <c r="P115" s="8" t="s">
        <v>88</v>
      </c>
      <c r="Q115" s="8">
        <v>1.0</v>
      </c>
      <c r="R115" s="8">
        <v>0.0</v>
      </c>
      <c r="S115" s="8">
        <v>0.0</v>
      </c>
      <c r="T115" s="115">
        <v>1.0</v>
      </c>
      <c r="U115" s="8">
        <v>0.0</v>
      </c>
      <c r="V115" s="73">
        <v>0.15559999999999974</v>
      </c>
    </row>
    <row r="116">
      <c r="A116" s="8">
        <v>114.0</v>
      </c>
      <c r="B116" s="84">
        <v>45565.0</v>
      </c>
      <c r="C116" s="33">
        <v>0.5743055555555555</v>
      </c>
      <c r="D116" s="36">
        <v>27.0</v>
      </c>
      <c r="E116" s="36">
        <v>93.0</v>
      </c>
      <c r="F116" s="8">
        <v>13.0</v>
      </c>
      <c r="G116" s="8" t="s">
        <v>72</v>
      </c>
      <c r="H116" s="8">
        <v>5.0</v>
      </c>
      <c r="I116" s="75">
        <v>0.0625</v>
      </c>
      <c r="J116" s="8" t="s">
        <v>99</v>
      </c>
      <c r="K116" s="8" t="s">
        <v>8</v>
      </c>
      <c r="L116" s="8" t="s">
        <v>71</v>
      </c>
      <c r="M116" s="8" t="s">
        <v>88</v>
      </c>
      <c r="N116" s="8" t="s">
        <v>71</v>
      </c>
      <c r="O116" s="8" t="s">
        <v>71</v>
      </c>
      <c r="P116" s="8" t="s">
        <v>88</v>
      </c>
      <c r="Q116" s="8">
        <v>0.0</v>
      </c>
      <c r="R116" s="8">
        <v>0.0</v>
      </c>
      <c r="S116" s="8">
        <v>0.0</v>
      </c>
      <c r="T116" s="8">
        <v>0.0</v>
      </c>
      <c r="U116" s="8">
        <v>0.0</v>
      </c>
      <c r="V116" s="73">
        <v>0.20319999999999894</v>
      </c>
    </row>
    <row r="117">
      <c r="A117" s="108">
        <v>115.0</v>
      </c>
      <c r="B117" s="84">
        <v>45565.0</v>
      </c>
      <c r="C117" s="33">
        <v>0.5743055555555555</v>
      </c>
      <c r="D117" s="36">
        <v>27.0</v>
      </c>
      <c r="E117" s="36">
        <v>93.0</v>
      </c>
      <c r="F117" s="8">
        <v>14.0</v>
      </c>
      <c r="G117" s="8" t="s">
        <v>72</v>
      </c>
      <c r="H117" s="8">
        <v>5.0</v>
      </c>
      <c r="I117" s="75">
        <v>0.0625</v>
      </c>
      <c r="J117" s="8" t="s">
        <v>99</v>
      </c>
      <c r="K117" s="8" t="s">
        <v>71</v>
      </c>
      <c r="L117" s="8" t="s">
        <v>71</v>
      </c>
      <c r="M117" s="8" t="s">
        <v>88</v>
      </c>
      <c r="N117" s="8" t="s">
        <v>88</v>
      </c>
      <c r="O117" s="8" t="s">
        <v>88</v>
      </c>
      <c r="P117" s="8" t="s">
        <v>88</v>
      </c>
      <c r="Q117" s="8">
        <v>1.0</v>
      </c>
      <c r="R117" s="8">
        <v>0.0</v>
      </c>
      <c r="S117" s="8">
        <v>0.0</v>
      </c>
      <c r="T117" s="115">
        <v>1.0</v>
      </c>
      <c r="U117" s="8">
        <v>0.0</v>
      </c>
      <c r="V117" s="73">
        <v>0.15620000000000012</v>
      </c>
    </row>
    <row r="118">
      <c r="A118" s="8">
        <v>116.0</v>
      </c>
      <c r="B118" s="84">
        <v>45565.0</v>
      </c>
      <c r="C118" s="33">
        <v>0.5743055555555555</v>
      </c>
      <c r="D118" s="36">
        <v>27.0</v>
      </c>
      <c r="E118" s="36">
        <v>93.0</v>
      </c>
      <c r="F118" s="8">
        <v>15.0</v>
      </c>
      <c r="G118" s="8" t="s">
        <v>72</v>
      </c>
      <c r="H118" s="8">
        <v>5.0</v>
      </c>
      <c r="I118" s="75">
        <v>0.0625</v>
      </c>
      <c r="J118" s="8" t="s">
        <v>44</v>
      </c>
      <c r="K118" s="8" t="s">
        <v>71</v>
      </c>
      <c r="L118" s="8" t="s">
        <v>71</v>
      </c>
      <c r="M118" s="8" t="s">
        <v>71</v>
      </c>
      <c r="N118" s="8" t="s">
        <v>71</v>
      </c>
      <c r="O118" s="8" t="s">
        <v>71</v>
      </c>
      <c r="P118" s="8" t="s">
        <v>71</v>
      </c>
      <c r="Q118" s="8">
        <v>0.0</v>
      </c>
      <c r="R118" s="8">
        <v>0.0</v>
      </c>
      <c r="S118" s="8">
        <v>0.0</v>
      </c>
      <c r="T118" s="8">
        <v>0.0</v>
      </c>
      <c r="U118" s="8">
        <v>0.0</v>
      </c>
      <c r="V118" s="73">
        <v>0.2038000000000011</v>
      </c>
    </row>
    <row r="119">
      <c r="A119" s="8">
        <v>117.0</v>
      </c>
      <c r="B119" s="84">
        <v>45565.0</v>
      </c>
      <c r="C119" s="33">
        <v>0.5743055555555555</v>
      </c>
      <c r="D119" s="36">
        <v>27.0</v>
      </c>
      <c r="E119" s="36">
        <v>93.0</v>
      </c>
      <c r="F119" s="8">
        <v>16.0</v>
      </c>
      <c r="G119" s="8" t="s">
        <v>72</v>
      </c>
      <c r="H119" s="8">
        <v>5.0</v>
      </c>
      <c r="I119" s="75">
        <v>0.0625</v>
      </c>
      <c r="J119" s="8" t="s">
        <v>44</v>
      </c>
      <c r="K119" s="8" t="s">
        <v>71</v>
      </c>
      <c r="L119" s="8" t="s">
        <v>71</v>
      </c>
      <c r="M119" s="8" t="s">
        <v>71</v>
      </c>
      <c r="N119" s="8" t="s">
        <v>71</v>
      </c>
      <c r="O119" s="8" t="s">
        <v>71</v>
      </c>
      <c r="P119" s="8" t="s">
        <v>71</v>
      </c>
      <c r="Q119" s="8">
        <v>0.0</v>
      </c>
      <c r="R119" s="8">
        <v>0.0</v>
      </c>
      <c r="S119" s="8">
        <v>0.0</v>
      </c>
      <c r="T119" s="8">
        <v>0.0</v>
      </c>
      <c r="U119" s="8">
        <v>0.0</v>
      </c>
      <c r="V119" s="73">
        <v>0.13319999999999865</v>
      </c>
    </row>
    <row r="120">
      <c r="A120" s="8">
        <v>118.0</v>
      </c>
      <c r="B120" s="84">
        <v>45566.0</v>
      </c>
      <c r="C120" s="33">
        <v>0.4375</v>
      </c>
      <c r="D120" s="36">
        <v>19.0</v>
      </c>
      <c r="E120" s="36">
        <v>44.0</v>
      </c>
      <c r="F120" s="86">
        <v>1.0</v>
      </c>
      <c r="G120" s="86" t="s">
        <v>72</v>
      </c>
      <c r="H120" s="86">
        <v>5.0</v>
      </c>
      <c r="I120" s="116">
        <v>0.10416666666666667</v>
      </c>
      <c r="J120" s="86" t="s">
        <v>44</v>
      </c>
      <c r="K120" s="86" t="s">
        <v>71</v>
      </c>
      <c r="L120" s="86" t="s">
        <v>71</v>
      </c>
      <c r="M120" s="86" t="s">
        <v>71</v>
      </c>
      <c r="N120" s="86" t="s">
        <v>71</v>
      </c>
      <c r="O120" s="86" t="s">
        <v>71</v>
      </c>
      <c r="P120" s="86" t="s">
        <v>71</v>
      </c>
      <c r="Q120" s="86">
        <v>0.0</v>
      </c>
      <c r="R120" s="86">
        <v>0.0</v>
      </c>
      <c r="S120" s="86">
        <v>1.0</v>
      </c>
      <c r="T120" s="86" t="s">
        <v>86</v>
      </c>
      <c r="U120" s="86" t="s">
        <v>86</v>
      </c>
      <c r="V120" s="117">
        <v>0.1795</v>
      </c>
      <c r="W120" s="88"/>
      <c r="X120" s="88"/>
      <c r="Y120" s="88"/>
      <c r="Z120" s="86"/>
      <c r="AA120" s="8"/>
      <c r="AB120" s="8"/>
      <c r="AC120" s="8"/>
      <c r="AD120" s="8"/>
      <c r="AE120" s="8"/>
      <c r="AF120" s="8"/>
      <c r="AG120" s="8"/>
    </row>
    <row r="121">
      <c r="A121" s="8">
        <v>119.0</v>
      </c>
      <c r="B121" s="84">
        <v>45566.0</v>
      </c>
      <c r="C121" s="33">
        <v>0.4375</v>
      </c>
      <c r="D121" s="36">
        <v>19.0</v>
      </c>
      <c r="E121" s="36">
        <v>44.0</v>
      </c>
      <c r="F121" s="8">
        <v>2.0</v>
      </c>
      <c r="G121" s="8" t="s">
        <v>72</v>
      </c>
      <c r="H121" s="8">
        <v>5.0</v>
      </c>
      <c r="I121" s="75">
        <v>0.10416666666666667</v>
      </c>
      <c r="J121" s="8" t="s">
        <v>18</v>
      </c>
      <c r="K121" s="8" t="s">
        <v>71</v>
      </c>
      <c r="L121" s="8" t="s">
        <v>71</v>
      </c>
      <c r="M121" s="8" t="s">
        <v>8</v>
      </c>
      <c r="N121" s="8" t="s">
        <v>71</v>
      </c>
      <c r="O121" s="8" t="s">
        <v>71</v>
      </c>
      <c r="P121" s="8" t="s">
        <v>88</v>
      </c>
      <c r="Q121" s="8">
        <v>0.0</v>
      </c>
      <c r="R121" s="8">
        <v>0.0</v>
      </c>
      <c r="S121" s="8">
        <v>1.0</v>
      </c>
      <c r="T121" s="8" t="s">
        <v>86</v>
      </c>
      <c r="U121" s="8" t="s">
        <v>86</v>
      </c>
      <c r="V121" s="73">
        <v>0.1678</v>
      </c>
    </row>
    <row r="122">
      <c r="A122" s="8">
        <v>120.0</v>
      </c>
      <c r="B122" s="84">
        <v>45566.0</v>
      </c>
      <c r="C122" s="33">
        <v>0.4375</v>
      </c>
      <c r="D122" s="36">
        <v>19.0</v>
      </c>
      <c r="E122" s="36">
        <v>44.0</v>
      </c>
      <c r="F122" s="8">
        <v>3.0</v>
      </c>
      <c r="G122" s="8" t="s">
        <v>72</v>
      </c>
      <c r="H122" s="8">
        <v>5.0</v>
      </c>
      <c r="I122" s="75">
        <v>0.10416666666666667</v>
      </c>
      <c r="J122" s="8" t="s">
        <v>18</v>
      </c>
      <c r="K122" s="8" t="s">
        <v>71</v>
      </c>
      <c r="L122" s="8" t="s">
        <v>71</v>
      </c>
      <c r="M122" s="8" t="s">
        <v>71</v>
      </c>
      <c r="N122" s="8" t="s">
        <v>71</v>
      </c>
      <c r="O122" s="8" t="s">
        <v>71</v>
      </c>
      <c r="P122" s="8" t="s">
        <v>88</v>
      </c>
      <c r="Q122" s="8">
        <v>1.0</v>
      </c>
      <c r="R122" s="8">
        <v>0.0</v>
      </c>
      <c r="S122" s="8">
        <v>1.0</v>
      </c>
      <c r="T122" s="8" t="s">
        <v>86</v>
      </c>
      <c r="U122" s="8" t="s">
        <v>86</v>
      </c>
      <c r="V122" s="73">
        <v>0.1778</v>
      </c>
    </row>
    <row r="123">
      <c r="A123" s="8">
        <v>121.0</v>
      </c>
      <c r="B123" s="84">
        <v>45566.0</v>
      </c>
      <c r="C123" s="33">
        <v>0.4375</v>
      </c>
      <c r="D123" s="36">
        <v>19.0</v>
      </c>
      <c r="E123" s="36">
        <v>44.0</v>
      </c>
      <c r="F123" s="8">
        <v>4.0</v>
      </c>
      <c r="G123" s="8" t="s">
        <v>72</v>
      </c>
      <c r="H123" s="8">
        <v>5.0</v>
      </c>
      <c r="I123" s="75">
        <v>0.10416666666666667</v>
      </c>
      <c r="J123" s="8" t="s">
        <v>18</v>
      </c>
      <c r="K123" s="8" t="s">
        <v>8</v>
      </c>
      <c r="L123" s="8" t="s">
        <v>71</v>
      </c>
      <c r="M123" s="8" t="s">
        <v>88</v>
      </c>
      <c r="N123" s="8" t="s">
        <v>71</v>
      </c>
      <c r="O123" s="8" t="s">
        <v>71</v>
      </c>
      <c r="P123" s="8" t="s">
        <v>71</v>
      </c>
      <c r="Q123" s="8">
        <v>0.0</v>
      </c>
      <c r="R123" s="8">
        <v>0.0</v>
      </c>
      <c r="S123" s="8">
        <v>1.0</v>
      </c>
      <c r="T123" s="8" t="s">
        <v>86</v>
      </c>
      <c r="U123" s="8" t="s">
        <v>86</v>
      </c>
      <c r="V123" s="73">
        <v>0.2544</v>
      </c>
    </row>
    <row r="124">
      <c r="A124" s="8">
        <v>122.0</v>
      </c>
      <c r="B124" s="84">
        <v>45566.0</v>
      </c>
      <c r="C124" s="33">
        <v>0.4375</v>
      </c>
      <c r="D124" s="36">
        <v>19.0</v>
      </c>
      <c r="E124" s="36">
        <v>44.0</v>
      </c>
      <c r="F124" s="8">
        <v>5.0</v>
      </c>
      <c r="G124" s="8" t="s">
        <v>72</v>
      </c>
      <c r="H124" s="8">
        <v>5.0</v>
      </c>
      <c r="I124" s="75">
        <v>0.10416666666666667</v>
      </c>
      <c r="J124" s="8" t="s">
        <v>18</v>
      </c>
      <c r="K124" s="8" t="s">
        <v>8</v>
      </c>
      <c r="L124" s="8" t="s">
        <v>8</v>
      </c>
      <c r="M124" s="8" t="s">
        <v>8</v>
      </c>
      <c r="N124" s="8" t="s">
        <v>71</v>
      </c>
      <c r="O124" s="8" t="s">
        <v>71</v>
      </c>
      <c r="P124" s="8" t="s">
        <v>71</v>
      </c>
      <c r="Q124" s="8">
        <v>1.0</v>
      </c>
      <c r="R124" s="8">
        <v>0.0</v>
      </c>
      <c r="S124" s="8">
        <v>1.0</v>
      </c>
      <c r="T124" s="8" t="s">
        <v>86</v>
      </c>
      <c r="U124" s="8" t="s">
        <v>86</v>
      </c>
      <c r="V124" s="73">
        <v>0.149</v>
      </c>
    </row>
    <row r="125">
      <c r="A125" s="8">
        <v>123.0</v>
      </c>
      <c r="B125" s="84">
        <v>45566.0</v>
      </c>
      <c r="C125" s="33">
        <v>0.4375</v>
      </c>
      <c r="D125" s="36">
        <v>19.0</v>
      </c>
      <c r="E125" s="36">
        <v>44.0</v>
      </c>
      <c r="F125" s="8">
        <v>6.0</v>
      </c>
      <c r="G125" s="8" t="s">
        <v>72</v>
      </c>
      <c r="H125" s="8">
        <v>5.0</v>
      </c>
      <c r="I125" s="75">
        <v>0.10416666666666667</v>
      </c>
      <c r="J125" s="8" t="s">
        <v>15</v>
      </c>
      <c r="K125" s="8" t="s">
        <v>71</v>
      </c>
      <c r="L125" s="8" t="s">
        <v>8</v>
      </c>
      <c r="M125" s="8" t="s">
        <v>71</v>
      </c>
      <c r="N125" s="8" t="s">
        <v>71</v>
      </c>
      <c r="O125" s="8" t="s">
        <v>88</v>
      </c>
      <c r="P125" s="8" t="s">
        <v>88</v>
      </c>
      <c r="Q125" s="8">
        <v>1.0</v>
      </c>
      <c r="R125" s="8">
        <v>0.0</v>
      </c>
      <c r="S125" s="8">
        <v>0.0</v>
      </c>
      <c r="T125" s="115">
        <v>1.0</v>
      </c>
      <c r="U125" s="8">
        <v>0.0</v>
      </c>
      <c r="V125" s="73">
        <v>0.20330000000000048</v>
      </c>
    </row>
    <row r="126">
      <c r="A126" s="8">
        <v>124.0</v>
      </c>
      <c r="B126" s="84">
        <v>45566.0</v>
      </c>
      <c r="C126" s="33">
        <v>0.4375</v>
      </c>
      <c r="D126" s="36">
        <v>19.0</v>
      </c>
      <c r="E126" s="36">
        <v>44.0</v>
      </c>
      <c r="F126" s="8">
        <v>7.0</v>
      </c>
      <c r="G126" s="8" t="s">
        <v>72</v>
      </c>
      <c r="H126" s="8">
        <v>5.0</v>
      </c>
      <c r="I126" s="75">
        <v>0.10416666666666667</v>
      </c>
      <c r="J126" s="8" t="s">
        <v>15</v>
      </c>
      <c r="K126" s="8" t="s">
        <v>71</v>
      </c>
      <c r="L126" s="8" t="s">
        <v>71</v>
      </c>
      <c r="M126" s="8" t="s">
        <v>88</v>
      </c>
      <c r="N126" s="8" t="s">
        <v>88</v>
      </c>
      <c r="O126" s="8" t="s">
        <v>88</v>
      </c>
      <c r="P126" s="8" t="s">
        <v>88</v>
      </c>
      <c r="Q126" s="8">
        <v>1.0</v>
      </c>
      <c r="R126" s="8">
        <v>0.0</v>
      </c>
      <c r="S126" s="8">
        <v>0.0</v>
      </c>
      <c r="T126" s="115">
        <v>1.0</v>
      </c>
      <c r="U126" s="8">
        <v>0.0</v>
      </c>
      <c r="V126" s="73">
        <v>0.13240000000000052</v>
      </c>
    </row>
    <row r="127">
      <c r="A127" s="8">
        <v>125.0</v>
      </c>
      <c r="B127" s="84">
        <v>45566.0</v>
      </c>
      <c r="C127" s="33">
        <v>0.4375</v>
      </c>
      <c r="D127" s="36">
        <v>19.0</v>
      </c>
      <c r="E127" s="36">
        <v>44.0</v>
      </c>
      <c r="F127" s="8">
        <v>8.0</v>
      </c>
      <c r="G127" s="8" t="s">
        <v>72</v>
      </c>
      <c r="H127" s="8">
        <v>5.0</v>
      </c>
      <c r="I127" s="75">
        <v>0.10416666666666667</v>
      </c>
      <c r="J127" s="8" t="s">
        <v>15</v>
      </c>
      <c r="K127" s="8" t="s">
        <v>71</v>
      </c>
      <c r="L127" s="8" t="s">
        <v>71</v>
      </c>
      <c r="M127" s="8" t="s">
        <v>71</v>
      </c>
      <c r="N127" s="8" t="s">
        <v>71</v>
      </c>
      <c r="O127" s="8" t="s">
        <v>88</v>
      </c>
      <c r="P127" s="8" t="s">
        <v>88</v>
      </c>
      <c r="Q127" s="8">
        <v>1.0</v>
      </c>
      <c r="R127" s="8">
        <v>0.0</v>
      </c>
      <c r="S127" s="8">
        <v>0.0</v>
      </c>
      <c r="T127" s="115">
        <v>1.0</v>
      </c>
      <c r="U127" s="8">
        <v>0.0</v>
      </c>
      <c r="V127" s="73">
        <v>0.17490000000000094</v>
      </c>
    </row>
    <row r="128">
      <c r="A128" s="8">
        <v>126.0</v>
      </c>
      <c r="B128" s="84">
        <v>45566.0</v>
      </c>
      <c r="C128" s="33">
        <v>0.4375</v>
      </c>
      <c r="D128" s="36">
        <v>19.0</v>
      </c>
      <c r="E128" s="36">
        <v>44.0</v>
      </c>
      <c r="F128" s="8">
        <v>9.0</v>
      </c>
      <c r="G128" s="8" t="s">
        <v>72</v>
      </c>
      <c r="H128" s="8">
        <v>5.0</v>
      </c>
      <c r="I128" s="75">
        <v>0.10416666666666667</v>
      </c>
      <c r="J128" s="8" t="s">
        <v>15</v>
      </c>
      <c r="K128" s="8" t="s">
        <v>71</v>
      </c>
      <c r="L128" s="8" t="s">
        <v>71</v>
      </c>
      <c r="M128" s="8" t="s">
        <v>71</v>
      </c>
      <c r="N128" s="8" t="s">
        <v>88</v>
      </c>
      <c r="O128" s="8" t="s">
        <v>88</v>
      </c>
      <c r="P128" s="8" t="s">
        <v>88</v>
      </c>
      <c r="Q128" s="8">
        <v>1.0</v>
      </c>
      <c r="R128" s="8">
        <v>0.0</v>
      </c>
      <c r="S128" s="8">
        <v>0.0</v>
      </c>
      <c r="T128" s="115">
        <v>1.0</v>
      </c>
      <c r="U128" s="8">
        <v>0.0</v>
      </c>
      <c r="V128" s="73">
        <v>0.12480000000000047</v>
      </c>
    </row>
    <row r="129">
      <c r="A129" s="8">
        <v>127.0</v>
      </c>
      <c r="B129" s="84">
        <v>45566.0</v>
      </c>
      <c r="C129" s="33">
        <v>0.4375</v>
      </c>
      <c r="D129" s="36">
        <v>19.0</v>
      </c>
      <c r="E129" s="36">
        <v>44.0</v>
      </c>
      <c r="F129" s="8">
        <v>10.0</v>
      </c>
      <c r="G129" s="8" t="s">
        <v>72</v>
      </c>
      <c r="H129" s="8">
        <v>5.0</v>
      </c>
      <c r="I129" s="75">
        <v>0.10416666666666667</v>
      </c>
      <c r="J129" s="8" t="s">
        <v>17</v>
      </c>
      <c r="K129" s="8" t="s">
        <v>71</v>
      </c>
      <c r="L129" s="8" t="s">
        <v>71</v>
      </c>
      <c r="M129" s="8" t="s">
        <v>71</v>
      </c>
      <c r="N129" s="8" t="s">
        <v>88</v>
      </c>
      <c r="O129" s="8" t="s">
        <v>88</v>
      </c>
      <c r="P129" s="8" t="s">
        <v>88</v>
      </c>
      <c r="Q129" s="8">
        <v>1.0</v>
      </c>
      <c r="R129" s="8">
        <v>0.0</v>
      </c>
      <c r="S129" s="8">
        <v>0.0</v>
      </c>
      <c r="T129" s="115">
        <v>1.0</v>
      </c>
      <c r="U129" s="8">
        <v>0.0</v>
      </c>
      <c r="V129" s="73">
        <v>0.22750000000000092</v>
      </c>
    </row>
    <row r="130">
      <c r="A130" s="8">
        <v>128.0</v>
      </c>
      <c r="B130" s="84">
        <v>45566.0</v>
      </c>
      <c r="C130" s="33">
        <v>0.4375</v>
      </c>
      <c r="D130" s="36">
        <v>19.0</v>
      </c>
      <c r="E130" s="36">
        <v>44.0</v>
      </c>
      <c r="F130" s="8">
        <v>11.0</v>
      </c>
      <c r="G130" s="8" t="s">
        <v>72</v>
      </c>
      <c r="H130" s="8">
        <v>5.0</v>
      </c>
      <c r="I130" s="75">
        <v>0.10416666666666667</v>
      </c>
      <c r="J130" s="8" t="s">
        <v>17</v>
      </c>
      <c r="K130" s="8" t="s">
        <v>71</v>
      </c>
      <c r="L130" s="8" t="s">
        <v>71</v>
      </c>
      <c r="M130" s="8" t="s">
        <v>71</v>
      </c>
      <c r="N130" s="8" t="s">
        <v>71</v>
      </c>
      <c r="O130" s="8" t="s">
        <v>71</v>
      </c>
      <c r="P130" s="8" t="s">
        <v>71</v>
      </c>
      <c r="Q130" s="8">
        <v>0.0</v>
      </c>
      <c r="R130" s="8">
        <v>0.0</v>
      </c>
      <c r="S130" s="8">
        <v>0.0</v>
      </c>
      <c r="T130" s="115">
        <v>1.0</v>
      </c>
      <c r="U130" s="8">
        <v>0.0</v>
      </c>
      <c r="V130" s="73">
        <v>0.12449999999999939</v>
      </c>
    </row>
    <row r="131">
      <c r="A131" s="8">
        <v>129.0</v>
      </c>
      <c r="B131" s="84">
        <v>45566.0</v>
      </c>
      <c r="C131" s="33">
        <v>0.4375</v>
      </c>
      <c r="D131" s="36">
        <v>19.0</v>
      </c>
      <c r="E131" s="36">
        <v>44.0</v>
      </c>
      <c r="F131" s="8">
        <v>12.0</v>
      </c>
      <c r="G131" s="8" t="s">
        <v>72</v>
      </c>
      <c r="H131" s="8">
        <v>5.0</v>
      </c>
      <c r="I131" s="75">
        <v>0.10416666666666667</v>
      </c>
      <c r="J131" s="8" t="s">
        <v>17</v>
      </c>
      <c r="K131" s="8" t="s">
        <v>71</v>
      </c>
      <c r="L131" s="8" t="s">
        <v>8</v>
      </c>
      <c r="M131" s="8" t="s">
        <v>71</v>
      </c>
      <c r="N131" s="8" t="s">
        <v>71</v>
      </c>
      <c r="O131" s="8" t="s">
        <v>71</v>
      </c>
      <c r="P131" s="8" t="s">
        <v>71</v>
      </c>
      <c r="Q131" s="8">
        <v>0.0</v>
      </c>
      <c r="R131" s="8">
        <v>0.0</v>
      </c>
      <c r="S131" s="8">
        <v>0.0</v>
      </c>
      <c r="T131" s="115">
        <v>1.0</v>
      </c>
      <c r="U131" s="8">
        <v>0.0</v>
      </c>
      <c r="V131" s="73">
        <v>0.1678000000000015</v>
      </c>
    </row>
    <row r="132">
      <c r="A132" s="8">
        <v>130.0</v>
      </c>
      <c r="B132" s="84">
        <v>45566.0</v>
      </c>
      <c r="C132" s="33">
        <v>0.4375</v>
      </c>
      <c r="D132" s="36">
        <v>19.0</v>
      </c>
      <c r="E132" s="36">
        <v>44.0</v>
      </c>
      <c r="F132" s="8">
        <v>13.0</v>
      </c>
      <c r="G132" s="8" t="s">
        <v>72</v>
      </c>
      <c r="H132" s="8">
        <v>5.0</v>
      </c>
      <c r="I132" s="75">
        <v>0.10416666666666667</v>
      </c>
      <c r="J132" s="8" t="s">
        <v>17</v>
      </c>
      <c r="K132" s="8" t="s">
        <v>71</v>
      </c>
      <c r="L132" s="8" t="s">
        <v>71</v>
      </c>
      <c r="M132" s="8" t="s">
        <v>71</v>
      </c>
      <c r="N132" s="8" t="s">
        <v>71</v>
      </c>
      <c r="O132" s="8" t="s">
        <v>71</v>
      </c>
      <c r="P132" s="8" t="s">
        <v>71</v>
      </c>
      <c r="Q132" s="8">
        <v>1.0</v>
      </c>
      <c r="R132" s="8">
        <v>0.0</v>
      </c>
      <c r="S132" s="8">
        <v>0.0</v>
      </c>
      <c r="T132" s="115">
        <v>1.0</v>
      </c>
      <c r="U132" s="8">
        <v>0.0</v>
      </c>
      <c r="V132" s="73">
        <v>0.14920000000000044</v>
      </c>
    </row>
    <row r="133">
      <c r="A133" s="8">
        <v>131.0</v>
      </c>
      <c r="B133" s="84">
        <v>45566.0</v>
      </c>
      <c r="C133" s="33">
        <v>0.4375</v>
      </c>
      <c r="D133" s="36">
        <v>19.0</v>
      </c>
      <c r="E133" s="36">
        <v>44.0</v>
      </c>
      <c r="F133" s="8">
        <v>14.0</v>
      </c>
      <c r="G133" s="8" t="s">
        <v>72</v>
      </c>
      <c r="H133" s="8">
        <v>5.0</v>
      </c>
      <c r="I133" s="75">
        <v>0.10416666666666667</v>
      </c>
      <c r="J133" s="8" t="s">
        <v>13</v>
      </c>
      <c r="K133" s="8" t="s">
        <v>71</v>
      </c>
      <c r="L133" s="8" t="s">
        <v>71</v>
      </c>
      <c r="M133" s="8" t="s">
        <v>71</v>
      </c>
      <c r="N133" s="8" t="s">
        <v>88</v>
      </c>
      <c r="O133" s="8" t="s">
        <v>88</v>
      </c>
      <c r="P133" s="8" t="s">
        <v>88</v>
      </c>
      <c r="Q133" s="8">
        <v>1.0</v>
      </c>
      <c r="R133" s="8">
        <v>0.0</v>
      </c>
      <c r="S133" s="8">
        <v>0.0</v>
      </c>
      <c r="T133" s="115">
        <v>1.0</v>
      </c>
      <c r="U133" s="8">
        <v>0.0</v>
      </c>
      <c r="V133" s="73">
        <v>0.21450000000000102</v>
      </c>
    </row>
    <row r="134">
      <c r="A134" s="8">
        <v>132.0</v>
      </c>
      <c r="B134" s="84">
        <v>45566.0</v>
      </c>
      <c r="C134" s="33">
        <v>0.4375</v>
      </c>
      <c r="D134" s="36">
        <v>19.0</v>
      </c>
      <c r="E134" s="36">
        <v>44.0</v>
      </c>
      <c r="F134" s="8">
        <v>15.0</v>
      </c>
      <c r="G134" s="8" t="s">
        <v>72</v>
      </c>
      <c r="H134" s="8">
        <v>5.0</v>
      </c>
      <c r="I134" s="75">
        <v>0.10416666666666667</v>
      </c>
      <c r="J134" s="8" t="s">
        <v>13</v>
      </c>
      <c r="K134" s="8" t="s">
        <v>8</v>
      </c>
      <c r="L134" s="8" t="s">
        <v>71</v>
      </c>
      <c r="M134" s="8" t="s">
        <v>88</v>
      </c>
      <c r="N134" s="8" t="s">
        <v>71</v>
      </c>
      <c r="O134" s="8" t="s">
        <v>71</v>
      </c>
      <c r="P134" s="8" t="s">
        <v>71</v>
      </c>
      <c r="Q134" s="8">
        <v>1.0</v>
      </c>
      <c r="R134" s="8">
        <v>0.0</v>
      </c>
      <c r="S134" s="8">
        <v>0.0</v>
      </c>
      <c r="T134" s="115">
        <v>1.0</v>
      </c>
      <c r="U134" s="8">
        <v>0.0</v>
      </c>
      <c r="V134" s="73">
        <v>0.18869999999999898</v>
      </c>
    </row>
    <row r="135">
      <c r="A135" s="8">
        <v>133.0</v>
      </c>
      <c r="B135" s="84">
        <v>45566.0</v>
      </c>
      <c r="C135" s="33">
        <v>0.4375</v>
      </c>
      <c r="D135" s="36">
        <v>19.0</v>
      </c>
      <c r="E135" s="36">
        <v>44.0</v>
      </c>
      <c r="F135" s="8">
        <v>16.0</v>
      </c>
      <c r="G135" s="8" t="s">
        <v>72</v>
      </c>
      <c r="H135" s="8">
        <v>5.0</v>
      </c>
      <c r="I135" s="75">
        <v>0.10416666666666667</v>
      </c>
      <c r="J135" s="8" t="s">
        <v>13</v>
      </c>
      <c r="K135" s="8" t="s">
        <v>8</v>
      </c>
      <c r="L135" s="8" t="s">
        <v>71</v>
      </c>
      <c r="M135" s="8" t="s">
        <v>71</v>
      </c>
      <c r="N135" s="8" t="s">
        <v>71</v>
      </c>
      <c r="O135" s="8" t="s">
        <v>88</v>
      </c>
      <c r="P135" s="8" t="s">
        <v>88</v>
      </c>
      <c r="Q135" s="8">
        <v>1.0</v>
      </c>
      <c r="R135" s="8">
        <v>0.0</v>
      </c>
      <c r="S135" s="8">
        <v>1.0</v>
      </c>
      <c r="T135" s="8" t="s">
        <v>86</v>
      </c>
      <c r="U135" s="8" t="s">
        <v>86</v>
      </c>
      <c r="V135" s="73">
        <v>0.2621</v>
      </c>
    </row>
    <row r="136">
      <c r="A136" s="118">
        <v>134.0</v>
      </c>
      <c r="B136" s="84">
        <v>45566.0</v>
      </c>
      <c r="C136" s="33">
        <v>0.4375</v>
      </c>
      <c r="D136" s="36">
        <v>19.0</v>
      </c>
      <c r="E136" s="36">
        <v>44.0</v>
      </c>
      <c r="F136" s="118">
        <v>17.0</v>
      </c>
      <c r="G136" s="118" t="s">
        <v>72</v>
      </c>
      <c r="H136" s="118">
        <v>5.0</v>
      </c>
      <c r="I136" s="119">
        <v>0.10416666666666667</v>
      </c>
      <c r="J136" s="118" t="s">
        <v>86</v>
      </c>
      <c r="K136" s="118" t="s">
        <v>8</v>
      </c>
      <c r="L136" s="118" t="s">
        <v>8</v>
      </c>
      <c r="M136" s="118" t="s">
        <v>8</v>
      </c>
      <c r="N136" s="118" t="s">
        <v>8</v>
      </c>
      <c r="O136" s="118" t="s">
        <v>8</v>
      </c>
      <c r="P136" s="118" t="s">
        <v>8</v>
      </c>
      <c r="Q136" s="118" t="s">
        <v>100</v>
      </c>
      <c r="R136" s="118" t="s">
        <v>86</v>
      </c>
      <c r="S136" s="118">
        <v>1.0</v>
      </c>
      <c r="T136" s="118" t="s">
        <v>86</v>
      </c>
      <c r="U136" s="118" t="s">
        <v>86</v>
      </c>
      <c r="V136" s="120">
        <v>0.178</v>
      </c>
      <c r="W136" s="118"/>
      <c r="X136" s="118"/>
      <c r="Y136" s="118"/>
      <c r="Z136" s="118"/>
      <c r="AA136" s="118"/>
      <c r="AB136" s="118"/>
      <c r="AC136" s="118"/>
      <c r="AD136" s="118"/>
      <c r="AE136" s="118"/>
      <c r="AF136" s="118"/>
      <c r="AG136" s="118"/>
    </row>
    <row r="137">
      <c r="A137" s="8">
        <v>135.0</v>
      </c>
      <c r="B137" s="105">
        <v>45586.0</v>
      </c>
      <c r="C137" s="75">
        <v>0.39375</v>
      </c>
      <c r="D137" s="8">
        <v>25.0</v>
      </c>
      <c r="E137" s="8">
        <v>68.0</v>
      </c>
      <c r="F137" s="8">
        <v>1.0</v>
      </c>
      <c r="G137" s="8" t="s">
        <v>72</v>
      </c>
      <c r="H137" s="8">
        <v>5.0</v>
      </c>
      <c r="I137" s="75">
        <v>0.1111111111111111</v>
      </c>
      <c r="J137" s="8" t="s">
        <v>44</v>
      </c>
      <c r="K137" s="8" t="s">
        <v>71</v>
      </c>
      <c r="L137" s="8" t="s">
        <v>71</v>
      </c>
      <c r="M137" s="8" t="s">
        <v>71</v>
      </c>
      <c r="N137" s="8" t="s">
        <v>71</v>
      </c>
      <c r="O137" s="8" t="s">
        <v>71</v>
      </c>
      <c r="P137" s="8" t="s">
        <v>71</v>
      </c>
      <c r="Q137" s="8">
        <v>0.0</v>
      </c>
      <c r="R137" s="8">
        <v>0.0</v>
      </c>
      <c r="S137" s="8">
        <v>0.0</v>
      </c>
      <c r="T137" s="8" t="s">
        <v>101</v>
      </c>
      <c r="U137" s="8" t="s">
        <v>101</v>
      </c>
      <c r="V137" s="121">
        <v>0.2820999999999998</v>
      </c>
      <c r="W137" s="8"/>
      <c r="X137" s="8">
        <v>0.0</v>
      </c>
      <c r="Y137" s="8">
        <v>0.0</v>
      </c>
      <c r="AA137" s="121"/>
      <c r="AC137" s="122"/>
      <c r="AD137" s="123"/>
    </row>
    <row r="138">
      <c r="A138" s="8">
        <v>136.0</v>
      </c>
      <c r="B138" s="105">
        <v>45586.0</v>
      </c>
      <c r="C138" s="75">
        <v>0.39375</v>
      </c>
      <c r="D138" s="8">
        <v>25.0</v>
      </c>
      <c r="E138" s="8">
        <v>68.0</v>
      </c>
      <c r="F138" s="8">
        <v>2.0</v>
      </c>
      <c r="G138" s="8" t="s">
        <v>72</v>
      </c>
      <c r="H138" s="8">
        <v>5.0</v>
      </c>
      <c r="I138" s="75">
        <v>0.1111111111111111</v>
      </c>
      <c r="J138" s="8" t="s">
        <v>44</v>
      </c>
      <c r="K138" s="8" t="s">
        <v>71</v>
      </c>
      <c r="L138" s="8" t="s">
        <v>71</v>
      </c>
      <c r="M138" s="8" t="s">
        <v>71</v>
      </c>
      <c r="N138" s="8" t="s">
        <v>71</v>
      </c>
      <c r="O138" s="8" t="s">
        <v>71</v>
      </c>
      <c r="P138" s="8" t="s">
        <v>71</v>
      </c>
      <c r="Q138" s="8">
        <v>0.0</v>
      </c>
      <c r="R138" s="8">
        <v>0.0</v>
      </c>
      <c r="S138" s="8">
        <v>0.0</v>
      </c>
      <c r="T138" s="8" t="s">
        <v>101</v>
      </c>
      <c r="U138" s="8" t="s">
        <v>101</v>
      </c>
      <c r="V138" s="121">
        <v>0.4337</v>
      </c>
      <c r="W138" s="8"/>
      <c r="X138" s="8">
        <v>0.0</v>
      </c>
      <c r="Y138" s="8">
        <v>0.0</v>
      </c>
      <c r="AA138" s="121"/>
      <c r="AC138" s="122"/>
      <c r="AD138" s="123"/>
    </row>
    <row r="139">
      <c r="A139" s="8">
        <v>137.0</v>
      </c>
      <c r="B139" s="105">
        <v>45586.0</v>
      </c>
      <c r="C139" s="75">
        <v>0.39375</v>
      </c>
      <c r="D139" s="8">
        <v>25.0</v>
      </c>
      <c r="E139" s="8">
        <v>68.0</v>
      </c>
      <c r="F139" s="8">
        <v>3.0</v>
      </c>
      <c r="G139" s="8" t="s">
        <v>72</v>
      </c>
      <c r="H139" s="8">
        <v>5.0</v>
      </c>
      <c r="I139" s="75">
        <v>0.1111111111111111</v>
      </c>
      <c r="J139" s="8" t="s">
        <v>18</v>
      </c>
      <c r="K139" s="8" t="s">
        <v>71</v>
      </c>
      <c r="L139" s="8" t="s">
        <v>88</v>
      </c>
      <c r="M139" s="8" t="s">
        <v>88</v>
      </c>
      <c r="N139" s="8" t="s">
        <v>88</v>
      </c>
      <c r="O139" s="8" t="s">
        <v>88</v>
      </c>
      <c r="P139" s="8" t="s">
        <v>88</v>
      </c>
      <c r="Q139" s="8">
        <v>1.0</v>
      </c>
      <c r="R139" s="8">
        <v>0.0</v>
      </c>
      <c r="S139" s="8">
        <v>0.0</v>
      </c>
      <c r="T139" s="8" t="s">
        <v>101</v>
      </c>
      <c r="U139" s="8" t="s">
        <v>101</v>
      </c>
      <c r="V139" s="121">
        <v>0.33009999999999984</v>
      </c>
      <c r="W139" s="8"/>
      <c r="X139" s="8">
        <v>0.0</v>
      </c>
      <c r="Y139" s="8">
        <v>0.0</v>
      </c>
      <c r="AA139" s="121"/>
      <c r="AD139" s="123"/>
    </row>
    <row r="140">
      <c r="A140" s="8">
        <v>138.0</v>
      </c>
      <c r="B140" s="105">
        <v>45586.0</v>
      </c>
      <c r="C140" s="75">
        <v>0.39375</v>
      </c>
      <c r="D140" s="8">
        <v>25.0</v>
      </c>
      <c r="E140" s="8">
        <v>68.0</v>
      </c>
      <c r="F140" s="8">
        <v>4.0</v>
      </c>
      <c r="G140" s="8" t="s">
        <v>72</v>
      </c>
      <c r="H140" s="8">
        <v>5.0</v>
      </c>
      <c r="I140" s="75">
        <v>0.1111111111111111</v>
      </c>
      <c r="J140" s="8" t="s">
        <v>18</v>
      </c>
      <c r="K140" s="8" t="s">
        <v>71</v>
      </c>
      <c r="L140" s="8" t="s">
        <v>71</v>
      </c>
      <c r="M140" s="8" t="s">
        <v>88</v>
      </c>
      <c r="N140" s="8" t="s">
        <v>88</v>
      </c>
      <c r="O140" s="8" t="s">
        <v>88</v>
      </c>
      <c r="P140" s="8" t="s">
        <v>88</v>
      </c>
      <c r="Q140" s="8" t="s">
        <v>102</v>
      </c>
      <c r="R140" s="8">
        <v>0.0</v>
      </c>
      <c r="S140" s="8">
        <v>0.0</v>
      </c>
      <c r="T140" s="8" t="s">
        <v>101</v>
      </c>
      <c r="U140" s="8" t="s">
        <v>101</v>
      </c>
      <c r="V140" s="121">
        <v>0.5431000000000008</v>
      </c>
      <c r="W140" s="8"/>
      <c r="X140" s="8">
        <v>1.0</v>
      </c>
      <c r="Y140" s="8">
        <v>0.0</v>
      </c>
      <c r="AA140" s="121"/>
      <c r="AB140" s="124"/>
      <c r="AC140" s="122"/>
      <c r="AD140" s="123"/>
    </row>
    <row r="141">
      <c r="A141" s="8">
        <v>139.0</v>
      </c>
      <c r="B141" s="105">
        <v>45586.0</v>
      </c>
      <c r="C141" s="75">
        <v>0.39375</v>
      </c>
      <c r="D141" s="8">
        <v>25.0</v>
      </c>
      <c r="E141" s="8">
        <v>68.0</v>
      </c>
      <c r="F141" s="8">
        <v>5.0</v>
      </c>
      <c r="G141" s="8" t="s">
        <v>72</v>
      </c>
      <c r="H141" s="8">
        <v>5.0</v>
      </c>
      <c r="I141" s="75">
        <v>0.1111111111111111</v>
      </c>
      <c r="J141" s="8" t="s">
        <v>18</v>
      </c>
      <c r="K141" s="8" t="s">
        <v>71</v>
      </c>
      <c r="L141" s="8" t="s">
        <v>71</v>
      </c>
      <c r="M141" s="8" t="s">
        <v>71</v>
      </c>
      <c r="N141" s="8" t="s">
        <v>88</v>
      </c>
      <c r="O141" s="8" t="s">
        <v>71</v>
      </c>
      <c r="P141" s="8" t="s">
        <v>88</v>
      </c>
      <c r="Q141" s="8">
        <v>1.0</v>
      </c>
      <c r="R141" s="8">
        <v>0.0</v>
      </c>
      <c r="S141" s="8">
        <v>0.0</v>
      </c>
      <c r="T141" s="8" t="s">
        <v>101</v>
      </c>
      <c r="U141" s="8" t="s">
        <v>101</v>
      </c>
      <c r="V141" s="121">
        <v>0.23719999999999963</v>
      </c>
      <c r="W141" s="8"/>
      <c r="X141" s="8" t="s">
        <v>102</v>
      </c>
      <c r="Y141" s="8">
        <v>1.0</v>
      </c>
      <c r="AA141" s="121"/>
      <c r="AD141" s="123"/>
    </row>
    <row r="142">
      <c r="A142" s="8">
        <v>140.0</v>
      </c>
      <c r="B142" s="105">
        <v>45586.0</v>
      </c>
      <c r="C142" s="75">
        <v>0.39375</v>
      </c>
      <c r="D142" s="8">
        <v>25.0</v>
      </c>
      <c r="E142" s="8">
        <v>68.0</v>
      </c>
      <c r="F142" s="8">
        <v>6.0</v>
      </c>
      <c r="G142" s="8" t="s">
        <v>72</v>
      </c>
      <c r="H142" s="8">
        <v>5.0</v>
      </c>
      <c r="I142" s="75">
        <v>0.1111111111111111</v>
      </c>
      <c r="J142" s="8" t="s">
        <v>18</v>
      </c>
      <c r="K142" s="8" t="s">
        <v>8</v>
      </c>
      <c r="L142" s="8" t="s">
        <v>71</v>
      </c>
      <c r="M142" s="8" t="s">
        <v>88</v>
      </c>
      <c r="N142" s="8" t="s">
        <v>88</v>
      </c>
      <c r="O142" s="8" t="s">
        <v>88</v>
      </c>
      <c r="P142" s="8" t="s">
        <v>88</v>
      </c>
      <c r="Q142" s="8">
        <v>1.0</v>
      </c>
      <c r="R142" s="8">
        <v>0.0</v>
      </c>
      <c r="S142" s="8">
        <v>0.0</v>
      </c>
      <c r="T142" s="8" t="s">
        <v>101</v>
      </c>
      <c r="U142" s="8" t="s">
        <v>101</v>
      </c>
      <c r="V142" s="121">
        <v>0.6786000000000012</v>
      </c>
      <c r="W142" s="8"/>
      <c r="X142" s="8">
        <v>1.0</v>
      </c>
      <c r="Y142" s="8">
        <v>1.0</v>
      </c>
      <c r="AA142" s="121"/>
      <c r="AD142" s="123"/>
    </row>
    <row r="143">
      <c r="A143" s="8">
        <v>141.0</v>
      </c>
      <c r="B143" s="105">
        <v>45586.0</v>
      </c>
      <c r="C143" s="75">
        <v>0.39375</v>
      </c>
      <c r="D143" s="8">
        <v>25.0</v>
      </c>
      <c r="E143" s="8">
        <v>68.0</v>
      </c>
      <c r="F143" s="8">
        <v>7.0</v>
      </c>
      <c r="G143" s="8" t="s">
        <v>72</v>
      </c>
      <c r="H143" s="8">
        <v>5.0</v>
      </c>
      <c r="I143" s="75">
        <v>0.1111111111111111</v>
      </c>
      <c r="J143" s="8" t="s">
        <v>15</v>
      </c>
      <c r="K143" s="8" t="s">
        <v>71</v>
      </c>
      <c r="L143" s="8" t="s">
        <v>71</v>
      </c>
      <c r="M143" s="8" t="s">
        <v>88</v>
      </c>
      <c r="N143" s="8" t="s">
        <v>88</v>
      </c>
      <c r="O143" s="8" t="s">
        <v>88</v>
      </c>
      <c r="P143" s="8" t="s">
        <v>88</v>
      </c>
      <c r="Q143" s="8">
        <v>1.0</v>
      </c>
      <c r="R143" s="8">
        <v>0.0</v>
      </c>
      <c r="S143" s="8">
        <v>0.0</v>
      </c>
      <c r="T143" s="8" t="s">
        <v>101</v>
      </c>
      <c r="U143" s="8" t="s">
        <v>101</v>
      </c>
      <c r="V143" s="121">
        <v>0.29130000000000145</v>
      </c>
      <c r="W143" s="8"/>
      <c r="X143" s="8">
        <v>0.0</v>
      </c>
      <c r="Y143" s="8">
        <v>0.0</v>
      </c>
      <c r="AA143" s="121"/>
      <c r="AD143" s="123"/>
    </row>
    <row r="144">
      <c r="A144" s="8">
        <v>142.0</v>
      </c>
      <c r="B144" s="105">
        <v>45586.0</v>
      </c>
      <c r="C144" s="75">
        <v>0.39375</v>
      </c>
      <c r="D144" s="8">
        <v>25.0</v>
      </c>
      <c r="E144" s="8">
        <v>68.0</v>
      </c>
      <c r="F144" s="8">
        <v>8.0</v>
      </c>
      <c r="G144" s="8" t="s">
        <v>72</v>
      </c>
      <c r="H144" s="8">
        <v>5.0</v>
      </c>
      <c r="I144" s="75">
        <v>0.1111111111111111</v>
      </c>
      <c r="J144" s="8" t="s">
        <v>15</v>
      </c>
      <c r="K144" s="8" t="s">
        <v>71</v>
      </c>
      <c r="L144" s="8" t="s">
        <v>71</v>
      </c>
      <c r="M144" s="8" t="s">
        <v>71</v>
      </c>
      <c r="N144" s="8" t="s">
        <v>71</v>
      </c>
      <c r="O144" s="8" t="s">
        <v>71</v>
      </c>
      <c r="P144" s="8" t="s">
        <v>71</v>
      </c>
      <c r="Q144" s="8">
        <v>1.0</v>
      </c>
      <c r="R144" s="8">
        <v>0.0</v>
      </c>
      <c r="S144" s="8">
        <v>0.0</v>
      </c>
      <c r="T144" s="8" t="s">
        <v>101</v>
      </c>
      <c r="U144" s="8" t="s">
        <v>101</v>
      </c>
      <c r="V144" s="121">
        <v>0.16199999999999903</v>
      </c>
      <c r="W144" s="8"/>
      <c r="X144" s="8" t="s">
        <v>102</v>
      </c>
      <c r="Y144" s="8">
        <v>0.0</v>
      </c>
      <c r="AA144" s="121"/>
      <c r="AD144" s="123"/>
    </row>
    <row r="145">
      <c r="A145" s="8">
        <v>143.0</v>
      </c>
      <c r="B145" s="105">
        <v>45586.0</v>
      </c>
      <c r="C145" s="75">
        <v>0.39375</v>
      </c>
      <c r="D145" s="8">
        <v>25.0</v>
      </c>
      <c r="E145" s="8">
        <v>68.0</v>
      </c>
      <c r="F145" s="8">
        <v>9.0</v>
      </c>
      <c r="G145" s="8" t="s">
        <v>72</v>
      </c>
      <c r="H145" s="8">
        <v>5.0</v>
      </c>
      <c r="I145" s="75">
        <v>0.1111111111111111</v>
      </c>
      <c r="J145" s="8" t="s">
        <v>15</v>
      </c>
      <c r="K145" s="8" t="s">
        <v>71</v>
      </c>
      <c r="L145" s="8" t="s">
        <v>71</v>
      </c>
      <c r="M145" s="8" t="s">
        <v>71</v>
      </c>
      <c r="N145" s="8" t="s">
        <v>88</v>
      </c>
      <c r="O145" s="8" t="s">
        <v>71</v>
      </c>
      <c r="P145" s="8" t="s">
        <v>88</v>
      </c>
      <c r="Q145" s="8">
        <v>1.0</v>
      </c>
      <c r="R145" s="8">
        <v>0.0</v>
      </c>
      <c r="S145" s="8">
        <v>0.0</v>
      </c>
      <c r="T145" s="8" t="s">
        <v>101</v>
      </c>
      <c r="U145" s="8" t="s">
        <v>101</v>
      </c>
      <c r="V145" s="121">
        <v>0.21729999999999983</v>
      </c>
      <c r="W145" s="8"/>
      <c r="X145" s="8">
        <v>1.0</v>
      </c>
      <c r="Y145" s="8">
        <v>0.0</v>
      </c>
      <c r="AA145" s="121"/>
      <c r="AD145" s="123"/>
    </row>
    <row r="146">
      <c r="A146" s="8">
        <v>144.0</v>
      </c>
      <c r="B146" s="105">
        <v>45586.0</v>
      </c>
      <c r="C146" s="75">
        <v>0.39375</v>
      </c>
      <c r="D146" s="8">
        <v>25.0</v>
      </c>
      <c r="E146" s="8">
        <v>68.0</v>
      </c>
      <c r="F146" s="8">
        <v>10.0</v>
      </c>
      <c r="G146" s="8" t="s">
        <v>72</v>
      </c>
      <c r="H146" s="8">
        <v>5.0</v>
      </c>
      <c r="I146" s="75">
        <v>0.1111111111111111</v>
      </c>
      <c r="J146" s="8" t="s">
        <v>17</v>
      </c>
      <c r="K146" s="8" t="s">
        <v>71</v>
      </c>
      <c r="L146" s="8" t="s">
        <v>71</v>
      </c>
      <c r="M146" s="8" t="s">
        <v>71</v>
      </c>
      <c r="N146" s="8" t="s">
        <v>88</v>
      </c>
      <c r="O146" s="8" t="s">
        <v>88</v>
      </c>
      <c r="P146" s="8" t="s">
        <v>88</v>
      </c>
      <c r="Q146" s="8">
        <v>1.0</v>
      </c>
      <c r="R146" s="8">
        <v>0.0</v>
      </c>
      <c r="S146" s="8">
        <v>0.0</v>
      </c>
      <c r="T146" s="8" t="s">
        <v>101</v>
      </c>
      <c r="U146" s="8" t="s">
        <v>101</v>
      </c>
      <c r="V146" s="121">
        <v>0.3412000000000006</v>
      </c>
      <c r="W146" s="8"/>
      <c r="X146" s="8">
        <v>0.0</v>
      </c>
      <c r="Y146" s="8">
        <v>0.0</v>
      </c>
      <c r="AA146" s="121"/>
      <c r="AD146" s="123"/>
    </row>
    <row r="147">
      <c r="A147" s="8">
        <v>145.0</v>
      </c>
      <c r="B147" s="105">
        <v>45586.0</v>
      </c>
      <c r="C147" s="75">
        <v>0.39375</v>
      </c>
      <c r="D147" s="8">
        <v>25.0</v>
      </c>
      <c r="E147" s="8">
        <v>68.0</v>
      </c>
      <c r="F147" s="8">
        <v>11.0</v>
      </c>
      <c r="G147" s="8" t="s">
        <v>72</v>
      </c>
      <c r="H147" s="8">
        <v>5.0</v>
      </c>
      <c r="I147" s="75">
        <v>0.1111111111111111</v>
      </c>
      <c r="J147" s="8" t="s">
        <v>17</v>
      </c>
      <c r="K147" s="8" t="s">
        <v>71</v>
      </c>
      <c r="L147" s="8" t="s">
        <v>71</v>
      </c>
      <c r="M147" s="8" t="s">
        <v>71</v>
      </c>
      <c r="N147" s="8" t="s">
        <v>88</v>
      </c>
      <c r="O147" s="8" t="s">
        <v>88</v>
      </c>
      <c r="P147" s="8" t="s">
        <v>88</v>
      </c>
      <c r="Q147" s="8">
        <v>1.0</v>
      </c>
      <c r="R147" s="8">
        <v>0.0</v>
      </c>
      <c r="S147" s="8">
        <v>0.0</v>
      </c>
      <c r="T147" s="8" t="s">
        <v>101</v>
      </c>
      <c r="U147" s="8" t="s">
        <v>101</v>
      </c>
      <c r="V147" s="121">
        <v>0.3755000000000006</v>
      </c>
      <c r="W147" s="8"/>
      <c r="X147" s="8">
        <v>0.0</v>
      </c>
      <c r="Y147" s="8">
        <v>0.0</v>
      </c>
      <c r="AA147" s="121"/>
      <c r="AD147" s="123"/>
    </row>
    <row r="148">
      <c r="A148" s="8">
        <v>146.0</v>
      </c>
      <c r="B148" s="105">
        <v>45586.0</v>
      </c>
      <c r="C148" s="75">
        <v>0.39375</v>
      </c>
      <c r="D148" s="8">
        <v>25.0</v>
      </c>
      <c r="E148" s="8">
        <v>68.0</v>
      </c>
      <c r="F148" s="8">
        <v>12.0</v>
      </c>
      <c r="G148" s="8" t="s">
        <v>72</v>
      </c>
      <c r="H148" s="8">
        <v>5.0</v>
      </c>
      <c r="I148" s="75">
        <v>0.1111111111111111</v>
      </c>
      <c r="J148" s="8" t="s">
        <v>17</v>
      </c>
      <c r="K148" s="8" t="s">
        <v>71</v>
      </c>
      <c r="L148" s="8" t="s">
        <v>71</v>
      </c>
      <c r="M148" s="8" t="s">
        <v>71</v>
      </c>
      <c r="N148" s="8" t="s">
        <v>88</v>
      </c>
      <c r="O148" s="8" t="s">
        <v>88</v>
      </c>
      <c r="P148" s="8" t="s">
        <v>88</v>
      </c>
      <c r="Q148" s="8">
        <v>1.0</v>
      </c>
      <c r="R148" s="8">
        <v>0.0</v>
      </c>
      <c r="S148" s="8">
        <v>0.0</v>
      </c>
      <c r="T148" s="8" t="s">
        <v>101</v>
      </c>
      <c r="U148" s="8" t="s">
        <v>101</v>
      </c>
      <c r="V148" s="121">
        <v>0.5030999999999999</v>
      </c>
      <c r="W148" s="8"/>
      <c r="X148" s="8">
        <v>1.0</v>
      </c>
      <c r="Y148" s="8">
        <v>0.0</v>
      </c>
      <c r="AA148" s="121"/>
      <c r="AD148" s="123"/>
    </row>
    <row r="149">
      <c r="A149" s="8">
        <v>147.0</v>
      </c>
      <c r="B149" s="105">
        <v>45586.0</v>
      </c>
      <c r="C149" s="75">
        <v>0.39375</v>
      </c>
      <c r="D149" s="8">
        <v>25.0</v>
      </c>
      <c r="E149" s="8">
        <v>68.0</v>
      </c>
      <c r="F149" s="8">
        <v>13.0</v>
      </c>
      <c r="G149" s="8" t="s">
        <v>72</v>
      </c>
      <c r="H149" s="8">
        <v>5.0</v>
      </c>
      <c r="I149" s="75">
        <v>0.1111111111111111</v>
      </c>
      <c r="J149" s="8" t="s">
        <v>13</v>
      </c>
      <c r="K149" s="8" t="s">
        <v>71</v>
      </c>
      <c r="L149" s="8" t="s">
        <v>88</v>
      </c>
      <c r="M149" s="8" t="s">
        <v>88</v>
      </c>
      <c r="N149" s="8" t="s">
        <v>88</v>
      </c>
      <c r="O149" s="8" t="s">
        <v>88</v>
      </c>
      <c r="P149" s="8" t="s">
        <v>88</v>
      </c>
      <c r="Q149" s="8">
        <v>1.0</v>
      </c>
      <c r="R149" s="8">
        <v>0.0</v>
      </c>
      <c r="S149" s="8">
        <v>0.0</v>
      </c>
      <c r="T149" s="8" t="s">
        <v>101</v>
      </c>
      <c r="U149" s="8" t="s">
        <v>101</v>
      </c>
      <c r="V149" s="121">
        <v>0.4360999999999997</v>
      </c>
      <c r="W149" s="8"/>
      <c r="X149" s="8">
        <v>1.0</v>
      </c>
      <c r="Y149" s="8">
        <v>0.0</v>
      </c>
      <c r="AA149" s="121"/>
      <c r="AD149" s="123"/>
    </row>
    <row r="150">
      <c r="A150" s="8">
        <v>148.0</v>
      </c>
      <c r="B150" s="105">
        <v>45586.0</v>
      </c>
      <c r="C150" s="75">
        <v>0.39375</v>
      </c>
      <c r="D150" s="8">
        <v>25.0</v>
      </c>
      <c r="E150" s="8">
        <v>68.0</v>
      </c>
      <c r="F150" s="8">
        <v>14.0</v>
      </c>
      <c r="G150" s="8" t="s">
        <v>72</v>
      </c>
      <c r="H150" s="8">
        <v>5.0</v>
      </c>
      <c r="I150" s="75">
        <v>0.1111111111111111</v>
      </c>
      <c r="J150" s="8" t="s">
        <v>13</v>
      </c>
      <c r="K150" s="8" t="s">
        <v>71</v>
      </c>
      <c r="L150" s="8" t="s">
        <v>71</v>
      </c>
      <c r="M150" s="8" t="s">
        <v>71</v>
      </c>
      <c r="N150" s="8" t="s">
        <v>71</v>
      </c>
      <c r="O150" s="8" t="s">
        <v>71</v>
      </c>
      <c r="P150" s="8" t="s">
        <v>88</v>
      </c>
      <c r="Q150" s="8">
        <v>1.0</v>
      </c>
      <c r="R150" s="8">
        <v>0.0</v>
      </c>
      <c r="S150" s="8">
        <v>0.0</v>
      </c>
      <c r="T150" s="8" t="s">
        <v>101</v>
      </c>
      <c r="U150" s="8" t="s">
        <v>101</v>
      </c>
      <c r="V150" s="121">
        <v>0.35499999999999865</v>
      </c>
      <c r="W150" s="8"/>
      <c r="X150" s="8">
        <v>0.0</v>
      </c>
      <c r="Y150" s="8">
        <v>0.0</v>
      </c>
      <c r="AA150" s="121"/>
      <c r="AD150" s="123"/>
    </row>
    <row r="151">
      <c r="A151" s="8">
        <v>149.0</v>
      </c>
      <c r="B151" s="105">
        <v>45586.0</v>
      </c>
      <c r="C151" s="75">
        <v>0.39375</v>
      </c>
      <c r="D151" s="8">
        <v>25.0</v>
      </c>
      <c r="E151" s="8">
        <v>68.0</v>
      </c>
      <c r="F151" s="8">
        <v>15.0</v>
      </c>
      <c r="G151" s="8" t="s">
        <v>72</v>
      </c>
      <c r="H151" s="8">
        <v>5.0</v>
      </c>
      <c r="I151" s="75">
        <v>0.1111111111111111</v>
      </c>
      <c r="J151" s="8" t="s">
        <v>13</v>
      </c>
      <c r="K151" s="8" t="s">
        <v>71</v>
      </c>
      <c r="L151" s="8" t="s">
        <v>71</v>
      </c>
      <c r="M151" s="8" t="s">
        <v>71</v>
      </c>
      <c r="N151" s="8" t="s">
        <v>71</v>
      </c>
      <c r="O151" s="8" t="s">
        <v>88</v>
      </c>
      <c r="P151" s="8" t="s">
        <v>88</v>
      </c>
      <c r="Q151" s="8">
        <v>0.0</v>
      </c>
      <c r="R151" s="8">
        <v>0.0</v>
      </c>
      <c r="S151" s="8">
        <v>0.0</v>
      </c>
      <c r="T151" s="8" t="s">
        <v>101</v>
      </c>
      <c r="U151" s="8" t="s">
        <v>101</v>
      </c>
      <c r="V151" s="121">
        <v>0.22659999999999947</v>
      </c>
      <c r="W151" s="8"/>
      <c r="X151" s="8">
        <v>1.0</v>
      </c>
      <c r="Y151" s="8">
        <v>0.0</v>
      </c>
      <c r="AA151" s="121"/>
      <c r="AD151" s="123"/>
    </row>
    <row r="152">
      <c r="A152" s="8">
        <v>150.0</v>
      </c>
      <c r="B152" s="105">
        <v>45586.0</v>
      </c>
      <c r="C152" s="75">
        <v>0.39375</v>
      </c>
      <c r="D152" s="8">
        <v>25.0</v>
      </c>
      <c r="E152" s="8">
        <v>68.0</v>
      </c>
      <c r="F152" s="8">
        <v>16.0</v>
      </c>
      <c r="G152" s="8" t="s">
        <v>72</v>
      </c>
      <c r="H152" s="8">
        <v>5.0</v>
      </c>
      <c r="I152" s="75">
        <v>0.1111111111111111</v>
      </c>
      <c r="J152" s="8" t="s">
        <v>13</v>
      </c>
      <c r="K152" s="8" t="s">
        <v>71</v>
      </c>
      <c r="L152" s="8" t="s">
        <v>88</v>
      </c>
      <c r="M152" s="8" t="s">
        <v>88</v>
      </c>
      <c r="N152" s="8" t="s">
        <v>88</v>
      </c>
      <c r="O152" s="8" t="s">
        <v>88</v>
      </c>
      <c r="P152" s="8" t="s">
        <v>88</v>
      </c>
      <c r="Q152" s="8">
        <v>1.0</v>
      </c>
      <c r="R152" s="8">
        <v>1.0</v>
      </c>
      <c r="S152" s="8">
        <v>0.0</v>
      </c>
      <c r="T152" s="8" t="s">
        <v>101</v>
      </c>
      <c r="U152" s="8" t="s">
        <v>101</v>
      </c>
      <c r="V152" s="121">
        <v>0.33119999999999905</v>
      </c>
      <c r="W152" s="8"/>
      <c r="X152" s="8">
        <v>1.0</v>
      </c>
      <c r="Y152" s="8">
        <v>0.0</v>
      </c>
      <c r="AA152" s="121"/>
      <c r="AD152" s="123"/>
    </row>
    <row r="153">
      <c r="A153" s="8">
        <v>151.0</v>
      </c>
      <c r="B153" s="105">
        <v>45586.0</v>
      </c>
      <c r="C153" s="75">
        <v>0.39375</v>
      </c>
      <c r="D153" s="8">
        <v>25.0</v>
      </c>
      <c r="E153" s="8">
        <v>68.0</v>
      </c>
      <c r="F153" s="8">
        <v>17.0</v>
      </c>
      <c r="G153" s="8" t="s">
        <v>72</v>
      </c>
      <c r="H153" s="8">
        <v>5.0</v>
      </c>
      <c r="I153" s="75">
        <v>0.1111111111111111</v>
      </c>
      <c r="J153" s="8" t="s">
        <v>13</v>
      </c>
      <c r="K153" s="8" t="s">
        <v>71</v>
      </c>
      <c r="L153" s="8" t="s">
        <v>71</v>
      </c>
      <c r="M153" s="8" t="s">
        <v>88</v>
      </c>
      <c r="N153" s="8" t="s">
        <v>88</v>
      </c>
      <c r="O153" s="8" t="s">
        <v>88</v>
      </c>
      <c r="P153" s="8" t="s">
        <v>88</v>
      </c>
      <c r="Q153" s="8">
        <v>1.0</v>
      </c>
      <c r="R153" s="8">
        <v>0.0</v>
      </c>
      <c r="S153" s="8">
        <v>0.0</v>
      </c>
      <c r="T153" s="8" t="s">
        <v>101</v>
      </c>
      <c r="U153" s="8" t="s">
        <v>101</v>
      </c>
      <c r="V153" s="121">
        <v>0.4776000000000007</v>
      </c>
      <c r="W153" s="8"/>
      <c r="X153" s="8">
        <v>1.0</v>
      </c>
      <c r="Y153" s="8">
        <v>0.0</v>
      </c>
      <c r="AA153" s="121"/>
      <c r="AD153" s="123"/>
    </row>
    <row r="154">
      <c r="A154" s="8">
        <v>152.0</v>
      </c>
      <c r="B154" s="105">
        <v>45586.0</v>
      </c>
      <c r="C154" s="75">
        <v>0.39375</v>
      </c>
      <c r="D154" s="8">
        <v>25.0</v>
      </c>
      <c r="E154" s="8">
        <v>68.0</v>
      </c>
      <c r="F154" s="8">
        <v>18.0</v>
      </c>
      <c r="G154" s="8" t="s">
        <v>72</v>
      </c>
      <c r="H154" s="8">
        <v>5.0</v>
      </c>
      <c r="I154" s="75">
        <v>0.1111111111111111</v>
      </c>
      <c r="J154" s="8" t="s">
        <v>13</v>
      </c>
      <c r="K154" s="8" t="s">
        <v>71</v>
      </c>
      <c r="L154" s="8" t="s">
        <v>71</v>
      </c>
      <c r="M154" s="8" t="s">
        <v>71</v>
      </c>
      <c r="N154" s="8" t="s">
        <v>71</v>
      </c>
      <c r="O154" s="8" t="s">
        <v>71</v>
      </c>
      <c r="P154" s="8" t="s">
        <v>88</v>
      </c>
      <c r="Q154" s="8">
        <v>1.0</v>
      </c>
      <c r="R154" s="8">
        <v>0.0</v>
      </c>
      <c r="S154" s="8">
        <v>0.0</v>
      </c>
      <c r="T154" s="8" t="s">
        <v>101</v>
      </c>
      <c r="U154" s="8" t="s">
        <v>101</v>
      </c>
      <c r="V154" s="121">
        <v>0.21659999999999968</v>
      </c>
      <c r="W154" s="8"/>
      <c r="X154" s="8">
        <v>1.0</v>
      </c>
      <c r="Y154" s="8">
        <v>0.0</v>
      </c>
      <c r="AA154" s="121"/>
      <c r="AD154" s="123"/>
    </row>
    <row r="155">
      <c r="A155" s="8">
        <v>153.0</v>
      </c>
      <c r="B155" s="8" t="s">
        <v>103</v>
      </c>
      <c r="C155" s="75">
        <v>0.5</v>
      </c>
      <c r="D155" s="8">
        <v>24.0</v>
      </c>
      <c r="E155" s="8">
        <v>69.0</v>
      </c>
      <c r="F155" s="8">
        <v>1.0</v>
      </c>
      <c r="G155" s="8" t="s">
        <v>70</v>
      </c>
      <c r="H155" s="8">
        <v>5.0</v>
      </c>
      <c r="I155" s="75">
        <v>0.6055555555555555</v>
      </c>
      <c r="J155" s="8" t="s">
        <v>44</v>
      </c>
      <c r="K155" s="8" t="s">
        <v>71</v>
      </c>
      <c r="L155" s="8" t="s">
        <v>71</v>
      </c>
      <c r="M155" s="8" t="s">
        <v>71</v>
      </c>
      <c r="N155" s="8" t="s">
        <v>71</v>
      </c>
      <c r="O155" s="8" t="s">
        <v>71</v>
      </c>
      <c r="P155" s="8" t="s">
        <v>71</v>
      </c>
      <c r="Q155" s="8">
        <v>0.0</v>
      </c>
      <c r="R155" s="8">
        <v>0.0</v>
      </c>
      <c r="S155" s="8">
        <v>0.0</v>
      </c>
      <c r="T155" s="8" t="s">
        <v>101</v>
      </c>
      <c r="U155" s="8" t="s">
        <v>101</v>
      </c>
      <c r="V155" s="121">
        <v>0.28469999999999995</v>
      </c>
      <c r="W155" s="8"/>
      <c r="X155" s="8">
        <v>0.0</v>
      </c>
      <c r="Y155" s="8">
        <v>0.0</v>
      </c>
      <c r="AA155" s="121"/>
      <c r="AD155" s="123"/>
    </row>
    <row r="156">
      <c r="A156" s="8">
        <v>154.0</v>
      </c>
      <c r="B156" s="8" t="s">
        <v>103</v>
      </c>
      <c r="C156" s="75">
        <v>0.5</v>
      </c>
      <c r="D156" s="8">
        <v>24.0</v>
      </c>
      <c r="E156" s="8">
        <v>69.0</v>
      </c>
      <c r="F156" s="8">
        <v>2.0</v>
      </c>
      <c r="G156" s="8" t="s">
        <v>70</v>
      </c>
      <c r="H156" s="8">
        <v>5.0</v>
      </c>
      <c r="I156" s="75">
        <v>0.6055555555555555</v>
      </c>
      <c r="J156" s="8" t="s">
        <v>44</v>
      </c>
      <c r="K156" s="8" t="s">
        <v>71</v>
      </c>
      <c r="L156" s="8" t="s">
        <v>71</v>
      </c>
      <c r="M156" s="8" t="s">
        <v>71</v>
      </c>
      <c r="N156" s="8" t="s">
        <v>71</v>
      </c>
      <c r="O156" s="8" t="s">
        <v>71</v>
      </c>
      <c r="P156" s="8" t="s">
        <v>71</v>
      </c>
      <c r="Q156" s="8">
        <v>0.0</v>
      </c>
      <c r="R156" s="8">
        <v>0.0</v>
      </c>
      <c r="S156" s="8">
        <v>0.0</v>
      </c>
      <c r="T156" s="8" t="s">
        <v>101</v>
      </c>
      <c r="U156" s="8" t="s">
        <v>104</v>
      </c>
      <c r="V156" s="121">
        <v>0.21609999999999996</v>
      </c>
      <c r="W156" s="8"/>
      <c r="X156" s="8">
        <v>0.0</v>
      </c>
      <c r="Y156" s="8">
        <v>0.0</v>
      </c>
      <c r="AA156" s="121"/>
      <c r="AD156" s="123"/>
    </row>
    <row r="157">
      <c r="A157" s="8">
        <v>155.0</v>
      </c>
      <c r="B157" s="8" t="s">
        <v>103</v>
      </c>
      <c r="C157" s="75">
        <v>0.5</v>
      </c>
      <c r="D157" s="8">
        <v>24.0</v>
      </c>
      <c r="E157" s="8">
        <v>69.0</v>
      </c>
      <c r="F157" s="8">
        <v>3.0</v>
      </c>
      <c r="G157" s="8" t="s">
        <v>70</v>
      </c>
      <c r="H157" s="8">
        <v>5.0</v>
      </c>
      <c r="I157" s="75">
        <v>0.6055555555555555</v>
      </c>
      <c r="J157" s="8" t="s">
        <v>44</v>
      </c>
      <c r="K157" s="8" t="s">
        <v>71</v>
      </c>
      <c r="L157" s="8" t="s">
        <v>71</v>
      </c>
      <c r="M157" s="8" t="s">
        <v>71</v>
      </c>
      <c r="N157" s="8" t="s">
        <v>71</v>
      </c>
      <c r="O157" s="8" t="s">
        <v>71</v>
      </c>
      <c r="P157" s="8" t="s">
        <v>71</v>
      </c>
      <c r="Q157" s="8">
        <v>0.0</v>
      </c>
      <c r="R157" s="8">
        <v>0.0</v>
      </c>
      <c r="S157" s="8">
        <v>0.0</v>
      </c>
      <c r="T157" s="8" t="s">
        <v>101</v>
      </c>
      <c r="U157" s="8" t="s">
        <v>101</v>
      </c>
      <c r="V157" s="121">
        <v>0.30930000000000035</v>
      </c>
      <c r="W157" s="8"/>
      <c r="X157" s="8">
        <v>0.0</v>
      </c>
      <c r="Y157" s="8">
        <v>0.0</v>
      </c>
      <c r="AA157" s="121"/>
      <c r="AD157" s="123"/>
    </row>
    <row r="158">
      <c r="A158" s="8">
        <v>156.0</v>
      </c>
      <c r="B158" s="8" t="s">
        <v>103</v>
      </c>
      <c r="C158" s="75">
        <v>0.5</v>
      </c>
      <c r="D158" s="8">
        <v>24.0</v>
      </c>
      <c r="E158" s="8">
        <v>69.0</v>
      </c>
      <c r="F158" s="8">
        <v>4.0</v>
      </c>
      <c r="G158" s="8" t="s">
        <v>70</v>
      </c>
      <c r="H158" s="8">
        <v>5.0</v>
      </c>
      <c r="I158" s="75">
        <v>0.6055555555555555</v>
      </c>
      <c r="J158" s="8" t="s">
        <v>18</v>
      </c>
      <c r="K158" s="8" t="s">
        <v>71</v>
      </c>
      <c r="L158" s="8" t="s">
        <v>71</v>
      </c>
      <c r="M158" s="8" t="s">
        <v>71</v>
      </c>
      <c r="N158" s="8" t="s">
        <v>71</v>
      </c>
      <c r="O158" s="8" t="s">
        <v>71</v>
      </c>
      <c r="P158" s="8" t="s">
        <v>71</v>
      </c>
      <c r="Q158" s="8">
        <v>0.0</v>
      </c>
      <c r="R158" s="8">
        <v>0.0</v>
      </c>
      <c r="S158" s="8">
        <v>0.0</v>
      </c>
      <c r="T158" s="8" t="s">
        <v>101</v>
      </c>
      <c r="U158" s="8" t="s">
        <v>101</v>
      </c>
      <c r="V158" s="121">
        <v>0.2607999999999997</v>
      </c>
      <c r="W158" s="8"/>
      <c r="X158" s="8">
        <v>0.0</v>
      </c>
      <c r="Y158" s="8">
        <v>0.0</v>
      </c>
      <c r="AA158" s="121"/>
      <c r="AD158" s="123"/>
    </row>
    <row r="159">
      <c r="A159" s="8">
        <v>157.0</v>
      </c>
      <c r="B159" s="8" t="s">
        <v>103</v>
      </c>
      <c r="C159" s="75">
        <v>0.5</v>
      </c>
      <c r="D159" s="8">
        <v>24.0</v>
      </c>
      <c r="E159" s="8">
        <v>69.0</v>
      </c>
      <c r="F159" s="8">
        <v>5.0</v>
      </c>
      <c r="G159" s="8" t="s">
        <v>72</v>
      </c>
      <c r="H159" s="8">
        <v>5.0</v>
      </c>
      <c r="I159" s="75">
        <v>0.6055555555555555</v>
      </c>
      <c r="J159" s="8" t="s">
        <v>18</v>
      </c>
      <c r="K159" s="8" t="s">
        <v>71</v>
      </c>
      <c r="L159" s="8" t="s">
        <v>88</v>
      </c>
      <c r="M159" s="8" t="s">
        <v>88</v>
      </c>
      <c r="N159" s="8" t="s">
        <v>88</v>
      </c>
      <c r="O159" s="8" t="s">
        <v>88</v>
      </c>
      <c r="P159" s="8" t="s">
        <v>88</v>
      </c>
      <c r="Q159" s="8">
        <v>1.0</v>
      </c>
      <c r="R159" s="8">
        <v>0.0</v>
      </c>
      <c r="S159" s="8">
        <v>0.0</v>
      </c>
      <c r="T159" s="8" t="s">
        <v>101</v>
      </c>
      <c r="U159" s="8" t="s">
        <v>101</v>
      </c>
      <c r="V159" s="121">
        <v>0.20470000000000077</v>
      </c>
      <c r="W159" s="8"/>
      <c r="X159" s="8">
        <v>1.0</v>
      </c>
      <c r="Y159" s="8">
        <v>1.0</v>
      </c>
      <c r="AA159" s="121"/>
      <c r="AD159" s="123"/>
    </row>
    <row r="160">
      <c r="A160" s="8">
        <v>158.0</v>
      </c>
      <c r="B160" s="8" t="s">
        <v>103</v>
      </c>
      <c r="C160" s="75">
        <v>0.5</v>
      </c>
      <c r="D160" s="8">
        <v>24.0</v>
      </c>
      <c r="E160" s="8">
        <v>69.0</v>
      </c>
      <c r="F160" s="8">
        <v>6.0</v>
      </c>
      <c r="G160" s="8" t="s">
        <v>72</v>
      </c>
      <c r="H160" s="8">
        <v>5.0</v>
      </c>
      <c r="I160" s="75">
        <v>0.6055555555555555</v>
      </c>
      <c r="J160" s="8" t="s">
        <v>18</v>
      </c>
      <c r="K160" s="8" t="s">
        <v>71</v>
      </c>
      <c r="L160" s="8" t="s">
        <v>71</v>
      </c>
      <c r="M160" s="8" t="s">
        <v>88</v>
      </c>
      <c r="N160" s="8" t="s">
        <v>88</v>
      </c>
      <c r="O160" s="8" t="s">
        <v>71</v>
      </c>
      <c r="P160" s="8" t="s">
        <v>71</v>
      </c>
      <c r="Q160" s="8">
        <v>0.0</v>
      </c>
      <c r="R160" s="8">
        <v>0.0</v>
      </c>
      <c r="S160" s="8">
        <v>0.0</v>
      </c>
      <c r="T160" s="8" t="s">
        <v>101</v>
      </c>
      <c r="U160" s="8" t="s">
        <v>105</v>
      </c>
      <c r="V160" s="121">
        <v>0.39729999999999954</v>
      </c>
      <c r="W160" s="8"/>
      <c r="X160" s="8">
        <v>1.0</v>
      </c>
      <c r="Y160" s="8">
        <v>0.0</v>
      </c>
      <c r="AA160" s="121"/>
      <c r="AD160" s="123"/>
    </row>
    <row r="161">
      <c r="A161" s="8">
        <v>159.0</v>
      </c>
      <c r="B161" s="8" t="s">
        <v>103</v>
      </c>
      <c r="C161" s="75">
        <v>0.5</v>
      </c>
      <c r="D161" s="8">
        <v>24.0</v>
      </c>
      <c r="E161" s="8">
        <v>69.0</v>
      </c>
      <c r="F161" s="8">
        <v>7.0</v>
      </c>
      <c r="G161" s="8" t="s">
        <v>70</v>
      </c>
      <c r="H161" s="8">
        <v>5.0</v>
      </c>
      <c r="I161" s="75">
        <v>0.6055555555555555</v>
      </c>
      <c r="J161" s="8" t="s">
        <v>18</v>
      </c>
      <c r="K161" s="8" t="s">
        <v>71</v>
      </c>
      <c r="L161" s="8" t="s">
        <v>71</v>
      </c>
      <c r="M161" s="8" t="s">
        <v>71</v>
      </c>
      <c r="N161" s="8" t="s">
        <v>71</v>
      </c>
      <c r="O161" s="8" t="s">
        <v>71</v>
      </c>
      <c r="P161" s="8" t="s">
        <v>71</v>
      </c>
      <c r="Q161" s="8">
        <v>0.0</v>
      </c>
      <c r="R161" s="8">
        <v>0.0</v>
      </c>
      <c r="S161" s="8">
        <v>0.0</v>
      </c>
      <c r="T161" s="8" t="s">
        <v>101</v>
      </c>
      <c r="U161" s="8" t="s">
        <v>101</v>
      </c>
      <c r="V161" s="121">
        <v>0.2707999999999995</v>
      </c>
      <c r="W161" s="8"/>
      <c r="X161" s="8">
        <v>1.0</v>
      </c>
      <c r="Y161" s="8">
        <v>0.0</v>
      </c>
      <c r="AA161" s="121"/>
      <c r="AD161" s="123"/>
    </row>
    <row r="162">
      <c r="A162" s="8">
        <v>160.0</v>
      </c>
      <c r="B162" s="8" t="s">
        <v>103</v>
      </c>
      <c r="C162" s="75">
        <v>0.5</v>
      </c>
      <c r="D162" s="8">
        <v>24.0</v>
      </c>
      <c r="E162" s="8">
        <v>69.0</v>
      </c>
      <c r="F162" s="8">
        <v>8.0</v>
      </c>
      <c r="G162" s="8" t="s">
        <v>72</v>
      </c>
      <c r="H162" s="8">
        <v>5.0</v>
      </c>
      <c r="I162" s="75">
        <v>0.6055555555555555</v>
      </c>
      <c r="J162" s="8" t="s">
        <v>15</v>
      </c>
      <c r="K162" s="8" t="s">
        <v>75</v>
      </c>
      <c r="L162" s="8" t="s">
        <v>86</v>
      </c>
      <c r="M162" s="8" t="s">
        <v>86</v>
      </c>
      <c r="N162" s="8" t="s">
        <v>86</v>
      </c>
      <c r="O162" s="8" t="s">
        <v>86</v>
      </c>
      <c r="P162" s="8" t="s">
        <v>86</v>
      </c>
      <c r="Q162" s="8" t="s">
        <v>75</v>
      </c>
      <c r="R162" s="8" t="s">
        <v>75</v>
      </c>
      <c r="S162" s="8">
        <v>1.0</v>
      </c>
      <c r="T162" s="118" t="s">
        <v>75</v>
      </c>
      <c r="U162" s="118" t="s">
        <v>75</v>
      </c>
      <c r="V162" s="121">
        <v>0.2012</v>
      </c>
      <c r="W162" s="8"/>
      <c r="X162" s="8" t="s">
        <v>75</v>
      </c>
      <c r="Y162" s="8">
        <v>0.0</v>
      </c>
      <c r="AA162" s="121"/>
      <c r="AD162" s="123"/>
    </row>
    <row r="163">
      <c r="A163" s="8">
        <v>161.0</v>
      </c>
      <c r="B163" s="8" t="s">
        <v>103</v>
      </c>
      <c r="C163" s="75">
        <v>0.5</v>
      </c>
      <c r="D163" s="8">
        <v>24.0</v>
      </c>
      <c r="E163" s="8">
        <v>69.0</v>
      </c>
      <c r="F163" s="8">
        <v>9.0</v>
      </c>
      <c r="G163" s="8" t="s">
        <v>70</v>
      </c>
      <c r="H163" s="8">
        <v>5.0</v>
      </c>
      <c r="I163" s="75">
        <v>0.6055555555555555</v>
      </c>
      <c r="J163" s="8" t="s">
        <v>15</v>
      </c>
      <c r="K163" s="8" t="s">
        <v>71</v>
      </c>
      <c r="L163" s="8" t="s">
        <v>71</v>
      </c>
      <c r="M163" s="8" t="s">
        <v>71</v>
      </c>
      <c r="N163" s="8" t="s">
        <v>71</v>
      </c>
      <c r="O163" s="8" t="s">
        <v>71</v>
      </c>
      <c r="P163" s="8" t="s">
        <v>71</v>
      </c>
      <c r="Q163" s="8" t="s">
        <v>102</v>
      </c>
      <c r="R163" s="8">
        <v>0.0</v>
      </c>
      <c r="S163" s="8">
        <v>0.0</v>
      </c>
      <c r="T163" s="8" t="s">
        <v>101</v>
      </c>
      <c r="U163" s="8" t="s">
        <v>101</v>
      </c>
      <c r="V163" s="125">
        <v>0.3500999999999994</v>
      </c>
      <c r="W163" s="118"/>
      <c r="X163" s="118">
        <v>1.0</v>
      </c>
      <c r="Y163" s="118">
        <v>0.0</v>
      </c>
      <c r="Z163" s="118"/>
      <c r="AA163" s="121"/>
      <c r="AB163" s="118"/>
      <c r="AC163" s="126"/>
      <c r="AD163" s="127"/>
      <c r="AE163" s="126"/>
      <c r="AF163" s="126"/>
      <c r="AG163" s="126"/>
    </row>
    <row r="164">
      <c r="A164" s="8">
        <v>162.0</v>
      </c>
      <c r="B164" s="8" t="s">
        <v>103</v>
      </c>
      <c r="C164" s="75">
        <v>0.5</v>
      </c>
      <c r="D164" s="8">
        <v>24.0</v>
      </c>
      <c r="E164" s="8">
        <v>69.0</v>
      </c>
      <c r="F164" s="8">
        <v>10.0</v>
      </c>
      <c r="G164" s="8" t="s">
        <v>70</v>
      </c>
      <c r="H164" s="8">
        <v>5.0</v>
      </c>
      <c r="I164" s="75">
        <v>0.6055555555555555</v>
      </c>
      <c r="J164" s="8" t="s">
        <v>15</v>
      </c>
      <c r="K164" s="8" t="s">
        <v>71</v>
      </c>
      <c r="L164" s="8" t="s">
        <v>71</v>
      </c>
      <c r="M164" s="8" t="s">
        <v>71</v>
      </c>
      <c r="N164" s="8" t="s">
        <v>71</v>
      </c>
      <c r="O164" s="8" t="s">
        <v>71</v>
      </c>
      <c r="P164" s="8" t="s">
        <v>88</v>
      </c>
      <c r="Q164" s="8">
        <v>1.0</v>
      </c>
      <c r="R164" s="8">
        <v>0.0</v>
      </c>
      <c r="S164" s="8">
        <v>0.0</v>
      </c>
      <c r="T164" s="8" t="s">
        <v>101</v>
      </c>
      <c r="U164" s="8" t="s">
        <v>101</v>
      </c>
      <c r="V164" s="121">
        <v>0.16409999999999947</v>
      </c>
      <c r="W164" s="8"/>
      <c r="X164" s="8">
        <v>1.0</v>
      </c>
      <c r="Y164" s="8">
        <v>0.0</v>
      </c>
      <c r="AA164" s="121"/>
      <c r="AD164" s="123"/>
    </row>
    <row r="165">
      <c r="A165" s="8">
        <v>163.0</v>
      </c>
      <c r="B165" s="8" t="s">
        <v>103</v>
      </c>
      <c r="C165" s="75">
        <v>0.5</v>
      </c>
      <c r="D165" s="8">
        <v>24.0</v>
      </c>
      <c r="E165" s="8">
        <v>69.0</v>
      </c>
      <c r="F165" s="8">
        <v>11.0</v>
      </c>
      <c r="G165" s="8" t="s">
        <v>72</v>
      </c>
      <c r="H165" s="8">
        <v>5.0</v>
      </c>
      <c r="I165" s="75">
        <v>0.6055555555555555</v>
      </c>
      <c r="J165" s="8" t="s">
        <v>15</v>
      </c>
      <c r="K165" s="8" t="s">
        <v>71</v>
      </c>
      <c r="L165" s="8" t="s">
        <v>71</v>
      </c>
      <c r="M165" s="8" t="s">
        <v>88</v>
      </c>
      <c r="N165" s="8" t="s">
        <v>71</v>
      </c>
      <c r="O165" s="8" t="s">
        <v>88</v>
      </c>
      <c r="P165" s="8" t="s">
        <v>88</v>
      </c>
      <c r="Q165" s="8" t="s">
        <v>106</v>
      </c>
      <c r="R165" s="8">
        <v>0.0</v>
      </c>
      <c r="S165" s="8">
        <v>0.0</v>
      </c>
      <c r="T165" s="8" t="s">
        <v>101</v>
      </c>
      <c r="U165" s="8" t="s">
        <v>101</v>
      </c>
      <c r="V165" s="121">
        <v>0.2561</v>
      </c>
      <c r="W165" s="8"/>
      <c r="X165" s="8">
        <v>0.0</v>
      </c>
      <c r="Y165" s="8">
        <v>0.0</v>
      </c>
      <c r="AA165" s="121"/>
      <c r="AD165" s="123"/>
    </row>
    <row r="166">
      <c r="A166" s="8">
        <v>164.0</v>
      </c>
      <c r="B166" s="8" t="s">
        <v>103</v>
      </c>
      <c r="C166" s="75">
        <v>0.5</v>
      </c>
      <c r="D166" s="8">
        <v>24.0</v>
      </c>
      <c r="E166" s="8">
        <v>69.0</v>
      </c>
      <c r="F166" s="8">
        <v>12.0</v>
      </c>
      <c r="G166" s="8" t="s">
        <v>72</v>
      </c>
      <c r="H166" s="8">
        <v>5.0</v>
      </c>
      <c r="I166" s="75">
        <v>0.6055555555555555</v>
      </c>
      <c r="J166" s="8" t="s">
        <v>17</v>
      </c>
      <c r="K166" s="8" t="s">
        <v>71</v>
      </c>
      <c r="L166" s="8" t="s">
        <v>71</v>
      </c>
      <c r="M166" s="8" t="s">
        <v>88</v>
      </c>
      <c r="N166" s="8" t="s">
        <v>88</v>
      </c>
      <c r="O166" s="8" t="s">
        <v>88</v>
      </c>
      <c r="P166" s="8" t="s">
        <v>88</v>
      </c>
      <c r="Q166" s="8">
        <v>1.0</v>
      </c>
      <c r="R166" s="8">
        <v>0.0</v>
      </c>
      <c r="S166" s="8">
        <v>0.0</v>
      </c>
      <c r="T166" s="8" t="s">
        <v>101</v>
      </c>
      <c r="U166" s="8" t="s">
        <v>101</v>
      </c>
      <c r="V166" s="121">
        <v>0.21690000000000076</v>
      </c>
      <c r="W166" s="8"/>
      <c r="X166" s="8">
        <v>1.0</v>
      </c>
      <c r="Y166" s="8">
        <v>0.0</v>
      </c>
      <c r="AA166" s="121"/>
      <c r="AD166" s="123"/>
    </row>
    <row r="167">
      <c r="A167" s="8">
        <v>165.0</v>
      </c>
      <c r="B167" s="8" t="s">
        <v>103</v>
      </c>
      <c r="C167" s="75">
        <v>0.5</v>
      </c>
      <c r="D167" s="8">
        <v>24.0</v>
      </c>
      <c r="E167" s="8">
        <v>69.0</v>
      </c>
      <c r="F167" s="8">
        <v>13.0</v>
      </c>
      <c r="G167" s="8" t="s">
        <v>70</v>
      </c>
      <c r="H167" s="8">
        <v>5.0</v>
      </c>
      <c r="I167" s="75">
        <v>0.6055555555555555</v>
      </c>
      <c r="J167" s="8" t="s">
        <v>17</v>
      </c>
      <c r="K167" s="8" t="s">
        <v>71</v>
      </c>
      <c r="L167" s="8" t="s">
        <v>71</v>
      </c>
      <c r="M167" s="8" t="s">
        <v>71</v>
      </c>
      <c r="N167" s="8" t="s">
        <v>71</v>
      </c>
      <c r="O167" s="8" t="s">
        <v>88</v>
      </c>
      <c r="P167" s="8" t="s">
        <v>88</v>
      </c>
      <c r="Q167" s="8" t="s">
        <v>106</v>
      </c>
      <c r="R167" s="8">
        <v>0.0</v>
      </c>
      <c r="S167" s="8">
        <v>0.0</v>
      </c>
      <c r="T167" s="8" t="s">
        <v>101</v>
      </c>
      <c r="U167" s="8" t="s">
        <v>101</v>
      </c>
      <c r="V167" s="121">
        <v>0.24719999999999942</v>
      </c>
      <c r="W167" s="8"/>
      <c r="X167" s="8">
        <v>1.0</v>
      </c>
      <c r="Y167" s="8">
        <v>0.0</v>
      </c>
      <c r="AA167" s="121"/>
      <c r="AD167" s="123"/>
    </row>
    <row r="168">
      <c r="A168" s="8">
        <v>166.0</v>
      </c>
      <c r="B168" s="8" t="s">
        <v>103</v>
      </c>
      <c r="C168" s="75">
        <v>0.5</v>
      </c>
      <c r="D168" s="8">
        <v>24.0</v>
      </c>
      <c r="E168" s="8">
        <v>69.0</v>
      </c>
      <c r="F168" s="8">
        <v>14.0</v>
      </c>
      <c r="G168" s="8" t="s">
        <v>72</v>
      </c>
      <c r="H168" s="8">
        <v>5.0</v>
      </c>
      <c r="I168" s="75">
        <v>0.6055555555555555</v>
      </c>
      <c r="J168" s="8" t="s">
        <v>17</v>
      </c>
      <c r="K168" s="8" t="s">
        <v>71</v>
      </c>
      <c r="L168" s="8" t="s">
        <v>71</v>
      </c>
      <c r="M168" s="8" t="s">
        <v>88</v>
      </c>
      <c r="N168" s="8" t="s">
        <v>88</v>
      </c>
      <c r="O168" s="8" t="s">
        <v>88</v>
      </c>
      <c r="P168" s="8" t="s">
        <v>88</v>
      </c>
      <c r="Q168" s="8">
        <v>1.0</v>
      </c>
      <c r="R168" s="8">
        <v>0.0</v>
      </c>
      <c r="S168" s="8">
        <v>0.0</v>
      </c>
      <c r="T168" s="8" t="s">
        <v>101</v>
      </c>
      <c r="U168" s="8" t="s">
        <v>101</v>
      </c>
      <c r="V168" s="121">
        <v>0.2433000000000014</v>
      </c>
      <c r="W168" s="8"/>
      <c r="X168" s="8">
        <v>1.0</v>
      </c>
      <c r="Y168" s="8">
        <v>0.0</v>
      </c>
      <c r="AA168" s="121"/>
      <c r="AD168" s="123"/>
    </row>
    <row r="169">
      <c r="A169" s="8">
        <v>167.0</v>
      </c>
      <c r="B169" s="8" t="s">
        <v>103</v>
      </c>
      <c r="C169" s="75">
        <v>0.5</v>
      </c>
      <c r="D169" s="8">
        <v>24.0</v>
      </c>
      <c r="E169" s="8">
        <v>69.0</v>
      </c>
      <c r="F169" s="8">
        <v>15.0</v>
      </c>
      <c r="G169" s="8" t="s">
        <v>72</v>
      </c>
      <c r="H169" s="8">
        <v>5.0</v>
      </c>
      <c r="I169" s="75">
        <v>0.6055555555555555</v>
      </c>
      <c r="J169" s="8" t="s">
        <v>17</v>
      </c>
      <c r="K169" s="8" t="s">
        <v>71</v>
      </c>
      <c r="L169" s="8" t="s">
        <v>71</v>
      </c>
      <c r="M169" s="8" t="s">
        <v>88</v>
      </c>
      <c r="N169" s="8" t="s">
        <v>88</v>
      </c>
      <c r="O169" s="8" t="s">
        <v>88</v>
      </c>
      <c r="P169" s="8" t="s">
        <v>88</v>
      </c>
      <c r="Q169" s="8">
        <v>1.0</v>
      </c>
      <c r="R169" s="8">
        <v>0.0</v>
      </c>
      <c r="S169" s="8">
        <v>0.0</v>
      </c>
      <c r="T169" s="8" t="s">
        <v>101</v>
      </c>
      <c r="U169" s="8" t="s">
        <v>101</v>
      </c>
      <c r="V169" s="121">
        <v>0.24179999999999957</v>
      </c>
      <c r="W169" s="8"/>
      <c r="X169" s="8">
        <v>1.0</v>
      </c>
      <c r="Y169" s="8">
        <v>1.0</v>
      </c>
      <c r="AA169" s="121"/>
      <c r="AD169" s="123"/>
    </row>
    <row r="170">
      <c r="A170" s="8">
        <v>168.0</v>
      </c>
      <c r="B170" s="8" t="s">
        <v>103</v>
      </c>
      <c r="C170" s="75">
        <v>0.5</v>
      </c>
      <c r="D170" s="8">
        <v>24.0</v>
      </c>
      <c r="E170" s="8">
        <v>69.0</v>
      </c>
      <c r="F170" s="8">
        <v>16.0</v>
      </c>
      <c r="G170" s="8" t="s">
        <v>70</v>
      </c>
      <c r="H170" s="8">
        <v>5.0</v>
      </c>
      <c r="I170" s="75">
        <v>0.6055555555555555</v>
      </c>
      <c r="J170" s="8" t="s">
        <v>13</v>
      </c>
      <c r="K170" s="8" t="s">
        <v>71</v>
      </c>
      <c r="L170" s="8" t="s">
        <v>71</v>
      </c>
      <c r="M170" s="8" t="s">
        <v>71</v>
      </c>
      <c r="N170" s="8" t="s">
        <v>71</v>
      </c>
      <c r="O170" s="8" t="s">
        <v>71</v>
      </c>
      <c r="P170" s="8" t="s">
        <v>88</v>
      </c>
      <c r="Q170" s="8">
        <v>1.0</v>
      </c>
      <c r="R170" s="8">
        <v>0.0</v>
      </c>
      <c r="S170" s="8">
        <v>0.0</v>
      </c>
      <c r="T170" s="8" t="s">
        <v>101</v>
      </c>
      <c r="U170" s="8" t="s">
        <v>101</v>
      </c>
      <c r="V170" s="121">
        <v>0.2577999999999996</v>
      </c>
      <c r="W170" s="8"/>
      <c r="X170" s="8">
        <v>0.0</v>
      </c>
      <c r="Y170" s="8">
        <v>0.0</v>
      </c>
      <c r="AA170" s="121"/>
      <c r="AD170" s="123"/>
    </row>
    <row r="171">
      <c r="A171" s="8">
        <v>169.0</v>
      </c>
      <c r="B171" s="8" t="s">
        <v>103</v>
      </c>
      <c r="C171" s="75">
        <v>0.5</v>
      </c>
      <c r="D171" s="8">
        <v>24.0</v>
      </c>
      <c r="E171" s="8">
        <v>69.0</v>
      </c>
      <c r="F171" s="8">
        <v>17.0</v>
      </c>
      <c r="G171" s="8" t="s">
        <v>72</v>
      </c>
      <c r="H171" s="8">
        <v>5.0</v>
      </c>
      <c r="I171" s="75">
        <v>0.6055555555555555</v>
      </c>
      <c r="J171" s="8" t="s">
        <v>13</v>
      </c>
      <c r="K171" s="8" t="s">
        <v>75</v>
      </c>
      <c r="L171" s="8" t="s">
        <v>86</v>
      </c>
      <c r="M171" s="8" t="s">
        <v>86</v>
      </c>
      <c r="N171" s="8" t="s">
        <v>86</v>
      </c>
      <c r="O171" s="8" t="s">
        <v>86</v>
      </c>
      <c r="P171" s="8" t="s">
        <v>86</v>
      </c>
      <c r="Q171" s="8" t="s">
        <v>75</v>
      </c>
      <c r="R171" s="8" t="s">
        <v>75</v>
      </c>
      <c r="S171" s="8">
        <v>1.0</v>
      </c>
      <c r="T171" s="126"/>
      <c r="U171" s="118" t="s">
        <v>75</v>
      </c>
      <c r="V171" s="121">
        <v>0.276</v>
      </c>
      <c r="W171" s="8"/>
      <c r="Y171" s="8">
        <v>0.0</v>
      </c>
      <c r="AA171" s="121"/>
      <c r="AD171" s="123"/>
    </row>
    <row r="172">
      <c r="A172" s="8">
        <v>170.0</v>
      </c>
      <c r="B172" s="8" t="s">
        <v>103</v>
      </c>
      <c r="C172" s="75">
        <v>0.5</v>
      </c>
      <c r="D172" s="8">
        <v>24.0</v>
      </c>
      <c r="E172" s="8">
        <v>69.0</v>
      </c>
      <c r="F172" s="8">
        <v>18.0</v>
      </c>
      <c r="G172" s="8" t="s">
        <v>72</v>
      </c>
      <c r="H172" s="8">
        <v>5.0</v>
      </c>
      <c r="I172" s="75">
        <v>0.6055555555555555</v>
      </c>
      <c r="J172" s="8" t="s">
        <v>13</v>
      </c>
      <c r="K172" s="8" t="s">
        <v>8</v>
      </c>
      <c r="L172" s="8" t="s">
        <v>8</v>
      </c>
      <c r="M172" s="8" t="s">
        <v>8</v>
      </c>
      <c r="N172" s="8" t="s">
        <v>8</v>
      </c>
      <c r="O172" s="8" t="s">
        <v>8</v>
      </c>
      <c r="P172" s="8" t="s">
        <v>8</v>
      </c>
      <c r="Q172" s="8" t="s">
        <v>75</v>
      </c>
      <c r="R172" s="8" t="s">
        <v>75</v>
      </c>
      <c r="S172" s="8">
        <v>1.0</v>
      </c>
      <c r="T172" s="126"/>
      <c r="U172" s="118" t="s">
        <v>75</v>
      </c>
      <c r="V172" s="125">
        <v>0.1421</v>
      </c>
      <c r="W172" s="118"/>
      <c r="X172" s="126"/>
      <c r="Y172" s="118">
        <v>0.0</v>
      </c>
      <c r="Z172" s="118"/>
      <c r="AA172" s="121"/>
      <c r="AB172" s="118"/>
      <c r="AC172" s="126"/>
      <c r="AD172" s="127"/>
      <c r="AE172" s="126"/>
      <c r="AF172" s="126"/>
      <c r="AG172" s="126"/>
    </row>
    <row r="173">
      <c r="A173" s="8">
        <v>171.0</v>
      </c>
      <c r="B173" s="8" t="s">
        <v>103</v>
      </c>
      <c r="C173" s="75">
        <v>0.5</v>
      </c>
      <c r="D173" s="8">
        <v>24.0</v>
      </c>
      <c r="E173" s="8">
        <v>69.0</v>
      </c>
      <c r="F173" s="8">
        <v>19.0</v>
      </c>
      <c r="G173" s="8" t="s">
        <v>72</v>
      </c>
      <c r="H173" s="8">
        <v>5.0</v>
      </c>
      <c r="I173" s="75">
        <v>0.6055555555555555</v>
      </c>
      <c r="J173" s="8" t="s">
        <v>13</v>
      </c>
      <c r="K173" s="8" t="s">
        <v>71</v>
      </c>
      <c r="L173" s="8" t="s">
        <v>71</v>
      </c>
      <c r="M173" s="8" t="s">
        <v>88</v>
      </c>
      <c r="N173" s="8" t="s">
        <v>88</v>
      </c>
      <c r="O173" s="8" t="s">
        <v>88</v>
      </c>
      <c r="P173" s="8" t="s">
        <v>88</v>
      </c>
      <c r="Q173" s="8">
        <v>1.0</v>
      </c>
      <c r="R173" s="8">
        <v>0.0</v>
      </c>
      <c r="S173" s="8">
        <v>0.0</v>
      </c>
      <c r="T173" s="8" t="s">
        <v>101</v>
      </c>
      <c r="U173" s="8" t="s">
        <v>104</v>
      </c>
      <c r="V173" s="125">
        <v>0.38070000000000004</v>
      </c>
      <c r="W173" s="118"/>
      <c r="X173" s="118">
        <v>1.0</v>
      </c>
      <c r="Y173" s="118">
        <v>0.0</v>
      </c>
      <c r="Z173" s="118"/>
      <c r="AA173" s="121"/>
      <c r="AB173" s="118"/>
      <c r="AC173" s="126"/>
      <c r="AD173" s="127"/>
      <c r="AE173" s="126"/>
      <c r="AF173" s="126"/>
      <c r="AG173" s="126"/>
    </row>
    <row r="174">
      <c r="A174" s="8">
        <v>172.0</v>
      </c>
      <c r="C174" s="75"/>
      <c r="AA174" s="121"/>
      <c r="AD174" s="123"/>
      <c r="AF174" s="8" t="s">
        <v>107</v>
      </c>
    </row>
    <row r="175">
      <c r="A175" s="8">
        <v>173.0</v>
      </c>
      <c r="AD175" s="123"/>
      <c r="AE175" s="8" t="s">
        <v>108</v>
      </c>
      <c r="AF175" s="8" t="s">
        <v>109</v>
      </c>
      <c r="AG175" s="8" t="s">
        <v>110</v>
      </c>
    </row>
    <row r="176">
      <c r="A176" s="8">
        <v>174.0</v>
      </c>
      <c r="B176" s="105">
        <v>45601.0</v>
      </c>
      <c r="C176" s="75">
        <v>0.6458333333333334</v>
      </c>
      <c r="E176" s="8">
        <v>1.0</v>
      </c>
      <c r="F176" s="8" t="s">
        <v>70</v>
      </c>
      <c r="G176" s="8">
        <v>5.0</v>
      </c>
      <c r="H176" s="8" t="s">
        <v>111</v>
      </c>
      <c r="K176" s="8" t="s">
        <v>44</v>
      </c>
      <c r="L176" s="8" t="s">
        <v>71</v>
      </c>
      <c r="M176" s="8" t="s">
        <v>71</v>
      </c>
      <c r="N176" s="8" t="s">
        <v>71</v>
      </c>
      <c r="O176" s="8" t="s">
        <v>71</v>
      </c>
      <c r="P176" s="8" t="s">
        <v>71</v>
      </c>
      <c r="Q176" s="8" t="s">
        <v>71</v>
      </c>
      <c r="T176" s="8" t="s">
        <v>101</v>
      </c>
      <c r="V176" s="8" t="s">
        <v>101</v>
      </c>
      <c r="W176" s="8"/>
      <c r="X176" s="8">
        <v>1.0</v>
      </c>
      <c r="Y176" s="8">
        <v>0.0</v>
      </c>
      <c r="Z176" s="8">
        <v>0.0</v>
      </c>
      <c r="AC176" s="8">
        <v>0.1729</v>
      </c>
      <c r="AD176" s="123"/>
      <c r="AE176" s="8" t="s">
        <v>101</v>
      </c>
      <c r="AF176" s="8">
        <v>0.0</v>
      </c>
      <c r="AG176" s="8" t="s">
        <v>112</v>
      </c>
    </row>
    <row r="177">
      <c r="A177" s="8">
        <v>175.0</v>
      </c>
      <c r="E177" s="8">
        <v>2.0</v>
      </c>
      <c r="F177" s="8" t="s">
        <v>70</v>
      </c>
      <c r="G177" s="8">
        <v>5.0</v>
      </c>
      <c r="K177" s="8" t="s">
        <v>18</v>
      </c>
      <c r="L177" s="8" t="s">
        <v>71</v>
      </c>
      <c r="M177" s="8" t="s">
        <v>71</v>
      </c>
      <c r="N177" s="8" t="s">
        <v>71</v>
      </c>
      <c r="O177" s="8" t="s">
        <v>71</v>
      </c>
      <c r="P177" s="8" t="s">
        <v>71</v>
      </c>
      <c r="Q177" s="8" t="s">
        <v>88</v>
      </c>
      <c r="T177" s="8" t="s">
        <v>101</v>
      </c>
      <c r="V177" s="8" t="s">
        <v>101</v>
      </c>
      <c r="W177" s="8"/>
      <c r="X177" s="8">
        <v>2.0</v>
      </c>
      <c r="Y177" s="8">
        <v>0.0</v>
      </c>
      <c r="Z177" s="8">
        <v>0.0</v>
      </c>
      <c r="AC177" s="8">
        <v>0.1673</v>
      </c>
      <c r="AD177" s="123"/>
      <c r="AE177" s="8" t="s">
        <v>86</v>
      </c>
      <c r="AG177" s="8" t="s">
        <v>86</v>
      </c>
    </row>
    <row r="178">
      <c r="A178" s="8">
        <v>176.0</v>
      </c>
      <c r="E178" s="8">
        <v>3.0</v>
      </c>
      <c r="F178" s="8" t="s">
        <v>70</v>
      </c>
      <c r="G178" s="8">
        <v>5.0</v>
      </c>
      <c r="K178" s="8" t="s">
        <v>15</v>
      </c>
      <c r="L178" s="8" t="s">
        <v>71</v>
      </c>
      <c r="M178" s="8" t="s">
        <v>71</v>
      </c>
      <c r="N178" s="8" t="s">
        <v>88</v>
      </c>
      <c r="O178" s="8" t="s">
        <v>88</v>
      </c>
      <c r="P178" s="8" t="s">
        <v>88</v>
      </c>
      <c r="Q178" s="8" t="s">
        <v>88</v>
      </c>
      <c r="T178" s="8" t="s">
        <v>101</v>
      </c>
      <c r="V178" s="8" t="s">
        <v>104</v>
      </c>
      <c r="W178" s="8"/>
      <c r="X178" s="8">
        <v>3.0</v>
      </c>
      <c r="Y178" s="8">
        <v>1.0</v>
      </c>
      <c r="Z178" s="8">
        <v>0.0</v>
      </c>
      <c r="AC178" s="8">
        <v>0.1968</v>
      </c>
      <c r="AD178" s="123"/>
      <c r="AE178" s="8" t="s">
        <v>101</v>
      </c>
      <c r="AF178" s="8">
        <v>1.0</v>
      </c>
      <c r="AG178" s="8">
        <v>1.0</v>
      </c>
    </row>
    <row r="179">
      <c r="A179" s="8">
        <v>177.0</v>
      </c>
      <c r="E179" s="8">
        <v>4.0</v>
      </c>
      <c r="F179" s="8" t="s">
        <v>70</v>
      </c>
      <c r="G179" s="8">
        <v>5.0</v>
      </c>
      <c r="K179" s="8" t="s">
        <v>15</v>
      </c>
      <c r="L179" s="8" t="s">
        <v>71</v>
      </c>
      <c r="M179" s="8" t="s">
        <v>71</v>
      </c>
      <c r="N179" s="8" t="s">
        <v>71</v>
      </c>
      <c r="O179" s="8" t="s">
        <v>71</v>
      </c>
      <c r="P179" s="8" t="s">
        <v>88</v>
      </c>
      <c r="Q179" s="8" t="s">
        <v>88</v>
      </c>
      <c r="T179" s="8" t="s">
        <v>101</v>
      </c>
      <c r="V179" s="8" t="s">
        <v>104</v>
      </c>
      <c r="W179" s="8"/>
      <c r="X179" s="8">
        <v>4.0</v>
      </c>
      <c r="Y179" s="8">
        <v>0.0</v>
      </c>
      <c r="Z179" s="8">
        <v>0.0</v>
      </c>
      <c r="AC179" s="8">
        <v>0.1824</v>
      </c>
      <c r="AD179" s="123"/>
      <c r="AE179" s="8" t="s">
        <v>104</v>
      </c>
      <c r="AF179" s="8">
        <v>0.0</v>
      </c>
      <c r="AG179" s="8">
        <v>0.0</v>
      </c>
    </row>
    <row r="180">
      <c r="A180" s="8">
        <v>178.0</v>
      </c>
      <c r="E180" s="8">
        <v>5.0</v>
      </c>
      <c r="F180" s="8" t="s">
        <v>70</v>
      </c>
      <c r="G180" s="8">
        <v>5.0</v>
      </c>
      <c r="K180" s="8" t="s">
        <v>17</v>
      </c>
      <c r="L180" s="8" t="s">
        <v>71</v>
      </c>
      <c r="M180" s="8" t="s">
        <v>71</v>
      </c>
      <c r="N180" s="8" t="s">
        <v>71</v>
      </c>
      <c r="O180" s="8" t="s">
        <v>71</v>
      </c>
      <c r="P180" s="8" t="s">
        <v>88</v>
      </c>
      <c r="Q180" s="8" t="s">
        <v>88</v>
      </c>
      <c r="T180" s="8" t="s">
        <v>101</v>
      </c>
      <c r="V180" s="8" t="s">
        <v>101</v>
      </c>
      <c r="W180" s="8"/>
      <c r="X180" s="8">
        <v>5.0</v>
      </c>
      <c r="Y180" s="8">
        <v>0.0</v>
      </c>
      <c r="Z180" s="8">
        <v>0.0</v>
      </c>
      <c r="AC180" s="8">
        <v>0.1536</v>
      </c>
      <c r="AD180" s="123"/>
      <c r="AE180" s="8" t="s">
        <v>104</v>
      </c>
      <c r="AF180" s="8">
        <v>0.0</v>
      </c>
      <c r="AG180" s="8">
        <v>0.0</v>
      </c>
    </row>
    <row r="181">
      <c r="A181" s="8">
        <v>179.0</v>
      </c>
      <c r="E181" s="8">
        <v>6.0</v>
      </c>
      <c r="F181" s="8" t="s">
        <v>70</v>
      </c>
      <c r="G181" s="8">
        <v>5.0</v>
      </c>
      <c r="K181" s="8" t="s">
        <v>17</v>
      </c>
      <c r="L181" s="8" t="s">
        <v>71</v>
      </c>
      <c r="M181" s="8" t="s">
        <v>88</v>
      </c>
      <c r="N181" s="8" t="s">
        <v>88</v>
      </c>
      <c r="O181" s="8" t="s">
        <v>88</v>
      </c>
      <c r="P181" s="8" t="s">
        <v>88</v>
      </c>
      <c r="Q181" s="8" t="s">
        <v>88</v>
      </c>
      <c r="T181" s="8" t="s">
        <v>101</v>
      </c>
      <c r="V181" s="8" t="s">
        <v>104</v>
      </c>
      <c r="W181" s="8"/>
      <c r="X181" s="8">
        <v>6.0</v>
      </c>
      <c r="Y181" s="8">
        <v>1.0</v>
      </c>
      <c r="Z181" s="8">
        <v>1.0</v>
      </c>
      <c r="AC181" s="8">
        <v>0.2539</v>
      </c>
      <c r="AD181" s="123"/>
      <c r="AE181" s="8" t="s">
        <v>101</v>
      </c>
      <c r="AF181" s="8">
        <v>1.0</v>
      </c>
      <c r="AG181" s="8">
        <v>0.0</v>
      </c>
    </row>
    <row r="182">
      <c r="A182" s="8">
        <v>180.0</v>
      </c>
      <c r="E182" s="8">
        <v>7.0</v>
      </c>
      <c r="F182" s="8" t="s">
        <v>70</v>
      </c>
      <c r="G182" s="8">
        <v>5.0</v>
      </c>
      <c r="K182" s="8" t="s">
        <v>13</v>
      </c>
      <c r="L182" s="8" t="s">
        <v>8</v>
      </c>
      <c r="M182" s="8" t="s">
        <v>71</v>
      </c>
      <c r="N182" s="8" t="s">
        <v>71</v>
      </c>
      <c r="O182" s="8" t="s">
        <v>71</v>
      </c>
      <c r="P182" s="8" t="s">
        <v>88</v>
      </c>
      <c r="Q182" s="8" t="s">
        <v>88</v>
      </c>
      <c r="T182" s="8" t="s">
        <v>101</v>
      </c>
      <c r="V182" s="8" t="s">
        <v>101</v>
      </c>
      <c r="W182" s="8"/>
      <c r="X182" s="8">
        <v>7.0</v>
      </c>
      <c r="Y182" s="8">
        <v>1.0</v>
      </c>
      <c r="Z182" s="8">
        <v>0.0</v>
      </c>
      <c r="AC182" s="8">
        <v>0.2101</v>
      </c>
      <c r="AD182" s="123"/>
      <c r="AE182" s="8" t="s">
        <v>101</v>
      </c>
      <c r="AF182" s="8">
        <v>1.0</v>
      </c>
      <c r="AG182" s="8">
        <v>1.0</v>
      </c>
    </row>
    <row r="183">
      <c r="A183" s="8">
        <v>181.0</v>
      </c>
      <c r="E183" s="8">
        <v>8.0</v>
      </c>
      <c r="F183" s="8" t="s">
        <v>70</v>
      </c>
      <c r="G183" s="8">
        <v>5.0</v>
      </c>
      <c r="K183" s="8" t="s">
        <v>13</v>
      </c>
      <c r="L183" s="8" t="s">
        <v>71</v>
      </c>
      <c r="M183" s="8" t="s">
        <v>71</v>
      </c>
      <c r="N183" s="8" t="s">
        <v>71</v>
      </c>
      <c r="O183" s="8" t="s">
        <v>88</v>
      </c>
      <c r="P183" s="8" t="s">
        <v>71</v>
      </c>
      <c r="Q183" s="8" t="s">
        <v>88</v>
      </c>
      <c r="T183" s="8" t="s">
        <v>101</v>
      </c>
      <c r="V183" s="8" t="s">
        <v>104</v>
      </c>
      <c r="W183" s="8"/>
      <c r="X183" s="8">
        <v>8.0</v>
      </c>
      <c r="Y183" s="8" t="s">
        <v>106</v>
      </c>
      <c r="Z183" s="8">
        <v>0.0</v>
      </c>
      <c r="AC183" s="8">
        <v>0.1449</v>
      </c>
      <c r="AD183" s="123"/>
      <c r="AE183" s="8" t="s">
        <v>86</v>
      </c>
      <c r="AG183" s="8" t="s">
        <v>86</v>
      </c>
    </row>
    <row r="184">
      <c r="A184" s="8">
        <v>182.0</v>
      </c>
      <c r="E184" s="8">
        <v>9.0</v>
      </c>
      <c r="F184" s="8" t="s">
        <v>70</v>
      </c>
      <c r="G184" s="8">
        <v>6.0</v>
      </c>
      <c r="K184" s="8" t="s">
        <v>13</v>
      </c>
      <c r="L184" s="8" t="s">
        <v>71</v>
      </c>
      <c r="M184" s="8" t="s">
        <v>71</v>
      </c>
      <c r="N184" s="8" t="s">
        <v>71</v>
      </c>
      <c r="O184" s="8" t="s">
        <v>71</v>
      </c>
      <c r="P184" s="8" t="s">
        <v>71</v>
      </c>
      <c r="Q184" s="8" t="s">
        <v>71</v>
      </c>
      <c r="T184" s="8" t="s">
        <v>101</v>
      </c>
      <c r="V184" s="8" t="s">
        <v>101</v>
      </c>
      <c r="W184" s="8"/>
      <c r="X184" s="8">
        <v>9.0</v>
      </c>
      <c r="Y184" s="8">
        <v>0.0</v>
      </c>
      <c r="Z184" s="8">
        <v>0.0</v>
      </c>
      <c r="AC184" s="8">
        <v>0.1542</v>
      </c>
      <c r="AD184" s="123"/>
      <c r="AE184" s="8" t="s">
        <v>101</v>
      </c>
      <c r="AF184" s="8">
        <v>0.0</v>
      </c>
      <c r="AG184" s="8">
        <v>0.0</v>
      </c>
    </row>
    <row r="185">
      <c r="A185" s="8">
        <v>183.0</v>
      </c>
      <c r="E185" s="8">
        <v>10.0</v>
      </c>
      <c r="F185" s="8" t="s">
        <v>70</v>
      </c>
      <c r="G185" s="8">
        <v>6.0</v>
      </c>
      <c r="K185" s="8" t="s">
        <v>13</v>
      </c>
      <c r="L185" s="8" t="s">
        <v>71</v>
      </c>
      <c r="M185" s="8" t="s">
        <v>71</v>
      </c>
      <c r="N185" s="8" t="s">
        <v>71</v>
      </c>
      <c r="O185" s="8" t="s">
        <v>88</v>
      </c>
      <c r="P185" s="8" t="s">
        <v>88</v>
      </c>
      <c r="Q185" s="8" t="s">
        <v>88</v>
      </c>
      <c r="T185" s="8" t="s">
        <v>101</v>
      </c>
      <c r="V185" s="8" t="s">
        <v>101</v>
      </c>
      <c r="W185" s="8"/>
      <c r="X185" s="8">
        <v>10.0</v>
      </c>
      <c r="Y185" s="8">
        <v>1.0</v>
      </c>
      <c r="Z185" s="8">
        <v>0.0</v>
      </c>
      <c r="AC185" s="8">
        <v>0.104</v>
      </c>
      <c r="AD185" s="123"/>
      <c r="AE185" s="8" t="s">
        <v>101</v>
      </c>
      <c r="AF185" s="8">
        <v>1.0</v>
      </c>
      <c r="AG185" s="8">
        <v>0.0</v>
      </c>
    </row>
    <row r="186">
      <c r="A186" s="8">
        <v>184.0</v>
      </c>
      <c r="E186" s="8">
        <v>11.0</v>
      </c>
      <c r="F186" s="8" t="s">
        <v>70</v>
      </c>
      <c r="G186" s="8">
        <v>6.0</v>
      </c>
      <c r="K186" s="8" t="s">
        <v>13</v>
      </c>
      <c r="L186" s="8" t="s">
        <v>71</v>
      </c>
      <c r="M186" s="8" t="s">
        <v>71</v>
      </c>
      <c r="N186" s="8" t="s">
        <v>71</v>
      </c>
      <c r="O186" s="8" t="s">
        <v>71</v>
      </c>
      <c r="P186" s="8" t="s">
        <v>8</v>
      </c>
      <c r="Q186" s="8" t="s">
        <v>8</v>
      </c>
      <c r="T186" s="8" t="s">
        <v>101</v>
      </c>
      <c r="V186" s="8" t="s">
        <v>101</v>
      </c>
      <c r="W186" s="8"/>
      <c r="X186" s="8">
        <v>11.0</v>
      </c>
      <c r="Y186" s="8">
        <v>0.0</v>
      </c>
      <c r="Z186" s="8">
        <v>0.0</v>
      </c>
      <c r="AC186" s="8">
        <v>0.1444</v>
      </c>
      <c r="AD186" s="123"/>
      <c r="AE186" s="8" t="s">
        <v>101</v>
      </c>
      <c r="AF186" s="8">
        <v>0.0</v>
      </c>
      <c r="AG186" s="8">
        <v>0.0</v>
      </c>
    </row>
    <row r="187">
      <c r="A187" s="8">
        <v>185.0</v>
      </c>
      <c r="E187" s="8">
        <v>12.0</v>
      </c>
      <c r="F187" s="8" t="s">
        <v>70</v>
      </c>
      <c r="G187" s="8">
        <v>6.0</v>
      </c>
      <c r="K187" s="8" t="s">
        <v>13</v>
      </c>
      <c r="L187" s="8" t="s">
        <v>8</v>
      </c>
      <c r="M187" s="8" t="s">
        <v>8</v>
      </c>
      <c r="N187" s="8" t="s">
        <v>71</v>
      </c>
      <c r="O187" s="8" t="s">
        <v>8</v>
      </c>
      <c r="P187" s="8" t="s">
        <v>71</v>
      </c>
      <c r="Q187" s="8" t="s">
        <v>71</v>
      </c>
      <c r="T187" s="8" t="s">
        <v>101</v>
      </c>
      <c r="V187" s="8" t="s">
        <v>101</v>
      </c>
      <c r="W187" s="8"/>
      <c r="X187" s="8">
        <v>12.0</v>
      </c>
      <c r="Y187" s="8">
        <v>1.0</v>
      </c>
      <c r="Z187" s="8">
        <v>0.0</v>
      </c>
      <c r="AC187" s="8">
        <v>0.1345</v>
      </c>
      <c r="AD187" s="123"/>
      <c r="AE187" s="8" t="s">
        <v>101</v>
      </c>
      <c r="AF187" s="8">
        <v>0.0</v>
      </c>
      <c r="AG187" s="8">
        <v>0.0</v>
      </c>
    </row>
    <row r="188">
      <c r="A188" s="8">
        <v>186.0</v>
      </c>
      <c r="E188" s="8">
        <v>13.0</v>
      </c>
      <c r="F188" s="8" t="s">
        <v>70</v>
      </c>
      <c r="G188" s="8">
        <v>6.0</v>
      </c>
      <c r="K188" s="8" t="s">
        <v>17</v>
      </c>
      <c r="L188" s="8" t="s">
        <v>71</v>
      </c>
      <c r="M188" s="8" t="s">
        <v>71</v>
      </c>
      <c r="N188" s="8" t="s">
        <v>71</v>
      </c>
      <c r="O188" s="8" t="s">
        <v>88</v>
      </c>
      <c r="P188" s="8" t="s">
        <v>71</v>
      </c>
      <c r="Q188" s="8" t="s">
        <v>71</v>
      </c>
      <c r="T188" s="8" t="s">
        <v>101</v>
      </c>
      <c r="V188" s="8" t="s">
        <v>101</v>
      </c>
      <c r="W188" s="8"/>
      <c r="X188" s="8">
        <v>13.0</v>
      </c>
      <c r="Y188" s="8">
        <v>0.0</v>
      </c>
      <c r="Z188" s="8">
        <v>0.0</v>
      </c>
      <c r="AC188" s="8">
        <v>0.1405</v>
      </c>
      <c r="AD188" s="123"/>
      <c r="AE188" s="8" t="s">
        <v>101</v>
      </c>
      <c r="AF188" s="8">
        <v>1.0</v>
      </c>
      <c r="AG188" s="8">
        <v>0.0</v>
      </c>
    </row>
    <row r="189">
      <c r="A189" s="8">
        <v>187.0</v>
      </c>
      <c r="E189" s="8">
        <v>14.0</v>
      </c>
      <c r="F189" s="8" t="s">
        <v>70</v>
      </c>
      <c r="G189" s="8">
        <v>6.0</v>
      </c>
      <c r="K189" s="8" t="s">
        <v>17</v>
      </c>
      <c r="L189" s="8" t="s">
        <v>8</v>
      </c>
      <c r="M189" s="8" t="s">
        <v>8</v>
      </c>
      <c r="N189" s="8" t="s">
        <v>71</v>
      </c>
      <c r="O189" s="8" t="s">
        <v>71</v>
      </c>
      <c r="P189" s="8" t="s">
        <v>71</v>
      </c>
      <c r="Q189" s="8" t="s">
        <v>88</v>
      </c>
      <c r="T189" s="8" t="s">
        <v>101</v>
      </c>
      <c r="V189" s="8" t="s">
        <v>101</v>
      </c>
      <c r="W189" s="8"/>
      <c r="X189" s="8">
        <v>14.0</v>
      </c>
      <c r="Y189" s="8">
        <v>1.0</v>
      </c>
      <c r="Z189" s="8">
        <v>0.0</v>
      </c>
      <c r="AC189" s="8">
        <v>0.1868</v>
      </c>
      <c r="AD189" s="123"/>
      <c r="AE189" s="8" t="s">
        <v>101</v>
      </c>
      <c r="AF189" s="8">
        <v>1.0</v>
      </c>
      <c r="AG189" s="8">
        <v>0.0</v>
      </c>
    </row>
    <row r="190">
      <c r="A190" s="8">
        <v>188.0</v>
      </c>
      <c r="E190" s="8">
        <v>15.0</v>
      </c>
      <c r="F190" s="8" t="s">
        <v>70</v>
      </c>
      <c r="G190" s="8">
        <v>6.0</v>
      </c>
      <c r="K190" s="8" t="s">
        <v>17</v>
      </c>
      <c r="L190" s="8" t="s">
        <v>8</v>
      </c>
      <c r="M190" s="8" t="s">
        <v>71</v>
      </c>
      <c r="N190" s="8" t="s">
        <v>71</v>
      </c>
      <c r="O190" s="8" t="s">
        <v>88</v>
      </c>
      <c r="P190" s="8" t="s">
        <v>88</v>
      </c>
      <c r="Q190" s="8" t="s">
        <v>88</v>
      </c>
      <c r="T190" s="8" t="s">
        <v>101</v>
      </c>
      <c r="V190" s="8" t="s">
        <v>101</v>
      </c>
      <c r="W190" s="8"/>
      <c r="X190" s="8">
        <v>15.0</v>
      </c>
      <c r="Y190" s="8">
        <v>1.0</v>
      </c>
      <c r="Z190" s="8">
        <v>0.0</v>
      </c>
      <c r="AC190" s="8">
        <v>0.1251</v>
      </c>
      <c r="AD190" s="123"/>
      <c r="AE190" s="8" t="s">
        <v>101</v>
      </c>
      <c r="AF190" s="8">
        <v>1.0</v>
      </c>
      <c r="AG190" s="8">
        <v>1.0</v>
      </c>
    </row>
    <row r="191">
      <c r="A191" s="8">
        <v>189.0</v>
      </c>
      <c r="E191" s="8">
        <v>16.0</v>
      </c>
      <c r="F191" s="8" t="s">
        <v>70</v>
      </c>
      <c r="G191" s="8">
        <v>6.0</v>
      </c>
      <c r="K191" s="8" t="s">
        <v>15</v>
      </c>
      <c r="L191" s="8" t="s">
        <v>8</v>
      </c>
      <c r="M191" s="8" t="s">
        <v>71</v>
      </c>
      <c r="N191" s="8" t="s">
        <v>71</v>
      </c>
      <c r="O191" s="8" t="s">
        <v>71</v>
      </c>
      <c r="P191" s="8" t="s">
        <v>71</v>
      </c>
      <c r="Q191" s="8" t="s">
        <v>88</v>
      </c>
      <c r="T191" s="8" t="s">
        <v>101</v>
      </c>
      <c r="V191" s="8" t="s">
        <v>101</v>
      </c>
      <c r="W191" s="8"/>
      <c r="X191" s="8">
        <v>16.0</v>
      </c>
      <c r="Y191" s="8">
        <v>0.0</v>
      </c>
      <c r="Z191" s="8">
        <v>0.0</v>
      </c>
      <c r="AC191" s="8">
        <v>0.1129</v>
      </c>
      <c r="AD191" s="123"/>
      <c r="AE191" s="8" t="s">
        <v>101</v>
      </c>
      <c r="AF191" s="8">
        <v>1.0</v>
      </c>
      <c r="AG191" s="8">
        <v>0.0</v>
      </c>
    </row>
    <row r="192">
      <c r="A192" s="8">
        <v>190.0</v>
      </c>
      <c r="E192" s="8">
        <v>17.0</v>
      </c>
      <c r="F192" s="8" t="s">
        <v>70</v>
      </c>
      <c r="G192" s="8">
        <v>6.0</v>
      </c>
      <c r="K192" s="8" t="s">
        <v>15</v>
      </c>
      <c r="L192" s="8" t="s">
        <v>8</v>
      </c>
      <c r="M192" s="8" t="s">
        <v>71</v>
      </c>
      <c r="N192" s="8" t="s">
        <v>71</v>
      </c>
      <c r="O192" s="8" t="s">
        <v>71</v>
      </c>
      <c r="P192" s="8" t="s">
        <v>71</v>
      </c>
      <c r="Q192" s="8" t="s">
        <v>71</v>
      </c>
      <c r="T192" s="8" t="s">
        <v>101</v>
      </c>
      <c r="V192" s="8" t="s">
        <v>101</v>
      </c>
      <c r="W192" s="8"/>
      <c r="X192" s="8">
        <v>17.0</v>
      </c>
      <c r="Y192" s="8">
        <v>1.0</v>
      </c>
      <c r="Z192" s="8">
        <v>0.0</v>
      </c>
      <c r="AC192" s="8">
        <v>0.1056</v>
      </c>
      <c r="AD192" s="123"/>
      <c r="AE192" s="8" t="s">
        <v>101</v>
      </c>
      <c r="AF192" s="8">
        <v>1.0</v>
      </c>
      <c r="AG192" s="8">
        <v>0.0</v>
      </c>
    </row>
    <row r="193">
      <c r="A193" s="8">
        <v>191.0</v>
      </c>
      <c r="E193" s="8">
        <v>18.0</v>
      </c>
      <c r="F193" s="8" t="s">
        <v>70</v>
      </c>
      <c r="G193" s="8">
        <v>6.0</v>
      </c>
      <c r="K193" s="8" t="s">
        <v>15</v>
      </c>
      <c r="L193" s="8" t="s">
        <v>71</v>
      </c>
      <c r="M193" s="8" t="s">
        <v>71</v>
      </c>
      <c r="N193" s="8" t="s">
        <v>71</v>
      </c>
      <c r="O193" s="8" t="s">
        <v>71</v>
      </c>
      <c r="P193" s="8" t="s">
        <v>71</v>
      </c>
      <c r="Q193" s="8" t="s">
        <v>88</v>
      </c>
      <c r="T193" s="8" t="s">
        <v>101</v>
      </c>
      <c r="V193" s="8" t="s">
        <v>104</v>
      </c>
      <c r="W193" s="8"/>
      <c r="X193" s="8">
        <v>18.0</v>
      </c>
      <c r="Y193" s="8">
        <v>0.0</v>
      </c>
      <c r="Z193" s="8">
        <v>0.0</v>
      </c>
      <c r="AC193" s="8">
        <v>0.1825</v>
      </c>
      <c r="AD193" s="123"/>
      <c r="AE193" s="8" t="s">
        <v>101</v>
      </c>
      <c r="AF193" s="8">
        <v>0.0</v>
      </c>
      <c r="AG193" s="8">
        <v>0.0</v>
      </c>
    </row>
    <row r="194">
      <c r="A194" s="8">
        <v>192.0</v>
      </c>
      <c r="E194" s="8">
        <v>19.0</v>
      </c>
      <c r="F194" s="8" t="s">
        <v>70</v>
      </c>
      <c r="G194" s="8">
        <v>5.0</v>
      </c>
      <c r="K194" s="8" t="s">
        <v>18</v>
      </c>
      <c r="L194" s="8" t="s">
        <v>8</v>
      </c>
      <c r="M194" s="8" t="s">
        <v>71</v>
      </c>
      <c r="N194" s="8" t="s">
        <v>71</v>
      </c>
      <c r="O194" s="8" t="s">
        <v>71</v>
      </c>
      <c r="P194" s="8" t="s">
        <v>88</v>
      </c>
      <c r="Q194" s="8" t="s">
        <v>88</v>
      </c>
      <c r="T194" s="8" t="s">
        <v>101</v>
      </c>
      <c r="V194" s="8" t="s">
        <v>101</v>
      </c>
      <c r="W194" s="8"/>
      <c r="X194" s="8">
        <v>19.0</v>
      </c>
      <c r="Y194" s="8">
        <v>1.0</v>
      </c>
      <c r="Z194" s="8">
        <v>0.0</v>
      </c>
      <c r="AC194" s="8">
        <v>0.2048</v>
      </c>
      <c r="AD194" s="123"/>
      <c r="AE194" s="8" t="s">
        <v>101</v>
      </c>
      <c r="AF194" s="8">
        <v>1.0</v>
      </c>
      <c r="AG194" s="8">
        <v>0.0</v>
      </c>
    </row>
    <row r="195">
      <c r="A195" s="8">
        <v>193.0</v>
      </c>
      <c r="E195" s="8">
        <v>20.0</v>
      </c>
      <c r="F195" s="8" t="s">
        <v>70</v>
      </c>
      <c r="G195" s="8">
        <v>6.0</v>
      </c>
      <c r="K195" s="8" t="s">
        <v>18</v>
      </c>
      <c r="L195" s="8" t="s">
        <v>8</v>
      </c>
      <c r="M195" s="8" t="s">
        <v>71</v>
      </c>
      <c r="N195" s="8" t="s">
        <v>71</v>
      </c>
      <c r="O195" s="8" t="s">
        <v>71</v>
      </c>
      <c r="P195" s="8" t="s">
        <v>71</v>
      </c>
      <c r="Q195" s="8" t="s">
        <v>8</v>
      </c>
      <c r="T195" s="8" t="s">
        <v>101</v>
      </c>
      <c r="V195" s="8" t="s">
        <v>101</v>
      </c>
      <c r="W195" s="8"/>
      <c r="X195" s="8">
        <v>20.0</v>
      </c>
      <c r="Y195" s="8">
        <v>0.0</v>
      </c>
      <c r="Z195" s="8">
        <v>0.0</v>
      </c>
      <c r="AC195" s="8">
        <v>0.173</v>
      </c>
      <c r="AD195" s="123"/>
      <c r="AE195" s="8" t="s">
        <v>104</v>
      </c>
      <c r="AF195" s="8">
        <v>0.0</v>
      </c>
      <c r="AG195" s="8">
        <v>0.0</v>
      </c>
    </row>
    <row r="196">
      <c r="A196" s="8">
        <v>194.0</v>
      </c>
      <c r="B196" s="84">
        <v>45602.0</v>
      </c>
      <c r="C196" s="75">
        <v>0.5763888888888888</v>
      </c>
      <c r="AD196" s="123"/>
    </row>
    <row r="197">
      <c r="A197" s="8">
        <v>195.0</v>
      </c>
      <c r="E197" s="8">
        <v>1.0</v>
      </c>
      <c r="F197" s="8" t="s">
        <v>70</v>
      </c>
      <c r="G197" s="8">
        <v>6.0</v>
      </c>
      <c r="H197" s="8" t="s">
        <v>113</v>
      </c>
      <c r="I197" s="75">
        <v>0.06944444444444445</v>
      </c>
      <c r="K197" s="8" t="s">
        <v>44</v>
      </c>
      <c r="L197" s="8" t="s">
        <v>71</v>
      </c>
      <c r="M197" s="8" t="s">
        <v>71</v>
      </c>
      <c r="N197" s="8" t="s">
        <v>71</v>
      </c>
      <c r="O197" s="8" t="s">
        <v>71</v>
      </c>
      <c r="P197" s="8" t="s">
        <v>71</v>
      </c>
      <c r="Q197" s="8" t="s">
        <v>71</v>
      </c>
      <c r="T197" s="8" t="s">
        <v>101</v>
      </c>
      <c r="U197" s="8" t="s">
        <v>101</v>
      </c>
      <c r="W197" s="8"/>
      <c r="X197" s="8">
        <v>1.0</v>
      </c>
      <c r="Y197" s="8">
        <v>0.0</v>
      </c>
      <c r="Z197" s="8">
        <v>0.0</v>
      </c>
      <c r="AC197" s="8">
        <v>0.1597</v>
      </c>
      <c r="AD197" s="123"/>
    </row>
    <row r="198">
      <c r="A198" s="8">
        <v>196.0</v>
      </c>
      <c r="E198" s="8">
        <v>2.0</v>
      </c>
      <c r="F198" s="8" t="s">
        <v>70</v>
      </c>
      <c r="G198" s="8">
        <v>6.0</v>
      </c>
      <c r="K198" s="8" t="s">
        <v>18</v>
      </c>
      <c r="L198" s="8" t="s">
        <v>71</v>
      </c>
      <c r="M198" s="8" t="s">
        <v>71</v>
      </c>
      <c r="N198" s="8" t="s">
        <v>8</v>
      </c>
      <c r="O198" s="8" t="s">
        <v>8</v>
      </c>
      <c r="P198" s="8" t="s">
        <v>71</v>
      </c>
      <c r="Q198" s="8" t="s">
        <v>71</v>
      </c>
      <c r="T198" s="8" t="s">
        <v>101</v>
      </c>
      <c r="U198" s="8" t="s">
        <v>101</v>
      </c>
      <c r="W198" s="8"/>
      <c r="X198" s="8">
        <v>2.0</v>
      </c>
      <c r="Y198" s="8">
        <v>0.0</v>
      </c>
      <c r="Z198" s="8">
        <v>0.0</v>
      </c>
      <c r="AC198" s="8">
        <v>0.1722</v>
      </c>
      <c r="AD198" s="123"/>
    </row>
    <row r="199">
      <c r="A199" s="8">
        <v>197.0</v>
      </c>
      <c r="E199" s="8">
        <v>3.0</v>
      </c>
      <c r="F199" s="8" t="s">
        <v>70</v>
      </c>
      <c r="G199" s="8">
        <v>6.0</v>
      </c>
      <c r="K199" s="8" t="s">
        <v>114</v>
      </c>
      <c r="L199" s="8" t="s">
        <v>71</v>
      </c>
      <c r="M199" s="8" t="s">
        <v>71</v>
      </c>
      <c r="N199" s="8" t="s">
        <v>88</v>
      </c>
      <c r="O199" s="8" t="s">
        <v>88</v>
      </c>
      <c r="P199" s="8" t="s">
        <v>88</v>
      </c>
      <c r="Q199" s="8" t="s">
        <v>88</v>
      </c>
      <c r="T199" s="8" t="s">
        <v>101</v>
      </c>
      <c r="U199" s="8" t="s">
        <v>101</v>
      </c>
      <c r="W199" s="8"/>
      <c r="X199" s="8">
        <v>3.0</v>
      </c>
      <c r="Y199" s="8">
        <v>0.0</v>
      </c>
      <c r="Z199" s="8">
        <v>0.0</v>
      </c>
      <c r="AC199" s="8">
        <v>0.2514</v>
      </c>
      <c r="AD199" s="123"/>
    </row>
    <row r="200">
      <c r="A200" s="8">
        <v>198.0</v>
      </c>
      <c r="E200" s="8">
        <v>4.0</v>
      </c>
      <c r="F200" s="8" t="s">
        <v>70</v>
      </c>
      <c r="G200" s="8">
        <v>6.0</v>
      </c>
      <c r="K200" s="8" t="s">
        <v>17</v>
      </c>
      <c r="L200" s="8" t="s">
        <v>8</v>
      </c>
      <c r="M200" s="8" t="s">
        <v>8</v>
      </c>
      <c r="N200" s="8" t="s">
        <v>8</v>
      </c>
      <c r="O200" s="8" t="s">
        <v>86</v>
      </c>
      <c r="T200" s="8" t="s">
        <v>75</v>
      </c>
      <c r="U200" s="8" t="s">
        <v>75</v>
      </c>
      <c r="W200" s="8"/>
      <c r="X200" s="8">
        <v>4.0</v>
      </c>
      <c r="Y200" s="8" t="s">
        <v>75</v>
      </c>
      <c r="Z200" s="8" t="s">
        <v>75</v>
      </c>
      <c r="AC200" s="8">
        <v>0.1452</v>
      </c>
      <c r="AD200" s="123"/>
    </row>
    <row r="201">
      <c r="A201" s="8">
        <v>199.0</v>
      </c>
      <c r="E201" s="8">
        <v>5.0</v>
      </c>
      <c r="F201" s="8" t="s">
        <v>70</v>
      </c>
      <c r="G201" s="8">
        <v>6.0</v>
      </c>
      <c r="K201" s="8" t="s">
        <v>17</v>
      </c>
      <c r="L201" s="8" t="s">
        <v>71</v>
      </c>
      <c r="M201" s="8" t="s">
        <v>71</v>
      </c>
      <c r="N201" s="8" t="s">
        <v>71</v>
      </c>
      <c r="O201" s="8" t="s">
        <v>88</v>
      </c>
      <c r="P201" s="8" t="s">
        <v>88</v>
      </c>
      <c r="Q201" s="8" t="s">
        <v>88</v>
      </c>
      <c r="T201" s="8" t="s">
        <v>101</v>
      </c>
      <c r="U201" s="8" t="s">
        <v>104</v>
      </c>
      <c r="W201" s="8"/>
      <c r="X201" s="8">
        <v>5.0</v>
      </c>
      <c r="Y201" s="8">
        <v>1.0</v>
      </c>
      <c r="Z201" s="8">
        <v>0.0</v>
      </c>
      <c r="AC201" s="8">
        <v>0.2219</v>
      </c>
      <c r="AD201" s="123"/>
    </row>
    <row r="202">
      <c r="A202" s="8">
        <v>200.0</v>
      </c>
      <c r="E202" s="8">
        <v>6.0</v>
      </c>
      <c r="F202" s="8" t="s">
        <v>70</v>
      </c>
      <c r="G202" s="8">
        <v>6.0</v>
      </c>
      <c r="K202" s="8" t="s">
        <v>17</v>
      </c>
      <c r="L202" s="8" t="s">
        <v>71</v>
      </c>
      <c r="M202" s="8" t="s">
        <v>71</v>
      </c>
      <c r="N202" s="8" t="s">
        <v>71</v>
      </c>
      <c r="O202" s="8" t="s">
        <v>88</v>
      </c>
      <c r="P202" s="8" t="s">
        <v>88</v>
      </c>
      <c r="Q202" s="8" t="s">
        <v>88</v>
      </c>
      <c r="T202" s="8" t="s">
        <v>101</v>
      </c>
      <c r="U202" s="8" t="s">
        <v>101</v>
      </c>
      <c r="W202" s="8"/>
      <c r="X202" s="8">
        <v>6.0</v>
      </c>
      <c r="Y202" s="8">
        <v>1.0</v>
      </c>
      <c r="Z202" s="8">
        <v>0.0</v>
      </c>
      <c r="AC202" s="8">
        <v>0.187</v>
      </c>
      <c r="AD202" s="123"/>
    </row>
    <row r="203">
      <c r="A203" s="8">
        <v>201.0</v>
      </c>
      <c r="E203" s="8">
        <v>7.0</v>
      </c>
      <c r="F203" s="8" t="s">
        <v>70</v>
      </c>
      <c r="G203" s="8">
        <v>6.0</v>
      </c>
      <c r="K203" s="8" t="s">
        <v>17</v>
      </c>
      <c r="L203" s="8" t="s">
        <v>71</v>
      </c>
      <c r="M203" s="8" t="s">
        <v>71</v>
      </c>
      <c r="N203" s="8" t="s">
        <v>71</v>
      </c>
      <c r="O203" s="8" t="s">
        <v>88</v>
      </c>
      <c r="P203" s="8" t="s">
        <v>71</v>
      </c>
      <c r="Q203" s="8" t="s">
        <v>71</v>
      </c>
      <c r="T203" s="8" t="s">
        <v>101</v>
      </c>
      <c r="U203" s="8" t="s">
        <v>101</v>
      </c>
      <c r="W203" s="8"/>
      <c r="X203" s="8">
        <v>7.0</v>
      </c>
      <c r="Y203" s="8">
        <v>0.0</v>
      </c>
      <c r="Z203" s="8">
        <v>0.0</v>
      </c>
      <c r="AC203" s="8">
        <v>0.1661</v>
      </c>
      <c r="AD203" s="123"/>
    </row>
    <row r="204">
      <c r="A204" s="8">
        <v>202.0</v>
      </c>
      <c r="E204" s="8">
        <v>8.0</v>
      </c>
      <c r="F204" s="8" t="s">
        <v>70</v>
      </c>
      <c r="G204" s="8">
        <v>6.0</v>
      </c>
      <c r="K204" s="8" t="s">
        <v>17</v>
      </c>
      <c r="L204" s="8" t="s">
        <v>71</v>
      </c>
      <c r="M204" s="8" t="s">
        <v>71</v>
      </c>
      <c r="N204" s="8" t="s">
        <v>71</v>
      </c>
      <c r="O204" s="8" t="s">
        <v>71</v>
      </c>
      <c r="P204" s="8" t="s">
        <v>71</v>
      </c>
      <c r="Q204" s="8" t="s">
        <v>71</v>
      </c>
      <c r="T204" s="8" t="s">
        <v>101</v>
      </c>
      <c r="U204" s="8" t="s">
        <v>101</v>
      </c>
      <c r="W204" s="8"/>
      <c r="X204" s="8">
        <v>8.0</v>
      </c>
      <c r="Y204" s="8" t="s">
        <v>106</v>
      </c>
      <c r="Z204" s="8">
        <v>0.0</v>
      </c>
      <c r="AC204" s="8">
        <v>0.2241</v>
      </c>
      <c r="AD204" s="123"/>
    </row>
    <row r="205">
      <c r="A205" s="8">
        <v>203.0</v>
      </c>
      <c r="E205" s="8">
        <v>9.0</v>
      </c>
      <c r="F205" s="8" t="s">
        <v>70</v>
      </c>
      <c r="G205" s="8">
        <v>6.0</v>
      </c>
      <c r="K205" s="8" t="s">
        <v>13</v>
      </c>
      <c r="L205" s="8" t="s">
        <v>71</v>
      </c>
      <c r="M205" s="8" t="s">
        <v>71</v>
      </c>
      <c r="N205" s="8" t="s">
        <v>71</v>
      </c>
      <c r="O205" s="8" t="s">
        <v>71</v>
      </c>
      <c r="P205" s="8" t="s">
        <v>71</v>
      </c>
      <c r="Q205" s="8" t="s">
        <v>88</v>
      </c>
      <c r="T205" s="8" t="s">
        <v>101</v>
      </c>
      <c r="U205" s="8" t="s">
        <v>101</v>
      </c>
      <c r="W205" s="8"/>
      <c r="X205" s="8">
        <v>9.0</v>
      </c>
      <c r="Y205" s="8">
        <v>1.0</v>
      </c>
      <c r="Z205" s="8">
        <v>0.0</v>
      </c>
      <c r="AC205" s="8">
        <v>0.185</v>
      </c>
      <c r="AD205" s="123"/>
    </row>
    <row r="206">
      <c r="A206" s="8">
        <v>204.0</v>
      </c>
      <c r="E206" s="8">
        <v>10.0</v>
      </c>
      <c r="F206" s="8" t="s">
        <v>70</v>
      </c>
      <c r="G206" s="8">
        <v>6.0</v>
      </c>
      <c r="K206" s="8" t="s">
        <v>13</v>
      </c>
      <c r="L206" s="8" t="s">
        <v>8</v>
      </c>
      <c r="M206" s="8" t="s">
        <v>71</v>
      </c>
      <c r="N206" s="8" t="s">
        <v>8</v>
      </c>
      <c r="O206" s="8" t="s">
        <v>71</v>
      </c>
      <c r="P206" s="8" t="s">
        <v>71</v>
      </c>
      <c r="Q206" s="8" t="s">
        <v>8</v>
      </c>
      <c r="T206" s="8" t="s">
        <v>101</v>
      </c>
      <c r="U206" s="8" t="s">
        <v>104</v>
      </c>
      <c r="W206" s="8"/>
      <c r="X206" s="8">
        <v>10.0</v>
      </c>
      <c r="Y206" s="8">
        <v>0.0</v>
      </c>
      <c r="Z206" s="8">
        <v>0.0</v>
      </c>
      <c r="AC206" s="8">
        <v>0.1717</v>
      </c>
      <c r="AD206" s="123"/>
    </row>
    <row r="207">
      <c r="A207" s="8">
        <v>205.0</v>
      </c>
      <c r="E207" s="8">
        <v>11.0</v>
      </c>
      <c r="F207" s="8" t="s">
        <v>70</v>
      </c>
      <c r="G207" s="8">
        <v>6.0</v>
      </c>
      <c r="K207" s="8" t="s">
        <v>13</v>
      </c>
      <c r="L207" s="8" t="s">
        <v>71</v>
      </c>
      <c r="M207" s="8" t="s">
        <v>71</v>
      </c>
      <c r="N207" s="8" t="s">
        <v>71</v>
      </c>
      <c r="O207" s="8" t="s">
        <v>71</v>
      </c>
      <c r="P207" s="8" t="s">
        <v>71</v>
      </c>
      <c r="Q207" s="8" t="s">
        <v>71</v>
      </c>
      <c r="T207" s="8" t="s">
        <v>101</v>
      </c>
      <c r="U207" s="8" t="s">
        <v>101</v>
      </c>
      <c r="W207" s="8"/>
      <c r="X207" s="8">
        <v>11.0</v>
      </c>
      <c r="Y207" s="8">
        <v>0.0</v>
      </c>
      <c r="Z207" s="8">
        <v>0.0</v>
      </c>
      <c r="AC207" s="8">
        <v>0.1581</v>
      </c>
      <c r="AD207" s="123"/>
    </row>
    <row r="208">
      <c r="A208" s="8">
        <v>206.0</v>
      </c>
      <c r="E208" s="8">
        <v>12.0</v>
      </c>
      <c r="F208" s="8" t="s">
        <v>70</v>
      </c>
      <c r="G208" s="8">
        <v>6.0</v>
      </c>
      <c r="K208" s="8" t="s">
        <v>13</v>
      </c>
      <c r="L208" s="8" t="s">
        <v>71</v>
      </c>
      <c r="M208" s="8" t="s">
        <v>71</v>
      </c>
      <c r="N208" s="8" t="s">
        <v>71</v>
      </c>
      <c r="O208" s="8" t="s">
        <v>88</v>
      </c>
      <c r="P208" s="8" t="s">
        <v>88</v>
      </c>
      <c r="Q208" s="8" t="s">
        <v>71</v>
      </c>
      <c r="T208" s="8" t="s">
        <v>101</v>
      </c>
      <c r="U208" s="8" t="s">
        <v>101</v>
      </c>
      <c r="W208" s="8"/>
      <c r="X208" s="8">
        <v>12.0</v>
      </c>
      <c r="Y208" s="8">
        <v>1.0</v>
      </c>
      <c r="Z208" s="8">
        <v>0.0</v>
      </c>
      <c r="AC208" s="8">
        <v>0.1636</v>
      </c>
      <c r="AD208" s="123"/>
    </row>
    <row r="209">
      <c r="A209" s="8">
        <v>207.0</v>
      </c>
      <c r="E209" s="8">
        <v>13.0</v>
      </c>
      <c r="F209" s="8" t="s">
        <v>70</v>
      </c>
      <c r="G209" s="8">
        <v>6.0</v>
      </c>
      <c r="K209" s="8" t="s">
        <v>13</v>
      </c>
      <c r="L209" s="8" t="s">
        <v>71</v>
      </c>
      <c r="M209" s="8" t="s">
        <v>71</v>
      </c>
      <c r="N209" s="8" t="s">
        <v>71</v>
      </c>
      <c r="O209" s="8" t="s">
        <v>71</v>
      </c>
      <c r="P209" s="8" t="s">
        <v>88</v>
      </c>
      <c r="Q209" s="8" t="s">
        <v>88</v>
      </c>
      <c r="T209" s="8" t="s">
        <v>101</v>
      </c>
      <c r="U209" s="8" t="s">
        <v>101</v>
      </c>
      <c r="W209" s="8"/>
      <c r="X209" s="8">
        <v>13.0</v>
      </c>
      <c r="Y209" s="8">
        <v>0.0</v>
      </c>
      <c r="Z209" s="8">
        <v>0.0</v>
      </c>
      <c r="AC209" s="8">
        <v>0.212</v>
      </c>
      <c r="AD209" s="123"/>
    </row>
    <row r="210">
      <c r="A210" s="8">
        <v>208.0</v>
      </c>
      <c r="E210" s="8">
        <v>14.0</v>
      </c>
      <c r="F210" s="8" t="s">
        <v>70</v>
      </c>
      <c r="G210" s="8">
        <v>6.0</v>
      </c>
      <c r="K210" s="8" t="s">
        <v>13</v>
      </c>
      <c r="L210" s="8" t="s">
        <v>71</v>
      </c>
      <c r="M210" s="8" t="s">
        <v>71</v>
      </c>
      <c r="N210" s="8" t="s">
        <v>71</v>
      </c>
      <c r="O210" s="8" t="s">
        <v>88</v>
      </c>
      <c r="P210" s="8" t="s">
        <v>71</v>
      </c>
      <c r="Q210" s="8" t="s">
        <v>88</v>
      </c>
      <c r="T210" s="8" t="s">
        <v>101</v>
      </c>
      <c r="U210" s="8" t="s">
        <v>104</v>
      </c>
      <c r="W210" s="8"/>
      <c r="X210" s="8">
        <v>14.0</v>
      </c>
      <c r="Y210" s="8">
        <v>0.0</v>
      </c>
      <c r="Z210" s="8">
        <v>0.0</v>
      </c>
      <c r="AC210" s="8">
        <v>0.1528</v>
      </c>
      <c r="AD210" s="123"/>
    </row>
    <row r="211">
      <c r="A211" s="8">
        <v>209.0</v>
      </c>
      <c r="E211" s="8">
        <v>15.0</v>
      </c>
      <c r="F211" s="8" t="s">
        <v>70</v>
      </c>
      <c r="G211" s="8">
        <v>6.0</v>
      </c>
      <c r="K211" s="8" t="s">
        <v>15</v>
      </c>
      <c r="L211" s="8" t="s">
        <v>71</v>
      </c>
      <c r="M211" s="8" t="s">
        <v>71</v>
      </c>
      <c r="N211" s="8" t="s">
        <v>71</v>
      </c>
      <c r="O211" s="8" t="s">
        <v>88</v>
      </c>
      <c r="P211" s="8" t="s">
        <v>88</v>
      </c>
      <c r="Q211" s="8" t="s">
        <v>88</v>
      </c>
      <c r="T211" s="8" t="s">
        <v>101</v>
      </c>
      <c r="U211" s="8" t="s">
        <v>104</v>
      </c>
      <c r="W211" s="8"/>
      <c r="X211" s="8">
        <v>15.0</v>
      </c>
      <c r="Y211" s="8">
        <v>1.0</v>
      </c>
      <c r="Z211" s="8">
        <v>0.0</v>
      </c>
      <c r="AC211" s="8">
        <v>0.202</v>
      </c>
      <c r="AD211" s="123"/>
    </row>
    <row r="212">
      <c r="A212" s="8">
        <v>210.0</v>
      </c>
      <c r="E212" s="8">
        <v>16.0</v>
      </c>
      <c r="F212" s="8" t="s">
        <v>70</v>
      </c>
      <c r="G212" s="8">
        <v>6.0</v>
      </c>
      <c r="K212" s="8" t="s">
        <v>15</v>
      </c>
      <c r="L212" s="8" t="s">
        <v>71</v>
      </c>
      <c r="M212" s="8" t="s">
        <v>8</v>
      </c>
      <c r="N212" s="8" t="s">
        <v>8</v>
      </c>
      <c r="O212" s="8" t="s">
        <v>71</v>
      </c>
      <c r="P212" s="8" t="s">
        <v>71</v>
      </c>
      <c r="Q212" s="8" t="s">
        <v>88</v>
      </c>
      <c r="T212" s="8" t="s">
        <v>101</v>
      </c>
      <c r="U212" s="8" t="s">
        <v>104</v>
      </c>
      <c r="W212" s="8"/>
      <c r="X212" s="8">
        <v>16.0</v>
      </c>
      <c r="Y212" s="8">
        <v>0.0</v>
      </c>
      <c r="Z212" s="8">
        <v>0.0</v>
      </c>
      <c r="AC212" s="8">
        <v>0.239</v>
      </c>
      <c r="AD212" s="123"/>
    </row>
    <row r="213">
      <c r="A213" s="8">
        <v>211.0</v>
      </c>
      <c r="E213" s="8">
        <v>17.0</v>
      </c>
      <c r="F213" s="8" t="s">
        <v>70</v>
      </c>
      <c r="G213" s="8">
        <v>6.0</v>
      </c>
      <c r="K213" s="8" t="s">
        <v>15</v>
      </c>
      <c r="L213" s="8" t="s">
        <v>8</v>
      </c>
      <c r="M213" s="8" t="s">
        <v>8</v>
      </c>
      <c r="N213" s="8" t="s">
        <v>8</v>
      </c>
      <c r="O213" s="8" t="s">
        <v>71</v>
      </c>
      <c r="P213" s="8" t="s">
        <v>71</v>
      </c>
      <c r="Q213" s="8" t="s">
        <v>71</v>
      </c>
      <c r="T213" s="8" t="s">
        <v>101</v>
      </c>
      <c r="U213" s="8" t="s">
        <v>101</v>
      </c>
      <c r="W213" s="8"/>
      <c r="X213" s="8">
        <v>17.0</v>
      </c>
      <c r="Y213" s="8">
        <v>0.0</v>
      </c>
      <c r="Z213" s="8">
        <v>0.0</v>
      </c>
      <c r="AC213" s="8">
        <v>0.1868</v>
      </c>
      <c r="AD213" s="123"/>
    </row>
    <row r="214">
      <c r="A214" s="8">
        <v>212.0</v>
      </c>
      <c r="E214" s="8">
        <v>18.0</v>
      </c>
      <c r="F214" s="8" t="s">
        <v>70</v>
      </c>
      <c r="G214" s="8">
        <v>6.0</v>
      </c>
      <c r="K214" s="8" t="s">
        <v>15</v>
      </c>
      <c r="L214" s="8" t="s">
        <v>71</v>
      </c>
      <c r="M214" s="8" t="s">
        <v>88</v>
      </c>
      <c r="N214" s="8" t="s">
        <v>88</v>
      </c>
      <c r="O214" s="8" t="s">
        <v>88</v>
      </c>
      <c r="P214" s="8" t="s">
        <v>88</v>
      </c>
      <c r="Q214" s="8" t="s">
        <v>88</v>
      </c>
      <c r="T214" s="8" t="s">
        <v>101</v>
      </c>
      <c r="U214" s="8" t="s">
        <v>104</v>
      </c>
      <c r="W214" s="8"/>
      <c r="X214" s="8">
        <v>18.0</v>
      </c>
      <c r="Y214" s="8">
        <v>1.0</v>
      </c>
      <c r="Z214" s="8">
        <v>1.0</v>
      </c>
      <c r="AC214" s="8">
        <v>0.2063</v>
      </c>
      <c r="AD214" s="123"/>
    </row>
    <row r="215">
      <c r="A215" s="8">
        <v>213.0</v>
      </c>
      <c r="E215" s="8">
        <v>19.0</v>
      </c>
      <c r="F215" s="8" t="s">
        <v>70</v>
      </c>
      <c r="G215" s="8">
        <v>6.0</v>
      </c>
      <c r="K215" s="8" t="s">
        <v>15</v>
      </c>
      <c r="L215" s="8" t="s">
        <v>8</v>
      </c>
      <c r="M215" s="8" t="s">
        <v>8</v>
      </c>
      <c r="N215" s="8" t="s">
        <v>86</v>
      </c>
      <c r="T215" s="8" t="s">
        <v>75</v>
      </c>
      <c r="U215" s="8" t="s">
        <v>75</v>
      </c>
      <c r="X215" s="8">
        <v>19.0</v>
      </c>
      <c r="AC215" s="8">
        <v>0.1593</v>
      </c>
      <c r="AD215" s="123"/>
    </row>
    <row r="216">
      <c r="A216" s="8">
        <v>214.0</v>
      </c>
      <c r="B216" s="105">
        <v>45621.0</v>
      </c>
      <c r="C216" s="75">
        <v>0.6131944444444445</v>
      </c>
      <c r="D216" s="8" t="s">
        <v>115</v>
      </c>
      <c r="I216" s="8">
        <v>30.0</v>
      </c>
      <c r="AC216" s="8">
        <v>0.1395</v>
      </c>
      <c r="AD216" s="123"/>
      <c r="AE216" s="8" t="s">
        <v>108</v>
      </c>
      <c r="AF216" s="8" t="s">
        <v>116</v>
      </c>
      <c r="AG216" s="8" t="s">
        <v>117</v>
      </c>
    </row>
    <row r="217">
      <c r="A217" s="8">
        <v>215.0</v>
      </c>
      <c r="E217" s="8">
        <v>1.0</v>
      </c>
      <c r="G217" s="8">
        <v>6.0</v>
      </c>
      <c r="K217" s="8" t="s">
        <v>44</v>
      </c>
      <c r="L217" s="8" t="s">
        <v>71</v>
      </c>
      <c r="M217" s="8" t="s">
        <v>71</v>
      </c>
      <c r="N217" s="8" t="s">
        <v>71</v>
      </c>
      <c r="O217" s="8" t="s">
        <v>71</v>
      </c>
      <c r="P217" s="8" t="s">
        <v>71</v>
      </c>
      <c r="Q217" s="8" t="s">
        <v>71</v>
      </c>
      <c r="T217" s="8" t="s">
        <v>118</v>
      </c>
      <c r="V217" s="8" t="s">
        <v>118</v>
      </c>
      <c r="W217" s="8"/>
      <c r="Y217" s="8">
        <v>0.0</v>
      </c>
      <c r="Z217" s="8">
        <v>0.0</v>
      </c>
      <c r="AC217" s="8">
        <v>0.1381</v>
      </c>
      <c r="AD217" s="123"/>
      <c r="AE217" s="8" t="s">
        <v>101</v>
      </c>
      <c r="AF217" s="8">
        <v>0.0</v>
      </c>
      <c r="AG217" s="8">
        <v>0.0</v>
      </c>
    </row>
    <row r="218">
      <c r="A218" s="8">
        <v>216.0</v>
      </c>
      <c r="E218" s="8">
        <v>2.0</v>
      </c>
      <c r="G218" s="8">
        <v>6.0</v>
      </c>
      <c r="K218" s="8" t="s">
        <v>15</v>
      </c>
      <c r="L218" s="8" t="s">
        <v>71</v>
      </c>
      <c r="M218" s="8" t="s">
        <v>71</v>
      </c>
      <c r="N218" s="8" t="s">
        <v>71</v>
      </c>
      <c r="O218" s="8" t="s">
        <v>71</v>
      </c>
      <c r="P218" s="8" t="s">
        <v>88</v>
      </c>
      <c r="Q218" s="8" t="s">
        <v>88</v>
      </c>
      <c r="W218" s="8"/>
      <c r="Y218" s="8">
        <v>0.0</v>
      </c>
      <c r="Z218" s="8">
        <v>0.0</v>
      </c>
      <c r="AC218" s="8">
        <v>0.3205</v>
      </c>
      <c r="AD218" s="123"/>
      <c r="AE218" s="8" t="s">
        <v>104</v>
      </c>
      <c r="AF218" s="8">
        <v>0.0</v>
      </c>
      <c r="AG218" s="8">
        <v>0.0</v>
      </c>
    </row>
    <row r="219">
      <c r="A219" s="8">
        <v>217.0</v>
      </c>
      <c r="E219" s="8">
        <v>3.0</v>
      </c>
      <c r="G219" s="8">
        <v>7.0</v>
      </c>
      <c r="K219" s="8" t="s">
        <v>15</v>
      </c>
      <c r="L219" s="8" t="s">
        <v>71</v>
      </c>
      <c r="M219" s="8" t="s">
        <v>71</v>
      </c>
      <c r="N219" s="8" t="s">
        <v>71</v>
      </c>
      <c r="O219" s="8" t="s">
        <v>71</v>
      </c>
      <c r="P219" s="8" t="s">
        <v>71</v>
      </c>
      <c r="Q219" s="8" t="s">
        <v>88</v>
      </c>
      <c r="W219" s="8"/>
      <c r="Y219" s="8">
        <v>1.0</v>
      </c>
      <c r="Z219" s="8">
        <v>0.0</v>
      </c>
      <c r="AC219" s="8">
        <v>0.1146</v>
      </c>
      <c r="AD219" s="123"/>
      <c r="AE219" s="8" t="s">
        <v>101</v>
      </c>
      <c r="AF219" s="8">
        <v>1.0</v>
      </c>
      <c r="AG219" s="8">
        <v>0.0</v>
      </c>
    </row>
    <row r="220">
      <c r="A220" s="8">
        <v>218.0</v>
      </c>
      <c r="E220" s="8">
        <v>4.0</v>
      </c>
      <c r="G220" s="8">
        <v>6.0</v>
      </c>
      <c r="K220" s="8" t="s">
        <v>15</v>
      </c>
      <c r="L220" s="8" t="s">
        <v>71</v>
      </c>
      <c r="M220" s="8" t="s">
        <v>71</v>
      </c>
      <c r="N220" s="8" t="s">
        <v>71</v>
      </c>
      <c r="O220" s="8" t="s">
        <v>88</v>
      </c>
      <c r="P220" s="8" t="s">
        <v>71</v>
      </c>
      <c r="Q220" s="8" t="s">
        <v>71</v>
      </c>
      <c r="W220" s="8"/>
      <c r="Y220" s="8">
        <v>1.0</v>
      </c>
      <c r="Z220" s="8">
        <v>0.0</v>
      </c>
      <c r="AC220" s="8">
        <v>0.217</v>
      </c>
      <c r="AD220" s="123"/>
      <c r="AE220" s="8" t="s">
        <v>101</v>
      </c>
      <c r="AF220" s="8">
        <v>0.0</v>
      </c>
      <c r="AG220" s="8">
        <v>0.0</v>
      </c>
    </row>
    <row r="221">
      <c r="A221" s="8">
        <v>219.0</v>
      </c>
      <c r="E221" s="8">
        <v>5.0</v>
      </c>
      <c r="G221" s="8">
        <v>9.0</v>
      </c>
      <c r="K221" s="8" t="s">
        <v>15</v>
      </c>
      <c r="L221" s="8" t="s">
        <v>71</v>
      </c>
      <c r="M221" s="8" t="s">
        <v>71</v>
      </c>
      <c r="N221" s="8" t="s">
        <v>88</v>
      </c>
      <c r="O221" s="8" t="s">
        <v>88</v>
      </c>
      <c r="P221" s="8" t="s">
        <v>88</v>
      </c>
      <c r="Q221" s="8" t="s">
        <v>88</v>
      </c>
      <c r="W221" s="8"/>
      <c r="Y221" s="8">
        <v>1.0</v>
      </c>
      <c r="Z221" s="8">
        <v>0.0</v>
      </c>
      <c r="AC221" s="8">
        <v>0.1778</v>
      </c>
      <c r="AD221" s="123"/>
      <c r="AE221" s="8" t="s">
        <v>101</v>
      </c>
      <c r="AF221" s="8">
        <v>1.0</v>
      </c>
      <c r="AG221" s="8">
        <v>0.0</v>
      </c>
    </row>
    <row r="222">
      <c r="A222" s="8">
        <v>220.0</v>
      </c>
      <c r="E222" s="8">
        <v>6.0</v>
      </c>
      <c r="G222" s="8">
        <v>8.0</v>
      </c>
      <c r="K222" s="8" t="s">
        <v>15</v>
      </c>
      <c r="L222" s="8" t="s">
        <v>71</v>
      </c>
      <c r="M222" s="8" t="s">
        <v>71</v>
      </c>
      <c r="N222" s="8" t="s">
        <v>71</v>
      </c>
      <c r="O222" s="8" t="s">
        <v>88</v>
      </c>
      <c r="P222" s="8" t="s">
        <v>88</v>
      </c>
      <c r="Q222" s="8" t="s">
        <v>88</v>
      </c>
      <c r="W222" s="8"/>
      <c r="Y222" s="8">
        <v>1.0</v>
      </c>
      <c r="Z222" s="8">
        <v>0.0</v>
      </c>
      <c r="AC222" s="8">
        <v>0.1804</v>
      </c>
      <c r="AD222" s="123"/>
      <c r="AE222" s="8" t="s">
        <v>101</v>
      </c>
      <c r="AF222" s="8">
        <v>1.0</v>
      </c>
      <c r="AG222" s="8">
        <v>0.0</v>
      </c>
    </row>
    <row r="223">
      <c r="A223" s="8">
        <v>221.0</v>
      </c>
      <c r="E223" s="8">
        <v>7.0</v>
      </c>
      <c r="G223" s="8">
        <v>7.0</v>
      </c>
      <c r="K223" s="8" t="s">
        <v>17</v>
      </c>
      <c r="L223" s="8" t="s">
        <v>8</v>
      </c>
      <c r="M223" s="8" t="s">
        <v>86</v>
      </c>
      <c r="N223" s="8" t="s">
        <v>75</v>
      </c>
      <c r="O223" s="8" t="s">
        <v>75</v>
      </c>
      <c r="P223" s="8" t="s">
        <v>75</v>
      </c>
      <c r="Q223" s="8" t="s">
        <v>75</v>
      </c>
      <c r="W223" s="8"/>
      <c r="X223" s="8" t="s">
        <v>86</v>
      </c>
      <c r="Y223" s="8"/>
      <c r="AC223" s="8">
        <v>0.1297</v>
      </c>
      <c r="AD223" s="123"/>
      <c r="AE223" s="8" t="s">
        <v>86</v>
      </c>
      <c r="AG223" s="8"/>
    </row>
    <row r="224">
      <c r="A224" s="8">
        <v>222.0</v>
      </c>
      <c r="E224" s="8">
        <v>8.0</v>
      </c>
      <c r="G224" s="8">
        <v>8.0</v>
      </c>
      <c r="K224" s="8" t="s">
        <v>17</v>
      </c>
      <c r="L224" s="8" t="s">
        <v>71</v>
      </c>
      <c r="M224" s="8" t="s">
        <v>71</v>
      </c>
      <c r="N224" s="8" t="s">
        <v>71</v>
      </c>
      <c r="O224" s="8" t="s">
        <v>88</v>
      </c>
      <c r="P224" s="8" t="s">
        <v>88</v>
      </c>
      <c r="Q224" s="8" t="s">
        <v>71</v>
      </c>
      <c r="W224" s="8"/>
      <c r="Y224" s="8">
        <v>1.0</v>
      </c>
      <c r="Z224" s="8">
        <v>0.0</v>
      </c>
      <c r="AC224" s="8">
        <v>0.2215</v>
      </c>
      <c r="AD224" s="123"/>
      <c r="AE224" s="8" t="s">
        <v>101</v>
      </c>
      <c r="AF224" s="8">
        <v>1.0</v>
      </c>
      <c r="AG224" s="8">
        <v>0.0</v>
      </c>
    </row>
    <row r="225">
      <c r="A225" s="8">
        <v>223.0</v>
      </c>
      <c r="E225" s="8">
        <v>9.0</v>
      </c>
      <c r="G225" s="8">
        <v>6.0</v>
      </c>
      <c r="K225" s="8" t="s">
        <v>17</v>
      </c>
      <c r="L225" s="8" t="s">
        <v>71</v>
      </c>
      <c r="M225" s="8" t="s">
        <v>71</v>
      </c>
      <c r="N225" s="8" t="s">
        <v>71</v>
      </c>
      <c r="O225" s="8" t="s">
        <v>71</v>
      </c>
      <c r="P225" s="8" t="s">
        <v>88</v>
      </c>
      <c r="Q225" s="8" t="s">
        <v>88</v>
      </c>
      <c r="W225" s="8"/>
      <c r="Y225" s="8">
        <v>1.0</v>
      </c>
      <c r="Z225" s="8">
        <v>0.0</v>
      </c>
      <c r="AC225" s="8">
        <v>0.1471</v>
      </c>
      <c r="AD225" s="123"/>
      <c r="AE225" s="8" t="s">
        <v>101</v>
      </c>
      <c r="AF225" s="8">
        <v>1.0</v>
      </c>
      <c r="AG225" s="8">
        <v>0.0</v>
      </c>
    </row>
    <row r="226">
      <c r="A226" s="8">
        <v>224.0</v>
      </c>
      <c r="E226" s="8">
        <v>10.0</v>
      </c>
      <c r="G226" s="8">
        <v>6.0</v>
      </c>
      <c r="K226" s="8" t="s">
        <v>17</v>
      </c>
      <c r="L226" s="8" t="s">
        <v>71</v>
      </c>
      <c r="M226" s="8" t="s">
        <v>71</v>
      </c>
      <c r="N226" s="8" t="s">
        <v>71</v>
      </c>
      <c r="O226" s="8" t="s">
        <v>71</v>
      </c>
      <c r="P226" s="8" t="s">
        <v>71</v>
      </c>
      <c r="Q226" s="8" t="s">
        <v>71</v>
      </c>
      <c r="W226" s="8"/>
      <c r="Y226" s="8">
        <v>0.0</v>
      </c>
      <c r="Z226" s="8">
        <v>0.0</v>
      </c>
      <c r="AC226" s="8">
        <v>0.1332</v>
      </c>
      <c r="AD226" s="123"/>
      <c r="AE226" s="8" t="s">
        <v>101</v>
      </c>
      <c r="AF226" s="8">
        <v>0.0</v>
      </c>
      <c r="AG226" s="8">
        <v>0.0</v>
      </c>
    </row>
    <row r="227">
      <c r="A227" s="8">
        <v>225.0</v>
      </c>
      <c r="E227" s="8">
        <v>11.0</v>
      </c>
      <c r="G227" s="8">
        <v>9.0</v>
      </c>
      <c r="K227" s="8" t="s">
        <v>17</v>
      </c>
      <c r="L227" s="8" t="s">
        <v>8</v>
      </c>
      <c r="M227" s="8" t="s">
        <v>71</v>
      </c>
      <c r="N227" s="8" t="s">
        <v>71</v>
      </c>
      <c r="O227" s="8" t="s">
        <v>88</v>
      </c>
      <c r="P227" s="8" t="s">
        <v>88</v>
      </c>
      <c r="Q227" s="8" t="s">
        <v>88</v>
      </c>
      <c r="W227" s="8"/>
      <c r="Y227" s="8">
        <v>1.0</v>
      </c>
      <c r="Z227" s="8">
        <v>0.0</v>
      </c>
      <c r="AC227" s="8">
        <v>0.1994</v>
      </c>
      <c r="AD227" s="123"/>
      <c r="AE227" s="8" t="s">
        <v>101</v>
      </c>
      <c r="AF227" s="8">
        <v>1.0</v>
      </c>
      <c r="AG227" s="8">
        <v>0.0</v>
      </c>
    </row>
    <row r="228">
      <c r="A228" s="8">
        <v>226.0</v>
      </c>
      <c r="E228" s="8">
        <v>12.0</v>
      </c>
      <c r="G228" s="8">
        <v>7.0</v>
      </c>
      <c r="K228" s="8" t="s">
        <v>13</v>
      </c>
      <c r="L228" s="8" t="s">
        <v>71</v>
      </c>
      <c r="M228" s="8" t="s">
        <v>71</v>
      </c>
      <c r="N228" s="8" t="s">
        <v>71</v>
      </c>
      <c r="O228" s="8" t="s">
        <v>88</v>
      </c>
      <c r="P228" s="8" t="s">
        <v>88</v>
      </c>
      <c r="Q228" s="8" t="s">
        <v>88</v>
      </c>
      <c r="W228" s="8"/>
      <c r="Y228" s="8">
        <v>1.0</v>
      </c>
      <c r="Z228" s="8">
        <v>1.0</v>
      </c>
      <c r="AD228" s="123"/>
      <c r="AE228" s="8" t="s">
        <v>101</v>
      </c>
      <c r="AF228" s="8">
        <v>1.0</v>
      </c>
      <c r="AG228" s="8">
        <v>0.0</v>
      </c>
    </row>
    <row r="229">
      <c r="A229" s="8">
        <v>227.0</v>
      </c>
      <c r="E229" s="8">
        <v>13.0</v>
      </c>
      <c r="G229" s="8">
        <v>8.0</v>
      </c>
      <c r="K229" s="8" t="s">
        <v>13</v>
      </c>
      <c r="L229" s="8" t="s">
        <v>71</v>
      </c>
      <c r="M229" s="8" t="s">
        <v>71</v>
      </c>
      <c r="N229" s="8" t="s">
        <v>71</v>
      </c>
      <c r="O229" s="8" t="s">
        <v>71</v>
      </c>
      <c r="P229" s="8" t="s">
        <v>71</v>
      </c>
      <c r="Q229" s="8" t="s">
        <v>88</v>
      </c>
      <c r="W229" s="8"/>
      <c r="Y229" s="8">
        <v>1.0</v>
      </c>
      <c r="Z229" s="8">
        <v>1.0</v>
      </c>
      <c r="AC229" s="8">
        <v>0.1471</v>
      </c>
      <c r="AD229" s="123"/>
      <c r="AE229" s="8" t="s">
        <v>101</v>
      </c>
      <c r="AF229" s="8">
        <v>0.0</v>
      </c>
      <c r="AG229" s="8">
        <v>0.0</v>
      </c>
    </row>
    <row r="230">
      <c r="A230" s="8">
        <v>228.0</v>
      </c>
      <c r="E230" s="8">
        <v>14.0</v>
      </c>
      <c r="F230" s="8">
        <v>2.0</v>
      </c>
      <c r="G230" s="8">
        <v>6.0</v>
      </c>
      <c r="K230" s="8" t="s">
        <v>13</v>
      </c>
      <c r="L230" s="8" t="s">
        <v>71</v>
      </c>
      <c r="M230" s="8" t="s">
        <v>71</v>
      </c>
      <c r="N230" s="8" t="s">
        <v>71</v>
      </c>
      <c r="O230" s="8" t="s">
        <v>71</v>
      </c>
      <c r="P230" s="8" t="s">
        <v>71</v>
      </c>
      <c r="Q230" s="8" t="s">
        <v>71</v>
      </c>
      <c r="W230" s="8"/>
      <c r="Y230" s="8">
        <v>1.0</v>
      </c>
      <c r="Z230" s="8">
        <v>0.0</v>
      </c>
      <c r="AC230" s="8">
        <v>0.2968</v>
      </c>
      <c r="AD230" s="123"/>
      <c r="AE230" s="8" t="s">
        <v>101</v>
      </c>
      <c r="AF230" s="8">
        <v>0.0</v>
      </c>
      <c r="AG230" s="8">
        <v>0.0</v>
      </c>
    </row>
    <row r="231">
      <c r="A231" s="8">
        <v>229.0</v>
      </c>
      <c r="E231" s="8">
        <v>15.0</v>
      </c>
      <c r="G231" s="8">
        <v>9.0</v>
      </c>
      <c r="K231" s="8" t="s">
        <v>13</v>
      </c>
      <c r="L231" s="8" t="s">
        <v>8</v>
      </c>
      <c r="M231" s="8" t="s">
        <v>8</v>
      </c>
      <c r="N231" s="8" t="s">
        <v>8</v>
      </c>
      <c r="O231" s="8" t="s">
        <v>8</v>
      </c>
      <c r="P231" s="8" t="s">
        <v>8</v>
      </c>
      <c r="Q231" s="8" t="s">
        <v>8</v>
      </c>
      <c r="W231" s="8"/>
      <c r="Y231" s="8">
        <v>1.0</v>
      </c>
      <c r="Z231" s="8">
        <v>0.0</v>
      </c>
      <c r="AC231" s="8">
        <v>0.17</v>
      </c>
      <c r="AD231" s="123"/>
      <c r="AE231" s="8" t="s">
        <v>101</v>
      </c>
      <c r="AF231" s="8">
        <v>1.0</v>
      </c>
      <c r="AG231" s="8">
        <v>0.0</v>
      </c>
    </row>
    <row r="232">
      <c r="A232" s="8">
        <v>230.0</v>
      </c>
      <c r="E232" s="8">
        <v>16.0</v>
      </c>
      <c r="G232" s="8">
        <v>8.0</v>
      </c>
      <c r="K232" s="8" t="s">
        <v>18</v>
      </c>
      <c r="L232" s="8" t="s">
        <v>8</v>
      </c>
      <c r="M232" s="8" t="s">
        <v>71</v>
      </c>
      <c r="N232" s="8" t="s">
        <v>71</v>
      </c>
      <c r="O232" s="8" t="s">
        <v>8</v>
      </c>
      <c r="P232" s="8" t="s">
        <v>8</v>
      </c>
      <c r="Q232" s="8" t="s">
        <v>71</v>
      </c>
      <c r="W232" s="8"/>
      <c r="Y232" s="8">
        <v>0.0</v>
      </c>
      <c r="Z232" s="8">
        <v>0.0</v>
      </c>
      <c r="AC232" s="8">
        <v>0.1388</v>
      </c>
      <c r="AD232" s="123"/>
      <c r="AE232" s="8" t="s">
        <v>101</v>
      </c>
      <c r="AF232" s="8">
        <v>0.0</v>
      </c>
      <c r="AG232" s="8">
        <v>0.0</v>
      </c>
    </row>
    <row r="233">
      <c r="A233" s="8">
        <v>231.0</v>
      </c>
      <c r="E233" s="8">
        <v>17.0</v>
      </c>
      <c r="G233" s="8">
        <v>9.0</v>
      </c>
      <c r="K233" s="8" t="s">
        <v>18</v>
      </c>
      <c r="L233" s="8" t="s">
        <v>8</v>
      </c>
      <c r="M233" s="8" t="s">
        <v>8</v>
      </c>
      <c r="N233" s="8" t="s">
        <v>71</v>
      </c>
      <c r="O233" s="8" t="s">
        <v>8</v>
      </c>
      <c r="P233" s="8" t="s">
        <v>71</v>
      </c>
      <c r="Q233" s="8" t="s">
        <v>8</v>
      </c>
      <c r="X233" s="8" t="s">
        <v>86</v>
      </c>
      <c r="Z233" s="8"/>
      <c r="AC233" s="8">
        <v>0.1768</v>
      </c>
      <c r="AD233" s="123"/>
      <c r="AE233" s="8" t="s">
        <v>86</v>
      </c>
    </row>
    <row r="234">
      <c r="A234" s="8">
        <v>232.0</v>
      </c>
      <c r="E234" s="8">
        <v>18.0</v>
      </c>
      <c r="G234" s="8">
        <v>7.0</v>
      </c>
      <c r="K234" s="8" t="s">
        <v>18</v>
      </c>
      <c r="L234" s="8" t="s">
        <v>71</v>
      </c>
      <c r="M234" s="8" t="s">
        <v>71</v>
      </c>
      <c r="N234" s="8" t="s">
        <v>88</v>
      </c>
      <c r="O234" s="8" t="s">
        <v>71</v>
      </c>
      <c r="P234" s="8" t="s">
        <v>88</v>
      </c>
      <c r="Q234" s="8" t="s">
        <v>88</v>
      </c>
      <c r="W234" s="8"/>
      <c r="Y234" s="8">
        <v>1.0</v>
      </c>
      <c r="Z234" s="8">
        <v>0.0</v>
      </c>
      <c r="AC234" s="8">
        <v>0.2047</v>
      </c>
      <c r="AD234" s="123"/>
      <c r="AE234" s="8" t="s">
        <v>86</v>
      </c>
    </row>
    <row r="235">
      <c r="A235" s="8">
        <v>233.0</v>
      </c>
      <c r="E235" s="8">
        <v>19.0</v>
      </c>
      <c r="G235" s="8">
        <v>6.0</v>
      </c>
      <c r="K235" s="8" t="s">
        <v>18</v>
      </c>
      <c r="L235" s="8" t="s">
        <v>71</v>
      </c>
      <c r="M235" s="8" t="s">
        <v>71</v>
      </c>
      <c r="N235" s="8" t="s">
        <v>88</v>
      </c>
      <c r="O235" s="8" t="s">
        <v>71</v>
      </c>
      <c r="P235" s="8" t="s">
        <v>88</v>
      </c>
      <c r="Q235" s="8" t="s">
        <v>71</v>
      </c>
      <c r="W235" s="8"/>
      <c r="Y235" s="8">
        <v>0.0</v>
      </c>
      <c r="Z235" s="8">
        <v>0.0</v>
      </c>
      <c r="AC235" s="8">
        <v>0.2119</v>
      </c>
      <c r="AD235" s="123"/>
      <c r="AE235" s="8" t="s">
        <v>101</v>
      </c>
      <c r="AF235" s="8">
        <v>1.0</v>
      </c>
      <c r="AG235" s="8">
        <v>0.0</v>
      </c>
    </row>
    <row r="236">
      <c r="A236" s="8">
        <v>234.0</v>
      </c>
      <c r="E236" s="8">
        <v>20.0</v>
      </c>
      <c r="F236" s="8">
        <v>2.0</v>
      </c>
      <c r="G236" s="8">
        <v>6.0</v>
      </c>
      <c r="K236" s="8" t="s">
        <v>119</v>
      </c>
      <c r="L236" s="8" t="s">
        <v>71</v>
      </c>
      <c r="M236" s="8" t="s">
        <v>71</v>
      </c>
      <c r="N236" s="8" t="s">
        <v>71</v>
      </c>
      <c r="O236" s="8" t="s">
        <v>88</v>
      </c>
      <c r="P236" s="8" t="s">
        <v>71</v>
      </c>
      <c r="Q236" s="8" t="s">
        <v>88</v>
      </c>
      <c r="W236" s="8"/>
      <c r="Y236" s="8">
        <v>1.0</v>
      </c>
      <c r="Z236" s="8">
        <v>0.0</v>
      </c>
      <c r="AC236" s="8">
        <v>0.2001</v>
      </c>
      <c r="AD236" s="123"/>
      <c r="AE236" s="8" t="s">
        <v>101</v>
      </c>
      <c r="AF236" s="8">
        <v>1.0</v>
      </c>
      <c r="AG236" s="8">
        <v>0.0</v>
      </c>
    </row>
    <row r="237">
      <c r="C237" s="72"/>
      <c r="D237" s="72"/>
      <c r="E237" s="72"/>
    </row>
    <row r="238">
      <c r="C238" s="72"/>
      <c r="D238" s="72"/>
      <c r="E238" s="72"/>
    </row>
    <row r="239">
      <c r="C239" s="72"/>
      <c r="D239" s="72"/>
      <c r="E239" s="72"/>
    </row>
    <row r="240">
      <c r="C240" s="72"/>
      <c r="D240" s="72"/>
      <c r="E240" s="72"/>
    </row>
    <row r="241">
      <c r="C241" s="72"/>
      <c r="D241" s="72"/>
      <c r="E241" s="72"/>
    </row>
    <row r="242">
      <c r="C242" s="72"/>
      <c r="D242" s="72"/>
      <c r="E242" s="72"/>
    </row>
    <row r="243">
      <c r="C243" s="72"/>
      <c r="D243" s="72"/>
      <c r="E243" s="72"/>
    </row>
    <row r="244">
      <c r="C244" s="72"/>
      <c r="D244" s="72"/>
      <c r="E244" s="72"/>
    </row>
    <row r="245">
      <c r="C245" s="72"/>
      <c r="D245" s="72"/>
      <c r="E245" s="72"/>
    </row>
    <row r="246">
      <c r="C246" s="72"/>
      <c r="D246" s="72"/>
      <c r="E246" s="72"/>
    </row>
    <row r="247">
      <c r="C247" s="72"/>
      <c r="D247" s="72"/>
      <c r="E247" s="72"/>
    </row>
    <row r="248">
      <c r="C248" s="72"/>
      <c r="D248" s="72"/>
      <c r="E248" s="72"/>
    </row>
    <row r="249">
      <c r="C249" s="72"/>
      <c r="D249" s="72"/>
      <c r="E249" s="72"/>
    </row>
    <row r="250">
      <c r="C250" s="72"/>
      <c r="D250" s="72"/>
      <c r="E250" s="72"/>
    </row>
    <row r="251">
      <c r="C251" s="72"/>
      <c r="D251" s="72"/>
      <c r="E251" s="72"/>
    </row>
    <row r="252">
      <c r="C252" s="72"/>
      <c r="D252" s="72"/>
      <c r="E252" s="72"/>
    </row>
    <row r="253">
      <c r="C253" s="72"/>
      <c r="D253" s="72"/>
      <c r="E253" s="72"/>
    </row>
    <row r="254">
      <c r="C254" s="72"/>
      <c r="D254" s="72"/>
      <c r="E254" s="72"/>
    </row>
    <row r="255">
      <c r="C255" s="72"/>
      <c r="D255" s="72"/>
      <c r="E255" s="72"/>
    </row>
    <row r="256">
      <c r="C256" s="72"/>
      <c r="D256" s="72"/>
      <c r="E256" s="72"/>
    </row>
    <row r="257">
      <c r="C257" s="72"/>
      <c r="D257" s="72"/>
      <c r="E257" s="72"/>
    </row>
    <row r="258">
      <c r="C258" s="72"/>
      <c r="D258" s="72"/>
      <c r="E258" s="72"/>
    </row>
    <row r="259">
      <c r="C259" s="72"/>
      <c r="D259" s="72"/>
      <c r="E259" s="72"/>
    </row>
    <row r="260">
      <c r="C260" s="72"/>
      <c r="D260" s="72"/>
      <c r="E260" s="72"/>
    </row>
    <row r="261">
      <c r="C261" s="72"/>
      <c r="D261" s="72"/>
      <c r="E261" s="72"/>
    </row>
    <row r="262">
      <c r="C262" s="72"/>
      <c r="D262" s="72"/>
      <c r="E262" s="72"/>
    </row>
    <row r="263">
      <c r="C263" s="72"/>
      <c r="D263" s="72"/>
      <c r="E263" s="72"/>
    </row>
    <row r="264">
      <c r="C264" s="72"/>
      <c r="D264" s="72"/>
      <c r="E264" s="72"/>
    </row>
    <row r="265">
      <c r="C265" s="72"/>
      <c r="D265" s="72"/>
      <c r="E265" s="72"/>
    </row>
    <row r="266">
      <c r="C266" s="72"/>
      <c r="D266" s="72"/>
      <c r="E266" s="72"/>
    </row>
    <row r="267">
      <c r="C267" s="72"/>
      <c r="D267" s="72"/>
      <c r="E267" s="72"/>
    </row>
    <row r="268">
      <c r="C268" s="72"/>
      <c r="D268" s="72"/>
      <c r="E268" s="72"/>
    </row>
    <row r="269">
      <c r="C269" s="72"/>
      <c r="D269" s="72"/>
      <c r="E269" s="72"/>
    </row>
    <row r="270">
      <c r="C270" s="72"/>
      <c r="D270" s="72"/>
      <c r="E270" s="72"/>
    </row>
    <row r="271">
      <c r="C271" s="72"/>
      <c r="D271" s="72"/>
      <c r="E271" s="72"/>
    </row>
    <row r="272">
      <c r="C272" s="72"/>
      <c r="D272" s="72"/>
      <c r="E272" s="72"/>
    </row>
    <row r="273">
      <c r="C273" s="72"/>
      <c r="D273" s="72"/>
      <c r="E273" s="72"/>
    </row>
    <row r="274">
      <c r="C274" s="72"/>
      <c r="D274" s="72"/>
      <c r="E274" s="72"/>
    </row>
    <row r="275">
      <c r="C275" s="72"/>
      <c r="D275" s="72"/>
      <c r="E275" s="72"/>
    </row>
    <row r="276">
      <c r="C276" s="72"/>
      <c r="D276" s="72"/>
      <c r="E276" s="72"/>
    </row>
    <row r="277">
      <c r="C277" s="72"/>
      <c r="D277" s="72"/>
      <c r="E277" s="72"/>
    </row>
    <row r="278">
      <c r="C278" s="72"/>
      <c r="D278" s="72"/>
      <c r="E278" s="72"/>
    </row>
    <row r="279">
      <c r="C279" s="72"/>
      <c r="D279" s="72"/>
      <c r="E279" s="72"/>
    </row>
    <row r="280">
      <c r="C280" s="72"/>
      <c r="D280" s="72"/>
      <c r="E280" s="72"/>
    </row>
    <row r="281">
      <c r="C281" s="72"/>
      <c r="D281" s="72"/>
      <c r="E281" s="72"/>
    </row>
    <row r="282">
      <c r="C282" s="72"/>
      <c r="D282" s="72"/>
      <c r="E282" s="72"/>
    </row>
    <row r="283">
      <c r="C283" s="72"/>
      <c r="D283" s="72"/>
      <c r="E283" s="72"/>
    </row>
    <row r="284">
      <c r="C284" s="72"/>
      <c r="D284" s="72"/>
      <c r="E284" s="72"/>
    </row>
    <row r="285">
      <c r="C285" s="72"/>
      <c r="D285" s="72"/>
      <c r="E285" s="72"/>
    </row>
    <row r="286">
      <c r="C286" s="72"/>
      <c r="D286" s="72"/>
      <c r="E286" s="72"/>
    </row>
    <row r="287">
      <c r="C287" s="72"/>
      <c r="D287" s="72"/>
      <c r="E287" s="72"/>
    </row>
    <row r="288">
      <c r="C288" s="72"/>
      <c r="D288" s="72"/>
      <c r="E288" s="72"/>
    </row>
    <row r="289">
      <c r="C289" s="72"/>
      <c r="D289" s="72"/>
      <c r="E289" s="72"/>
    </row>
    <row r="290">
      <c r="C290" s="72"/>
      <c r="D290" s="72"/>
      <c r="E290" s="72"/>
    </row>
    <row r="291">
      <c r="C291" s="72"/>
      <c r="D291" s="72"/>
      <c r="E291" s="72"/>
    </row>
    <row r="292">
      <c r="C292" s="72"/>
      <c r="D292" s="72"/>
      <c r="E292" s="72"/>
    </row>
    <row r="293">
      <c r="C293" s="72"/>
      <c r="D293" s="72"/>
      <c r="E293" s="72"/>
    </row>
    <row r="294">
      <c r="C294" s="72"/>
      <c r="D294" s="72"/>
      <c r="E294" s="72"/>
    </row>
    <row r="295">
      <c r="C295" s="72"/>
      <c r="D295" s="72"/>
      <c r="E295" s="72"/>
    </row>
    <row r="296">
      <c r="C296" s="72"/>
      <c r="D296" s="72"/>
      <c r="E296" s="72"/>
    </row>
    <row r="297">
      <c r="C297" s="72"/>
      <c r="D297" s="72"/>
      <c r="E297" s="72"/>
    </row>
    <row r="298">
      <c r="C298" s="72"/>
      <c r="D298" s="72"/>
      <c r="E298" s="72"/>
    </row>
    <row r="299">
      <c r="C299" s="72"/>
      <c r="D299" s="72"/>
      <c r="E299" s="72"/>
    </row>
    <row r="300">
      <c r="C300" s="72"/>
      <c r="D300" s="72"/>
      <c r="E300" s="72"/>
    </row>
    <row r="301">
      <c r="C301" s="72"/>
      <c r="D301" s="72"/>
      <c r="E301" s="72"/>
    </row>
    <row r="302">
      <c r="C302" s="72"/>
      <c r="D302" s="72"/>
      <c r="E302" s="72"/>
    </row>
    <row r="303">
      <c r="C303" s="72"/>
      <c r="D303" s="72"/>
      <c r="E303" s="72"/>
    </row>
    <row r="304">
      <c r="C304" s="72"/>
      <c r="D304" s="72"/>
      <c r="E304" s="72"/>
    </row>
    <row r="305">
      <c r="C305" s="72"/>
      <c r="D305" s="72"/>
      <c r="E305" s="72"/>
    </row>
    <row r="306">
      <c r="C306" s="72"/>
      <c r="D306" s="72"/>
      <c r="E306" s="72"/>
    </row>
    <row r="307">
      <c r="C307" s="72"/>
      <c r="D307" s="72"/>
      <c r="E307" s="72"/>
    </row>
    <row r="308">
      <c r="C308" s="72"/>
      <c r="D308" s="72"/>
      <c r="E308" s="72"/>
    </row>
    <row r="309">
      <c r="C309" s="72"/>
      <c r="D309" s="72"/>
      <c r="E309" s="72"/>
    </row>
    <row r="310">
      <c r="C310" s="72"/>
      <c r="D310" s="72"/>
      <c r="E310" s="72"/>
    </row>
    <row r="311">
      <c r="C311" s="72"/>
      <c r="D311" s="72"/>
      <c r="E311" s="72"/>
    </row>
    <row r="312">
      <c r="C312" s="72"/>
      <c r="D312" s="72"/>
      <c r="E312" s="72"/>
    </row>
    <row r="313">
      <c r="C313" s="72"/>
      <c r="D313" s="72"/>
      <c r="E313" s="72"/>
    </row>
    <row r="314">
      <c r="C314" s="72"/>
      <c r="D314" s="72"/>
      <c r="E314" s="72"/>
    </row>
    <row r="315">
      <c r="C315" s="72"/>
      <c r="D315" s="72"/>
      <c r="E315" s="72"/>
    </row>
    <row r="316">
      <c r="C316" s="72"/>
      <c r="D316" s="72"/>
      <c r="E316" s="72"/>
    </row>
    <row r="317">
      <c r="C317" s="72"/>
      <c r="D317" s="72"/>
      <c r="E317" s="72"/>
    </row>
    <row r="318">
      <c r="C318" s="72"/>
      <c r="D318" s="72"/>
      <c r="E318" s="72"/>
    </row>
    <row r="319">
      <c r="C319" s="72"/>
      <c r="D319" s="72"/>
      <c r="E319" s="72"/>
    </row>
    <row r="320">
      <c r="C320" s="72"/>
      <c r="D320" s="72"/>
      <c r="E320" s="72"/>
    </row>
    <row r="321">
      <c r="C321" s="72"/>
      <c r="D321" s="72"/>
      <c r="E321" s="72"/>
    </row>
    <row r="322">
      <c r="C322" s="72"/>
      <c r="D322" s="72"/>
      <c r="E322" s="72"/>
    </row>
    <row r="323">
      <c r="C323" s="72"/>
      <c r="D323" s="72"/>
      <c r="E323" s="72"/>
    </row>
    <row r="324">
      <c r="C324" s="72"/>
      <c r="D324" s="72"/>
      <c r="E324" s="72"/>
    </row>
    <row r="325">
      <c r="C325" s="72"/>
      <c r="D325" s="72"/>
      <c r="E325" s="72"/>
    </row>
    <row r="326">
      <c r="C326" s="72"/>
      <c r="D326" s="72"/>
      <c r="E326" s="72"/>
    </row>
    <row r="327">
      <c r="C327" s="72"/>
      <c r="D327" s="72"/>
      <c r="E327" s="72"/>
    </row>
    <row r="328">
      <c r="C328" s="72"/>
      <c r="D328" s="72"/>
      <c r="E328" s="72"/>
    </row>
    <row r="329">
      <c r="C329" s="72"/>
      <c r="D329" s="72"/>
      <c r="E329" s="72"/>
    </row>
    <row r="330">
      <c r="C330" s="72"/>
      <c r="D330" s="72"/>
      <c r="E330" s="72"/>
    </row>
    <row r="331">
      <c r="C331" s="72"/>
      <c r="D331" s="72"/>
      <c r="E331" s="72"/>
    </row>
    <row r="332">
      <c r="C332" s="72"/>
      <c r="D332" s="72"/>
      <c r="E332" s="72"/>
    </row>
    <row r="333">
      <c r="C333" s="72"/>
      <c r="D333" s="72"/>
      <c r="E333" s="72"/>
    </row>
    <row r="334">
      <c r="C334" s="72"/>
      <c r="D334" s="72"/>
      <c r="E334" s="72"/>
    </row>
    <row r="335">
      <c r="C335" s="72"/>
      <c r="D335" s="72"/>
      <c r="E335" s="72"/>
    </row>
    <row r="336">
      <c r="C336" s="72"/>
      <c r="D336" s="72"/>
      <c r="E336" s="72"/>
    </row>
    <row r="337">
      <c r="C337" s="72"/>
      <c r="D337" s="72"/>
      <c r="E337" s="72"/>
    </row>
    <row r="338">
      <c r="C338" s="72"/>
      <c r="D338" s="72"/>
      <c r="E338" s="72"/>
    </row>
    <row r="339">
      <c r="C339" s="72"/>
      <c r="D339" s="72"/>
      <c r="E339" s="72"/>
    </row>
    <row r="340">
      <c r="C340" s="72"/>
      <c r="D340" s="72"/>
      <c r="E340" s="72"/>
    </row>
    <row r="341">
      <c r="C341" s="72"/>
      <c r="D341" s="72"/>
      <c r="E341" s="72"/>
    </row>
    <row r="342">
      <c r="C342" s="72"/>
      <c r="D342" s="72"/>
      <c r="E342" s="72"/>
    </row>
    <row r="343">
      <c r="C343" s="72"/>
      <c r="D343" s="72"/>
      <c r="E343" s="72"/>
    </row>
    <row r="344">
      <c r="C344" s="72"/>
      <c r="D344" s="72"/>
      <c r="E344" s="72"/>
    </row>
    <row r="345">
      <c r="C345" s="72"/>
      <c r="D345" s="72"/>
      <c r="E345" s="72"/>
    </row>
    <row r="346">
      <c r="C346" s="72"/>
      <c r="D346" s="72"/>
      <c r="E346" s="72"/>
    </row>
    <row r="347">
      <c r="C347" s="72"/>
      <c r="D347" s="72"/>
      <c r="E347" s="72"/>
    </row>
    <row r="348">
      <c r="C348" s="72"/>
      <c r="D348" s="72"/>
      <c r="E348" s="72"/>
    </row>
    <row r="349">
      <c r="C349" s="72"/>
      <c r="D349" s="72"/>
      <c r="E349" s="72"/>
    </row>
    <row r="350">
      <c r="C350" s="72"/>
      <c r="D350" s="72"/>
      <c r="E350" s="72"/>
    </row>
    <row r="351">
      <c r="C351" s="72"/>
      <c r="D351" s="72"/>
      <c r="E351" s="72"/>
    </row>
    <row r="352">
      <c r="C352" s="72"/>
      <c r="D352" s="72"/>
      <c r="E352" s="72"/>
    </row>
    <row r="353">
      <c r="C353" s="72"/>
      <c r="D353" s="72"/>
      <c r="E353" s="72"/>
    </row>
    <row r="354">
      <c r="C354" s="72"/>
      <c r="D354" s="72"/>
      <c r="E354" s="72"/>
    </row>
    <row r="355">
      <c r="C355" s="72"/>
      <c r="D355" s="72"/>
      <c r="E355" s="72"/>
    </row>
    <row r="356">
      <c r="C356" s="72"/>
      <c r="D356" s="72"/>
      <c r="E356" s="72"/>
    </row>
    <row r="357">
      <c r="C357" s="72"/>
      <c r="D357" s="72"/>
      <c r="E357" s="72"/>
    </row>
    <row r="358">
      <c r="C358" s="72"/>
      <c r="D358" s="72"/>
      <c r="E358" s="72"/>
    </row>
    <row r="359">
      <c r="C359" s="72"/>
      <c r="D359" s="72"/>
      <c r="E359" s="72"/>
    </row>
    <row r="360">
      <c r="C360" s="72"/>
      <c r="D360" s="72"/>
      <c r="E360" s="72"/>
    </row>
    <row r="361">
      <c r="C361" s="72"/>
      <c r="D361" s="72"/>
      <c r="E361" s="72"/>
    </row>
    <row r="362">
      <c r="C362" s="72"/>
      <c r="D362" s="72"/>
      <c r="E362" s="72"/>
    </row>
    <row r="363">
      <c r="C363" s="72"/>
      <c r="D363" s="72"/>
      <c r="E363" s="72"/>
    </row>
    <row r="364">
      <c r="C364" s="72"/>
      <c r="D364" s="72"/>
      <c r="E364" s="72"/>
    </row>
    <row r="365">
      <c r="C365" s="72"/>
      <c r="D365" s="72"/>
      <c r="E365" s="72"/>
    </row>
    <row r="366">
      <c r="C366" s="72"/>
      <c r="D366" s="72"/>
      <c r="E366" s="72"/>
    </row>
    <row r="367">
      <c r="C367" s="72"/>
      <c r="D367" s="72"/>
      <c r="E367" s="72"/>
    </row>
    <row r="368">
      <c r="C368" s="72"/>
      <c r="D368" s="72"/>
      <c r="E368" s="72"/>
    </row>
    <row r="369">
      <c r="C369" s="72"/>
      <c r="D369" s="72"/>
      <c r="E369" s="72"/>
    </row>
    <row r="370">
      <c r="C370" s="72"/>
      <c r="D370" s="72"/>
      <c r="E370" s="72"/>
    </row>
    <row r="371">
      <c r="C371" s="72"/>
      <c r="D371" s="72"/>
      <c r="E371" s="72"/>
    </row>
    <row r="372">
      <c r="C372" s="72"/>
      <c r="D372" s="72"/>
      <c r="E372" s="72"/>
    </row>
    <row r="373">
      <c r="C373" s="72"/>
      <c r="D373" s="72"/>
      <c r="E373" s="72"/>
    </row>
    <row r="374">
      <c r="C374" s="72"/>
      <c r="D374" s="72"/>
      <c r="E374" s="72"/>
    </row>
    <row r="375">
      <c r="C375" s="72"/>
      <c r="D375" s="72"/>
      <c r="E375" s="72"/>
    </row>
    <row r="376">
      <c r="C376" s="72"/>
      <c r="D376" s="72"/>
      <c r="E376" s="72"/>
    </row>
    <row r="377">
      <c r="C377" s="72"/>
      <c r="D377" s="72"/>
      <c r="E377" s="72"/>
    </row>
    <row r="378">
      <c r="C378" s="72"/>
      <c r="D378" s="72"/>
      <c r="E378" s="72"/>
    </row>
    <row r="379">
      <c r="C379" s="72"/>
      <c r="D379" s="72"/>
      <c r="E379" s="72"/>
    </row>
    <row r="380">
      <c r="C380" s="72"/>
      <c r="D380" s="72"/>
      <c r="E380" s="72"/>
    </row>
    <row r="381">
      <c r="C381" s="72"/>
      <c r="D381" s="72"/>
      <c r="E381" s="72"/>
    </row>
    <row r="382">
      <c r="C382" s="72"/>
      <c r="D382" s="72"/>
      <c r="E382" s="72"/>
    </row>
    <row r="383">
      <c r="C383" s="72"/>
      <c r="D383" s="72"/>
      <c r="E383" s="72"/>
    </row>
    <row r="384">
      <c r="C384" s="72"/>
      <c r="D384" s="72"/>
      <c r="E384" s="72"/>
    </row>
    <row r="385">
      <c r="C385" s="72"/>
      <c r="D385" s="72"/>
      <c r="E385" s="72"/>
    </row>
    <row r="386">
      <c r="C386" s="72"/>
      <c r="D386" s="72"/>
      <c r="E386" s="72"/>
    </row>
    <row r="387">
      <c r="C387" s="72"/>
      <c r="D387" s="72"/>
      <c r="E387" s="72"/>
    </row>
    <row r="388">
      <c r="C388" s="72"/>
      <c r="D388" s="72"/>
      <c r="E388" s="72"/>
    </row>
    <row r="389">
      <c r="C389" s="72"/>
      <c r="D389" s="72"/>
      <c r="E389" s="72"/>
    </row>
    <row r="390">
      <c r="C390" s="72"/>
      <c r="D390" s="72"/>
      <c r="E390" s="72"/>
    </row>
    <row r="391">
      <c r="C391" s="72"/>
      <c r="D391" s="72"/>
      <c r="E391" s="72"/>
    </row>
    <row r="392">
      <c r="C392" s="72"/>
      <c r="D392" s="72"/>
      <c r="E392" s="72"/>
    </row>
    <row r="393">
      <c r="C393" s="72"/>
      <c r="D393" s="72"/>
      <c r="E393" s="72"/>
    </row>
    <row r="394">
      <c r="C394" s="72"/>
      <c r="D394" s="72"/>
      <c r="E394" s="72"/>
    </row>
    <row r="395">
      <c r="C395" s="72"/>
      <c r="D395" s="72"/>
      <c r="E395" s="72"/>
    </row>
    <row r="396">
      <c r="C396" s="72"/>
      <c r="D396" s="72"/>
      <c r="E396" s="72"/>
    </row>
    <row r="397">
      <c r="C397" s="72"/>
      <c r="D397" s="72"/>
      <c r="E397" s="72"/>
    </row>
    <row r="398">
      <c r="C398" s="72"/>
      <c r="D398" s="72"/>
      <c r="E398" s="72"/>
    </row>
    <row r="399">
      <c r="C399" s="72"/>
      <c r="D399" s="72"/>
      <c r="E399" s="72"/>
    </row>
    <row r="400">
      <c r="C400" s="72"/>
      <c r="D400" s="72"/>
      <c r="E400" s="72"/>
    </row>
    <row r="401">
      <c r="C401" s="72"/>
      <c r="D401" s="72"/>
      <c r="E401" s="72"/>
    </row>
    <row r="402">
      <c r="C402" s="72"/>
      <c r="D402" s="72"/>
      <c r="E402" s="72"/>
    </row>
    <row r="403">
      <c r="C403" s="72"/>
      <c r="D403" s="72"/>
      <c r="E403" s="72"/>
    </row>
    <row r="404">
      <c r="C404" s="72"/>
      <c r="D404" s="72"/>
      <c r="E404" s="72"/>
    </row>
    <row r="405">
      <c r="C405" s="72"/>
      <c r="D405" s="72"/>
      <c r="E405" s="72"/>
    </row>
    <row r="406">
      <c r="C406" s="72"/>
      <c r="D406" s="72"/>
      <c r="E406" s="72"/>
    </row>
    <row r="407">
      <c r="C407" s="72"/>
      <c r="D407" s="72"/>
      <c r="E407" s="72"/>
    </row>
    <row r="408">
      <c r="C408" s="72"/>
      <c r="D408" s="72"/>
      <c r="E408" s="72"/>
    </row>
    <row r="409">
      <c r="C409" s="72"/>
      <c r="D409" s="72"/>
      <c r="E409" s="72"/>
    </row>
    <row r="410">
      <c r="C410" s="72"/>
      <c r="D410" s="72"/>
      <c r="E410" s="72"/>
    </row>
    <row r="411">
      <c r="C411" s="72"/>
      <c r="D411" s="72"/>
      <c r="E411" s="72"/>
    </row>
    <row r="412">
      <c r="C412" s="72"/>
      <c r="D412" s="72"/>
      <c r="E412" s="72"/>
    </row>
    <row r="413">
      <c r="C413" s="72"/>
      <c r="D413" s="72"/>
      <c r="E413" s="72"/>
    </row>
    <row r="414">
      <c r="C414" s="72"/>
      <c r="D414" s="72"/>
      <c r="E414" s="72"/>
    </row>
    <row r="415">
      <c r="C415" s="72"/>
      <c r="D415" s="72"/>
      <c r="E415" s="72"/>
    </row>
    <row r="416">
      <c r="C416" s="72"/>
      <c r="D416" s="72"/>
      <c r="E416" s="72"/>
    </row>
    <row r="417">
      <c r="C417" s="72"/>
      <c r="D417" s="72"/>
      <c r="E417" s="72"/>
    </row>
    <row r="418">
      <c r="C418" s="72"/>
      <c r="D418" s="72"/>
      <c r="E418" s="72"/>
    </row>
    <row r="419">
      <c r="C419" s="72"/>
      <c r="D419" s="72"/>
      <c r="E419" s="72"/>
    </row>
    <row r="420">
      <c r="C420" s="72"/>
      <c r="D420" s="72"/>
      <c r="E420" s="72"/>
    </row>
    <row r="421">
      <c r="C421" s="72"/>
      <c r="D421" s="72"/>
      <c r="E421" s="72"/>
    </row>
    <row r="422">
      <c r="C422" s="72"/>
      <c r="D422" s="72"/>
      <c r="E422" s="72"/>
    </row>
    <row r="423">
      <c r="C423" s="72"/>
      <c r="D423" s="72"/>
      <c r="E423" s="72"/>
    </row>
    <row r="424">
      <c r="C424" s="72"/>
      <c r="D424" s="72"/>
      <c r="E424" s="72"/>
    </row>
    <row r="425">
      <c r="C425" s="72"/>
      <c r="D425" s="72"/>
      <c r="E425" s="72"/>
    </row>
    <row r="426">
      <c r="C426" s="72"/>
      <c r="D426" s="72"/>
      <c r="E426" s="72"/>
    </row>
    <row r="427">
      <c r="C427" s="72"/>
      <c r="D427" s="72"/>
      <c r="E427" s="72"/>
    </row>
    <row r="428">
      <c r="C428" s="72"/>
      <c r="D428" s="72"/>
      <c r="E428" s="72"/>
    </row>
    <row r="429">
      <c r="C429" s="72"/>
      <c r="D429" s="72"/>
      <c r="E429" s="72"/>
    </row>
    <row r="430">
      <c r="C430" s="72"/>
      <c r="D430" s="72"/>
      <c r="E430" s="72"/>
    </row>
    <row r="431">
      <c r="C431" s="72"/>
      <c r="D431" s="72"/>
      <c r="E431" s="72"/>
    </row>
    <row r="432">
      <c r="C432" s="72"/>
      <c r="D432" s="72"/>
      <c r="E432" s="72"/>
    </row>
    <row r="433">
      <c r="C433" s="72"/>
      <c r="D433" s="72"/>
      <c r="E433" s="72"/>
    </row>
    <row r="434">
      <c r="C434" s="72"/>
      <c r="D434" s="72"/>
      <c r="E434" s="72"/>
    </row>
    <row r="435">
      <c r="C435" s="72"/>
      <c r="D435" s="72"/>
      <c r="E435" s="72"/>
    </row>
    <row r="436">
      <c r="C436" s="72"/>
      <c r="D436" s="72"/>
      <c r="E436" s="72"/>
    </row>
    <row r="437">
      <c r="C437" s="72"/>
      <c r="D437" s="72"/>
      <c r="E437" s="72"/>
    </row>
    <row r="438">
      <c r="C438" s="72"/>
      <c r="D438" s="72"/>
      <c r="E438" s="72"/>
    </row>
    <row r="439">
      <c r="C439" s="72"/>
      <c r="D439" s="72"/>
      <c r="E439" s="72"/>
    </row>
    <row r="440">
      <c r="C440" s="72"/>
      <c r="D440" s="72"/>
      <c r="E440" s="72"/>
    </row>
    <row r="441">
      <c r="C441" s="72"/>
      <c r="D441" s="72"/>
      <c r="E441" s="72"/>
    </row>
    <row r="442">
      <c r="C442" s="72"/>
      <c r="D442" s="72"/>
      <c r="E442" s="72"/>
    </row>
    <row r="443">
      <c r="C443" s="72"/>
      <c r="D443" s="72"/>
      <c r="E443" s="72"/>
    </row>
    <row r="444">
      <c r="C444" s="72"/>
      <c r="D444" s="72"/>
      <c r="E444" s="72"/>
    </row>
    <row r="445">
      <c r="C445" s="72"/>
      <c r="D445" s="72"/>
      <c r="E445" s="72"/>
    </row>
    <row r="446">
      <c r="C446" s="72"/>
      <c r="D446" s="72"/>
      <c r="E446" s="72"/>
    </row>
    <row r="447">
      <c r="C447" s="72"/>
      <c r="D447" s="72"/>
      <c r="E447" s="72"/>
    </row>
    <row r="448">
      <c r="C448" s="72"/>
      <c r="D448" s="72"/>
      <c r="E448" s="72"/>
    </row>
    <row r="449">
      <c r="C449" s="72"/>
      <c r="D449" s="72"/>
      <c r="E449" s="72"/>
    </row>
    <row r="450">
      <c r="C450" s="72"/>
      <c r="D450" s="72"/>
      <c r="E450" s="72"/>
    </row>
    <row r="451">
      <c r="C451" s="72"/>
      <c r="D451" s="72"/>
      <c r="E451" s="72"/>
    </row>
    <row r="452">
      <c r="C452" s="72"/>
      <c r="D452" s="72"/>
      <c r="E452" s="72"/>
    </row>
    <row r="453">
      <c r="C453" s="72"/>
      <c r="D453" s="72"/>
      <c r="E453" s="72"/>
    </row>
    <row r="454">
      <c r="C454" s="72"/>
      <c r="D454" s="72"/>
      <c r="E454" s="72"/>
    </row>
    <row r="455">
      <c r="C455" s="72"/>
      <c r="D455" s="72"/>
      <c r="E455" s="72"/>
    </row>
    <row r="456">
      <c r="C456" s="72"/>
      <c r="D456" s="72"/>
      <c r="E456" s="72"/>
    </row>
    <row r="457">
      <c r="C457" s="72"/>
      <c r="D457" s="72"/>
      <c r="E457" s="72"/>
    </row>
    <row r="458">
      <c r="C458" s="72"/>
      <c r="D458" s="72"/>
      <c r="E458" s="72"/>
    </row>
    <row r="459">
      <c r="C459" s="72"/>
      <c r="D459" s="72"/>
      <c r="E459" s="72"/>
    </row>
    <row r="460">
      <c r="C460" s="72"/>
      <c r="D460" s="72"/>
      <c r="E460" s="72"/>
    </row>
    <row r="461">
      <c r="C461" s="72"/>
      <c r="D461" s="72"/>
      <c r="E461" s="72"/>
    </row>
    <row r="462">
      <c r="C462" s="72"/>
      <c r="D462" s="72"/>
      <c r="E462" s="72"/>
    </row>
    <row r="463">
      <c r="C463" s="72"/>
      <c r="D463" s="72"/>
      <c r="E463" s="72"/>
    </row>
    <row r="464">
      <c r="C464" s="72"/>
      <c r="D464" s="72"/>
      <c r="E464" s="72"/>
    </row>
    <row r="465">
      <c r="C465" s="72"/>
      <c r="D465" s="72"/>
      <c r="E465" s="72"/>
    </row>
    <row r="466">
      <c r="C466" s="72"/>
      <c r="D466" s="72"/>
      <c r="E466" s="72"/>
    </row>
    <row r="467">
      <c r="C467" s="72"/>
      <c r="D467" s="72"/>
      <c r="E467" s="72"/>
    </row>
    <row r="468">
      <c r="C468" s="72"/>
      <c r="D468" s="72"/>
      <c r="E468" s="72"/>
    </row>
    <row r="469">
      <c r="C469" s="72"/>
      <c r="D469" s="72"/>
      <c r="E469" s="72"/>
    </row>
    <row r="470">
      <c r="C470" s="72"/>
      <c r="D470" s="72"/>
      <c r="E470" s="72"/>
    </row>
    <row r="471">
      <c r="C471" s="72"/>
      <c r="D471" s="72"/>
      <c r="E471" s="72"/>
    </row>
    <row r="472">
      <c r="C472" s="72"/>
      <c r="D472" s="72"/>
      <c r="E472" s="72"/>
    </row>
    <row r="473">
      <c r="C473" s="72"/>
      <c r="D473" s="72"/>
      <c r="E473" s="72"/>
    </row>
    <row r="474">
      <c r="C474" s="72"/>
      <c r="D474" s="72"/>
      <c r="E474" s="72"/>
    </row>
    <row r="475">
      <c r="C475" s="72"/>
      <c r="D475" s="72"/>
      <c r="E475" s="72"/>
    </row>
    <row r="476">
      <c r="C476" s="72"/>
      <c r="D476" s="72"/>
      <c r="E476" s="72"/>
    </row>
    <row r="477">
      <c r="C477" s="72"/>
      <c r="D477" s="72"/>
      <c r="E477" s="72"/>
    </row>
    <row r="478">
      <c r="C478" s="72"/>
      <c r="D478" s="72"/>
      <c r="E478" s="72"/>
    </row>
    <row r="479">
      <c r="C479" s="72"/>
      <c r="D479" s="72"/>
      <c r="E479" s="72"/>
    </row>
    <row r="480">
      <c r="C480" s="72"/>
      <c r="D480" s="72"/>
      <c r="E480" s="72"/>
    </row>
    <row r="481">
      <c r="C481" s="72"/>
      <c r="D481" s="72"/>
      <c r="E481" s="72"/>
    </row>
    <row r="482">
      <c r="C482" s="72"/>
      <c r="D482" s="72"/>
      <c r="E482" s="72"/>
    </row>
    <row r="483">
      <c r="C483" s="72"/>
      <c r="D483" s="72"/>
      <c r="E483" s="72"/>
    </row>
    <row r="484">
      <c r="C484" s="72"/>
      <c r="D484" s="72"/>
      <c r="E484" s="72"/>
    </row>
    <row r="485">
      <c r="C485" s="72"/>
      <c r="D485" s="72"/>
      <c r="E485" s="72"/>
    </row>
    <row r="486">
      <c r="C486" s="72"/>
      <c r="D486" s="72"/>
      <c r="E486" s="72"/>
    </row>
    <row r="487">
      <c r="C487" s="72"/>
      <c r="D487" s="72"/>
      <c r="E487" s="72"/>
    </row>
    <row r="488">
      <c r="C488" s="72"/>
      <c r="D488" s="72"/>
      <c r="E488" s="72"/>
    </row>
    <row r="489">
      <c r="C489" s="72"/>
      <c r="D489" s="72"/>
      <c r="E489" s="72"/>
    </row>
    <row r="490">
      <c r="C490" s="72"/>
      <c r="D490" s="72"/>
      <c r="E490" s="72"/>
    </row>
    <row r="491">
      <c r="C491" s="72"/>
      <c r="D491" s="72"/>
      <c r="E491" s="72"/>
    </row>
    <row r="492">
      <c r="C492" s="72"/>
      <c r="D492" s="72"/>
      <c r="E492" s="72"/>
    </row>
    <row r="493">
      <c r="C493" s="72"/>
      <c r="D493" s="72"/>
      <c r="E493" s="72"/>
    </row>
    <row r="494">
      <c r="C494" s="72"/>
      <c r="D494" s="72"/>
      <c r="E494" s="72"/>
    </row>
    <row r="495">
      <c r="C495" s="72"/>
      <c r="D495" s="72"/>
      <c r="E495" s="72"/>
    </row>
    <row r="496">
      <c r="C496" s="72"/>
      <c r="D496" s="72"/>
      <c r="E496" s="72"/>
    </row>
    <row r="497">
      <c r="C497" s="72"/>
      <c r="D497" s="72"/>
      <c r="E497" s="72"/>
    </row>
    <row r="498">
      <c r="C498" s="72"/>
      <c r="D498" s="72"/>
      <c r="E498" s="72"/>
    </row>
    <row r="499">
      <c r="C499" s="72"/>
      <c r="D499" s="72"/>
      <c r="E499" s="72"/>
    </row>
    <row r="500">
      <c r="C500" s="72"/>
      <c r="D500" s="72"/>
      <c r="E500" s="72"/>
    </row>
    <row r="501">
      <c r="C501" s="72"/>
      <c r="D501" s="72"/>
      <c r="E501" s="72"/>
    </row>
    <row r="502">
      <c r="C502" s="72"/>
      <c r="D502" s="72"/>
      <c r="E502" s="72"/>
    </row>
    <row r="503">
      <c r="C503" s="72"/>
      <c r="D503" s="72"/>
      <c r="E503" s="72"/>
    </row>
    <row r="504">
      <c r="C504" s="72"/>
      <c r="D504" s="72"/>
      <c r="E504" s="72"/>
    </row>
    <row r="505">
      <c r="C505" s="72"/>
      <c r="D505" s="72"/>
      <c r="E505" s="72"/>
    </row>
    <row r="506">
      <c r="C506" s="72"/>
      <c r="D506" s="72"/>
      <c r="E506" s="72"/>
    </row>
    <row r="507">
      <c r="C507" s="72"/>
      <c r="D507" s="72"/>
      <c r="E507" s="72"/>
    </row>
    <row r="508">
      <c r="C508" s="72"/>
      <c r="D508" s="72"/>
      <c r="E508" s="72"/>
    </row>
    <row r="509">
      <c r="C509" s="72"/>
      <c r="D509" s="72"/>
      <c r="E509" s="72"/>
    </row>
    <row r="510">
      <c r="C510" s="72"/>
      <c r="D510" s="72"/>
      <c r="E510" s="72"/>
    </row>
    <row r="511">
      <c r="C511" s="72"/>
      <c r="D511" s="72"/>
      <c r="E511" s="72"/>
    </row>
    <row r="512">
      <c r="C512" s="72"/>
      <c r="D512" s="72"/>
      <c r="E512" s="72"/>
    </row>
    <row r="513">
      <c r="C513" s="72"/>
      <c r="D513" s="72"/>
      <c r="E513" s="72"/>
    </row>
    <row r="514">
      <c r="C514" s="72"/>
      <c r="D514" s="72"/>
      <c r="E514" s="72"/>
    </row>
    <row r="515">
      <c r="C515" s="72"/>
      <c r="D515" s="72"/>
      <c r="E515" s="72"/>
    </row>
    <row r="516">
      <c r="C516" s="72"/>
      <c r="D516" s="72"/>
      <c r="E516" s="72"/>
    </row>
    <row r="517">
      <c r="C517" s="72"/>
      <c r="D517" s="72"/>
      <c r="E517" s="72"/>
    </row>
    <row r="518">
      <c r="C518" s="72"/>
      <c r="D518" s="72"/>
      <c r="E518" s="72"/>
    </row>
    <row r="519">
      <c r="C519" s="72"/>
      <c r="D519" s="72"/>
      <c r="E519" s="72"/>
    </row>
    <row r="520">
      <c r="C520" s="72"/>
      <c r="D520" s="72"/>
      <c r="E520" s="72"/>
    </row>
    <row r="521">
      <c r="C521" s="72"/>
      <c r="D521" s="72"/>
      <c r="E521" s="72"/>
    </row>
    <row r="522">
      <c r="C522" s="72"/>
      <c r="D522" s="72"/>
      <c r="E522" s="72"/>
    </row>
    <row r="523">
      <c r="C523" s="72"/>
      <c r="D523" s="72"/>
      <c r="E523" s="72"/>
    </row>
    <row r="524">
      <c r="C524" s="72"/>
      <c r="D524" s="72"/>
      <c r="E524" s="72"/>
    </row>
    <row r="525">
      <c r="C525" s="72"/>
      <c r="D525" s="72"/>
      <c r="E525" s="72"/>
    </row>
    <row r="526">
      <c r="C526" s="72"/>
      <c r="D526" s="72"/>
      <c r="E526" s="72"/>
    </row>
    <row r="527">
      <c r="C527" s="72"/>
      <c r="D527" s="72"/>
      <c r="E527" s="72"/>
    </row>
    <row r="528">
      <c r="C528" s="72"/>
      <c r="D528" s="72"/>
      <c r="E528" s="72"/>
    </row>
    <row r="529">
      <c r="C529" s="72"/>
      <c r="D529" s="72"/>
      <c r="E529" s="72"/>
    </row>
    <row r="530">
      <c r="C530" s="72"/>
      <c r="D530" s="72"/>
      <c r="E530" s="72"/>
    </row>
    <row r="531">
      <c r="C531" s="72"/>
      <c r="D531" s="72"/>
      <c r="E531" s="72"/>
    </row>
    <row r="532">
      <c r="C532" s="72"/>
      <c r="D532" s="72"/>
      <c r="E532" s="72"/>
    </row>
    <row r="533">
      <c r="C533" s="72"/>
      <c r="D533" s="72"/>
      <c r="E533" s="72"/>
    </row>
    <row r="534">
      <c r="C534" s="72"/>
      <c r="D534" s="72"/>
      <c r="E534" s="72"/>
    </row>
    <row r="535">
      <c r="C535" s="72"/>
      <c r="D535" s="72"/>
      <c r="E535" s="72"/>
    </row>
    <row r="536">
      <c r="C536" s="72"/>
      <c r="D536" s="72"/>
      <c r="E536" s="72"/>
    </row>
    <row r="537">
      <c r="C537" s="72"/>
      <c r="D537" s="72"/>
      <c r="E537" s="72"/>
    </row>
    <row r="538">
      <c r="C538" s="72"/>
      <c r="D538" s="72"/>
      <c r="E538" s="72"/>
    </row>
    <row r="539">
      <c r="C539" s="72"/>
      <c r="D539" s="72"/>
      <c r="E539" s="72"/>
    </row>
    <row r="540">
      <c r="C540" s="72"/>
      <c r="D540" s="72"/>
      <c r="E540" s="72"/>
    </row>
    <row r="541">
      <c r="C541" s="72"/>
      <c r="D541" s="72"/>
      <c r="E541" s="72"/>
    </row>
    <row r="542">
      <c r="C542" s="72"/>
      <c r="D542" s="72"/>
      <c r="E542" s="72"/>
    </row>
    <row r="543">
      <c r="C543" s="72"/>
      <c r="D543" s="72"/>
      <c r="E543" s="72"/>
    </row>
    <row r="544">
      <c r="C544" s="72"/>
      <c r="D544" s="72"/>
      <c r="E544" s="72"/>
    </row>
    <row r="545">
      <c r="C545" s="72"/>
      <c r="D545" s="72"/>
      <c r="E545" s="72"/>
    </row>
    <row r="546">
      <c r="C546" s="72"/>
      <c r="D546" s="72"/>
      <c r="E546" s="72"/>
    </row>
    <row r="547">
      <c r="C547" s="72"/>
      <c r="D547" s="72"/>
      <c r="E547" s="72"/>
    </row>
    <row r="548">
      <c r="C548" s="72"/>
      <c r="D548" s="72"/>
      <c r="E548" s="72"/>
    </row>
    <row r="549">
      <c r="C549" s="72"/>
      <c r="D549" s="72"/>
      <c r="E549" s="72"/>
    </row>
    <row r="550">
      <c r="C550" s="72"/>
      <c r="D550" s="72"/>
      <c r="E550" s="72"/>
    </row>
    <row r="551">
      <c r="C551" s="72"/>
      <c r="D551" s="72"/>
      <c r="E551" s="72"/>
    </row>
    <row r="552">
      <c r="C552" s="72"/>
      <c r="D552" s="72"/>
      <c r="E552" s="72"/>
    </row>
    <row r="553">
      <c r="C553" s="72"/>
      <c r="D553" s="72"/>
      <c r="E553" s="72"/>
    </row>
    <row r="554">
      <c r="C554" s="72"/>
      <c r="D554" s="72"/>
      <c r="E554" s="72"/>
    </row>
    <row r="555">
      <c r="C555" s="72"/>
      <c r="D555" s="72"/>
      <c r="E555" s="72"/>
    </row>
    <row r="556">
      <c r="C556" s="72"/>
      <c r="D556" s="72"/>
      <c r="E556" s="72"/>
    </row>
    <row r="557">
      <c r="C557" s="72"/>
      <c r="D557" s="72"/>
      <c r="E557" s="72"/>
    </row>
    <row r="558">
      <c r="C558" s="72"/>
      <c r="D558" s="72"/>
      <c r="E558" s="72"/>
    </row>
    <row r="559">
      <c r="C559" s="72"/>
      <c r="D559" s="72"/>
      <c r="E559" s="72"/>
    </row>
    <row r="560">
      <c r="C560" s="72"/>
      <c r="D560" s="72"/>
      <c r="E560" s="72"/>
    </row>
    <row r="561">
      <c r="C561" s="72"/>
      <c r="D561" s="72"/>
      <c r="E561" s="72"/>
    </row>
    <row r="562">
      <c r="C562" s="72"/>
      <c r="D562" s="72"/>
      <c r="E562" s="72"/>
    </row>
    <row r="563">
      <c r="C563" s="72"/>
      <c r="D563" s="72"/>
      <c r="E563" s="72"/>
    </row>
    <row r="564">
      <c r="C564" s="72"/>
      <c r="D564" s="72"/>
      <c r="E564" s="72"/>
    </row>
    <row r="565">
      <c r="C565" s="72"/>
      <c r="D565" s="72"/>
      <c r="E565" s="72"/>
    </row>
    <row r="566">
      <c r="C566" s="72"/>
      <c r="D566" s="72"/>
      <c r="E566" s="72"/>
    </row>
    <row r="567">
      <c r="C567" s="72"/>
      <c r="D567" s="72"/>
      <c r="E567" s="72"/>
    </row>
    <row r="568">
      <c r="C568" s="72"/>
      <c r="D568" s="72"/>
      <c r="E568" s="72"/>
    </row>
    <row r="569">
      <c r="C569" s="72"/>
      <c r="D569" s="72"/>
      <c r="E569" s="72"/>
    </row>
    <row r="570">
      <c r="C570" s="72"/>
      <c r="D570" s="72"/>
      <c r="E570" s="72"/>
    </row>
    <row r="571">
      <c r="C571" s="72"/>
      <c r="D571" s="72"/>
      <c r="E571" s="72"/>
    </row>
    <row r="572">
      <c r="C572" s="72"/>
      <c r="D572" s="72"/>
      <c r="E572" s="72"/>
    </row>
    <row r="573">
      <c r="C573" s="72"/>
      <c r="D573" s="72"/>
      <c r="E573" s="72"/>
    </row>
    <row r="574">
      <c r="C574" s="72"/>
      <c r="D574" s="72"/>
      <c r="E574" s="72"/>
    </row>
    <row r="575">
      <c r="C575" s="72"/>
      <c r="D575" s="72"/>
      <c r="E575" s="72"/>
    </row>
    <row r="576">
      <c r="C576" s="72"/>
      <c r="D576" s="72"/>
      <c r="E576" s="72"/>
    </row>
    <row r="577">
      <c r="C577" s="72"/>
      <c r="D577" s="72"/>
      <c r="E577" s="72"/>
    </row>
    <row r="578">
      <c r="C578" s="72"/>
      <c r="D578" s="72"/>
      <c r="E578" s="72"/>
    </row>
    <row r="579">
      <c r="C579" s="72"/>
      <c r="D579" s="72"/>
      <c r="E579" s="72"/>
    </row>
    <row r="580">
      <c r="C580" s="72"/>
      <c r="D580" s="72"/>
      <c r="E580" s="72"/>
    </row>
    <row r="581">
      <c r="C581" s="72"/>
      <c r="D581" s="72"/>
      <c r="E581" s="72"/>
    </row>
    <row r="582">
      <c r="C582" s="72"/>
      <c r="D582" s="72"/>
      <c r="E582" s="72"/>
    </row>
    <row r="583">
      <c r="C583" s="72"/>
      <c r="D583" s="72"/>
      <c r="E583" s="72"/>
    </row>
    <row r="584">
      <c r="C584" s="72"/>
      <c r="D584" s="72"/>
      <c r="E584" s="72"/>
    </row>
    <row r="585">
      <c r="C585" s="72"/>
      <c r="D585" s="72"/>
      <c r="E585" s="72"/>
    </row>
    <row r="586">
      <c r="C586" s="72"/>
      <c r="D586" s="72"/>
      <c r="E586" s="72"/>
    </row>
    <row r="587">
      <c r="C587" s="72"/>
      <c r="D587" s="72"/>
      <c r="E587" s="72"/>
    </row>
    <row r="588">
      <c r="C588" s="72"/>
      <c r="D588" s="72"/>
      <c r="E588" s="72"/>
    </row>
    <row r="589">
      <c r="C589" s="72"/>
      <c r="D589" s="72"/>
      <c r="E589" s="72"/>
    </row>
    <row r="590">
      <c r="C590" s="72"/>
      <c r="D590" s="72"/>
      <c r="E590" s="72"/>
    </row>
    <row r="591">
      <c r="C591" s="72"/>
      <c r="D591" s="72"/>
      <c r="E591" s="72"/>
    </row>
    <row r="592">
      <c r="C592" s="72"/>
      <c r="D592" s="72"/>
      <c r="E592" s="72"/>
    </row>
    <row r="593">
      <c r="C593" s="72"/>
      <c r="D593" s="72"/>
      <c r="E593" s="72"/>
    </row>
    <row r="594">
      <c r="C594" s="72"/>
      <c r="D594" s="72"/>
      <c r="E594" s="72"/>
    </row>
    <row r="595">
      <c r="C595" s="72"/>
      <c r="D595" s="72"/>
      <c r="E595" s="72"/>
    </row>
    <row r="596">
      <c r="C596" s="72"/>
      <c r="D596" s="72"/>
      <c r="E596" s="72"/>
    </row>
    <row r="597">
      <c r="C597" s="72"/>
      <c r="D597" s="72"/>
      <c r="E597" s="72"/>
    </row>
    <row r="598">
      <c r="C598" s="72"/>
      <c r="D598" s="72"/>
      <c r="E598" s="72"/>
    </row>
    <row r="599">
      <c r="C599" s="72"/>
      <c r="D599" s="72"/>
      <c r="E599" s="72"/>
    </row>
    <row r="600">
      <c r="C600" s="72"/>
      <c r="D600" s="72"/>
      <c r="E600" s="72"/>
    </row>
    <row r="601">
      <c r="C601" s="72"/>
      <c r="D601" s="72"/>
      <c r="E601" s="72"/>
    </row>
    <row r="602">
      <c r="C602" s="72"/>
      <c r="D602" s="72"/>
      <c r="E602" s="72"/>
    </row>
    <row r="603">
      <c r="C603" s="72"/>
      <c r="D603" s="72"/>
      <c r="E603" s="72"/>
    </row>
    <row r="604">
      <c r="C604" s="72"/>
      <c r="D604" s="72"/>
      <c r="E604" s="72"/>
    </row>
    <row r="605">
      <c r="C605" s="72"/>
      <c r="D605" s="72"/>
      <c r="E605" s="72"/>
    </row>
    <row r="606">
      <c r="C606" s="72"/>
      <c r="D606" s="72"/>
      <c r="E606" s="72"/>
    </row>
    <row r="607">
      <c r="C607" s="72"/>
      <c r="D607" s="72"/>
      <c r="E607" s="72"/>
    </row>
    <row r="608">
      <c r="C608" s="72"/>
      <c r="D608" s="72"/>
      <c r="E608" s="72"/>
    </row>
    <row r="609">
      <c r="C609" s="72"/>
      <c r="D609" s="72"/>
      <c r="E609" s="72"/>
    </row>
    <row r="610">
      <c r="C610" s="72"/>
      <c r="D610" s="72"/>
      <c r="E610" s="72"/>
    </row>
    <row r="611">
      <c r="C611" s="72"/>
      <c r="D611" s="72"/>
      <c r="E611" s="72"/>
    </row>
    <row r="612">
      <c r="C612" s="72"/>
      <c r="D612" s="72"/>
      <c r="E612" s="72"/>
    </row>
    <row r="613">
      <c r="C613" s="72"/>
      <c r="D613" s="72"/>
      <c r="E613" s="72"/>
    </row>
    <row r="614">
      <c r="C614" s="72"/>
      <c r="D614" s="72"/>
      <c r="E614" s="72"/>
    </row>
    <row r="615">
      <c r="C615" s="72"/>
      <c r="D615" s="72"/>
      <c r="E615" s="72"/>
    </row>
    <row r="616">
      <c r="C616" s="72"/>
      <c r="D616" s="72"/>
      <c r="E616" s="72"/>
    </row>
    <row r="617">
      <c r="C617" s="72"/>
      <c r="D617" s="72"/>
      <c r="E617" s="72"/>
    </row>
    <row r="618">
      <c r="C618" s="72"/>
      <c r="D618" s="72"/>
      <c r="E618" s="72"/>
    </row>
    <row r="619">
      <c r="C619" s="72"/>
      <c r="D619" s="72"/>
      <c r="E619" s="72"/>
    </row>
    <row r="620">
      <c r="C620" s="72"/>
      <c r="D620" s="72"/>
      <c r="E620" s="72"/>
    </row>
    <row r="621">
      <c r="C621" s="72"/>
      <c r="D621" s="72"/>
      <c r="E621" s="72"/>
    </row>
    <row r="622">
      <c r="C622" s="72"/>
      <c r="D622" s="72"/>
      <c r="E622" s="72"/>
    </row>
    <row r="623">
      <c r="C623" s="72"/>
      <c r="D623" s="72"/>
      <c r="E623" s="72"/>
    </row>
    <row r="624">
      <c r="C624" s="72"/>
      <c r="D624" s="72"/>
      <c r="E624" s="72"/>
    </row>
    <row r="625">
      <c r="C625" s="72"/>
      <c r="D625" s="72"/>
      <c r="E625" s="72"/>
    </row>
    <row r="626">
      <c r="C626" s="72"/>
      <c r="D626" s="72"/>
      <c r="E626" s="72"/>
    </row>
    <row r="627">
      <c r="C627" s="72"/>
      <c r="D627" s="72"/>
      <c r="E627" s="72"/>
    </row>
    <row r="628">
      <c r="C628" s="72"/>
      <c r="D628" s="72"/>
      <c r="E628" s="72"/>
    </row>
    <row r="629">
      <c r="C629" s="72"/>
      <c r="D629" s="72"/>
      <c r="E629" s="72"/>
    </row>
    <row r="630">
      <c r="C630" s="72"/>
      <c r="D630" s="72"/>
      <c r="E630" s="72"/>
    </row>
    <row r="631">
      <c r="C631" s="72"/>
      <c r="D631" s="72"/>
      <c r="E631" s="72"/>
    </row>
    <row r="632">
      <c r="C632" s="72"/>
      <c r="D632" s="72"/>
      <c r="E632" s="72"/>
    </row>
    <row r="633">
      <c r="C633" s="72"/>
      <c r="D633" s="72"/>
      <c r="E633" s="72"/>
    </row>
    <row r="634">
      <c r="C634" s="72"/>
      <c r="D634" s="72"/>
      <c r="E634" s="72"/>
    </row>
    <row r="635">
      <c r="C635" s="72"/>
      <c r="D635" s="72"/>
      <c r="E635" s="72"/>
    </row>
    <row r="636">
      <c r="C636" s="72"/>
      <c r="D636" s="72"/>
      <c r="E636" s="72"/>
    </row>
    <row r="637">
      <c r="C637" s="72"/>
      <c r="D637" s="72"/>
      <c r="E637" s="72"/>
    </row>
    <row r="638">
      <c r="C638" s="72"/>
      <c r="D638" s="72"/>
      <c r="E638" s="72"/>
    </row>
    <row r="639">
      <c r="C639" s="72"/>
      <c r="D639" s="72"/>
      <c r="E639" s="72"/>
    </row>
    <row r="640">
      <c r="C640" s="72"/>
      <c r="D640" s="72"/>
      <c r="E640" s="72"/>
    </row>
    <row r="641">
      <c r="C641" s="72"/>
      <c r="D641" s="72"/>
      <c r="E641" s="72"/>
    </row>
    <row r="642">
      <c r="C642" s="72"/>
      <c r="D642" s="72"/>
      <c r="E642" s="72"/>
    </row>
    <row r="643">
      <c r="C643" s="72"/>
      <c r="D643" s="72"/>
      <c r="E643" s="72"/>
    </row>
    <row r="644">
      <c r="C644" s="72"/>
      <c r="D644" s="72"/>
      <c r="E644" s="72"/>
    </row>
    <row r="645">
      <c r="C645" s="72"/>
      <c r="D645" s="72"/>
      <c r="E645" s="72"/>
    </row>
    <row r="646">
      <c r="C646" s="72"/>
      <c r="D646" s="72"/>
      <c r="E646" s="72"/>
    </row>
    <row r="647">
      <c r="C647" s="72"/>
      <c r="D647" s="72"/>
      <c r="E647" s="72"/>
    </row>
    <row r="648">
      <c r="C648" s="72"/>
      <c r="D648" s="72"/>
      <c r="E648" s="72"/>
    </row>
    <row r="649">
      <c r="C649" s="72"/>
      <c r="D649" s="72"/>
      <c r="E649" s="72"/>
    </row>
    <row r="650">
      <c r="C650" s="72"/>
      <c r="D650" s="72"/>
      <c r="E650" s="72"/>
    </row>
    <row r="651">
      <c r="C651" s="72"/>
      <c r="D651" s="72"/>
      <c r="E651" s="72"/>
    </row>
    <row r="652">
      <c r="C652" s="72"/>
      <c r="D652" s="72"/>
      <c r="E652" s="72"/>
    </row>
    <row r="653">
      <c r="C653" s="72"/>
      <c r="D653" s="72"/>
      <c r="E653" s="72"/>
    </row>
    <row r="654">
      <c r="C654" s="72"/>
      <c r="D654" s="72"/>
      <c r="E654" s="72"/>
    </row>
    <row r="655">
      <c r="C655" s="72"/>
      <c r="D655" s="72"/>
      <c r="E655" s="72"/>
    </row>
    <row r="656">
      <c r="C656" s="72"/>
      <c r="D656" s="72"/>
      <c r="E656" s="72"/>
    </row>
    <row r="657">
      <c r="C657" s="72"/>
      <c r="D657" s="72"/>
      <c r="E657" s="72"/>
    </row>
    <row r="658">
      <c r="C658" s="72"/>
      <c r="D658" s="72"/>
      <c r="E658" s="72"/>
    </row>
    <row r="659">
      <c r="C659" s="72"/>
      <c r="D659" s="72"/>
      <c r="E659" s="72"/>
    </row>
    <row r="660">
      <c r="C660" s="72"/>
      <c r="D660" s="72"/>
      <c r="E660" s="72"/>
    </row>
    <row r="661">
      <c r="C661" s="72"/>
      <c r="D661" s="72"/>
      <c r="E661" s="72"/>
    </row>
    <row r="662">
      <c r="C662" s="72"/>
      <c r="D662" s="72"/>
      <c r="E662" s="72"/>
    </row>
    <row r="663">
      <c r="C663" s="72"/>
      <c r="D663" s="72"/>
      <c r="E663" s="72"/>
    </row>
    <row r="664">
      <c r="C664" s="72"/>
      <c r="D664" s="72"/>
      <c r="E664" s="72"/>
    </row>
    <row r="665">
      <c r="C665" s="72"/>
      <c r="D665" s="72"/>
      <c r="E665" s="72"/>
    </row>
    <row r="666">
      <c r="C666" s="72"/>
      <c r="D666" s="72"/>
      <c r="E666" s="72"/>
    </row>
    <row r="667">
      <c r="C667" s="72"/>
      <c r="D667" s="72"/>
      <c r="E667" s="72"/>
    </row>
    <row r="668">
      <c r="C668" s="72"/>
      <c r="D668" s="72"/>
      <c r="E668" s="72"/>
    </row>
    <row r="669">
      <c r="C669" s="72"/>
      <c r="D669" s="72"/>
      <c r="E669" s="72"/>
    </row>
    <row r="670">
      <c r="C670" s="72"/>
      <c r="D670" s="72"/>
      <c r="E670" s="72"/>
    </row>
    <row r="671">
      <c r="C671" s="72"/>
      <c r="D671" s="72"/>
      <c r="E671" s="72"/>
    </row>
    <row r="672">
      <c r="C672" s="72"/>
      <c r="D672" s="72"/>
      <c r="E672" s="72"/>
    </row>
    <row r="673">
      <c r="C673" s="72"/>
      <c r="D673" s="72"/>
      <c r="E673" s="72"/>
    </row>
    <row r="674">
      <c r="C674" s="72"/>
      <c r="D674" s="72"/>
      <c r="E674" s="72"/>
    </row>
    <row r="675">
      <c r="C675" s="72"/>
      <c r="D675" s="72"/>
      <c r="E675" s="72"/>
    </row>
    <row r="676">
      <c r="C676" s="72"/>
      <c r="D676" s="72"/>
      <c r="E676" s="72"/>
    </row>
    <row r="677">
      <c r="C677" s="72"/>
      <c r="D677" s="72"/>
      <c r="E677" s="72"/>
    </row>
    <row r="678">
      <c r="C678" s="72"/>
      <c r="D678" s="72"/>
      <c r="E678" s="72"/>
    </row>
    <row r="679">
      <c r="C679" s="72"/>
      <c r="D679" s="72"/>
      <c r="E679" s="72"/>
    </row>
    <row r="680">
      <c r="C680" s="72"/>
      <c r="D680" s="72"/>
      <c r="E680" s="72"/>
    </row>
    <row r="681">
      <c r="C681" s="72"/>
      <c r="D681" s="72"/>
      <c r="E681" s="72"/>
    </row>
    <row r="682">
      <c r="C682" s="72"/>
      <c r="D682" s="72"/>
      <c r="E682" s="72"/>
    </row>
    <row r="683">
      <c r="C683" s="72"/>
      <c r="D683" s="72"/>
      <c r="E683" s="72"/>
    </row>
    <row r="684">
      <c r="C684" s="72"/>
      <c r="D684" s="72"/>
      <c r="E684" s="72"/>
    </row>
    <row r="685">
      <c r="C685" s="72"/>
      <c r="D685" s="72"/>
      <c r="E685" s="72"/>
    </row>
    <row r="686">
      <c r="C686" s="72"/>
      <c r="D686" s="72"/>
      <c r="E686" s="72"/>
    </row>
    <row r="687">
      <c r="C687" s="72"/>
      <c r="D687" s="72"/>
      <c r="E687" s="72"/>
    </row>
    <row r="688">
      <c r="C688" s="72"/>
      <c r="D688" s="72"/>
      <c r="E688" s="72"/>
    </row>
    <row r="689">
      <c r="C689" s="72"/>
      <c r="D689" s="72"/>
      <c r="E689" s="72"/>
    </row>
    <row r="690">
      <c r="C690" s="72"/>
      <c r="D690" s="72"/>
      <c r="E690" s="72"/>
    </row>
    <row r="691">
      <c r="C691" s="72"/>
      <c r="D691" s="72"/>
      <c r="E691" s="72"/>
    </row>
    <row r="692">
      <c r="C692" s="72"/>
      <c r="D692" s="72"/>
      <c r="E692" s="72"/>
    </row>
    <row r="693">
      <c r="C693" s="72"/>
      <c r="D693" s="72"/>
      <c r="E693" s="72"/>
    </row>
    <row r="694">
      <c r="C694" s="72"/>
      <c r="D694" s="72"/>
      <c r="E694" s="72"/>
    </row>
    <row r="695">
      <c r="C695" s="72"/>
      <c r="D695" s="72"/>
      <c r="E695" s="72"/>
    </row>
    <row r="696">
      <c r="C696" s="72"/>
      <c r="D696" s="72"/>
      <c r="E696" s="72"/>
    </row>
    <row r="697">
      <c r="C697" s="72"/>
      <c r="D697" s="72"/>
      <c r="E697" s="72"/>
    </row>
    <row r="698">
      <c r="C698" s="72"/>
      <c r="D698" s="72"/>
      <c r="E698" s="72"/>
    </row>
    <row r="699">
      <c r="C699" s="72"/>
      <c r="D699" s="72"/>
      <c r="E699" s="72"/>
    </row>
    <row r="700">
      <c r="C700" s="72"/>
      <c r="D700" s="72"/>
      <c r="E700" s="72"/>
    </row>
    <row r="701">
      <c r="C701" s="72"/>
      <c r="D701" s="72"/>
      <c r="E701" s="72"/>
    </row>
    <row r="702">
      <c r="C702" s="72"/>
      <c r="D702" s="72"/>
      <c r="E702" s="72"/>
    </row>
    <row r="703">
      <c r="C703" s="72"/>
      <c r="D703" s="72"/>
      <c r="E703" s="72"/>
    </row>
    <row r="704">
      <c r="C704" s="72"/>
      <c r="D704" s="72"/>
      <c r="E704" s="72"/>
    </row>
    <row r="705">
      <c r="C705" s="72"/>
      <c r="D705" s="72"/>
      <c r="E705" s="72"/>
    </row>
    <row r="706">
      <c r="C706" s="72"/>
      <c r="D706" s="72"/>
      <c r="E706" s="72"/>
    </row>
    <row r="707">
      <c r="C707" s="72"/>
      <c r="D707" s="72"/>
      <c r="E707" s="72"/>
    </row>
    <row r="708">
      <c r="C708" s="72"/>
      <c r="D708" s="72"/>
      <c r="E708" s="72"/>
    </row>
    <row r="709">
      <c r="C709" s="72"/>
      <c r="D709" s="72"/>
      <c r="E709" s="72"/>
    </row>
    <row r="710">
      <c r="C710" s="72"/>
      <c r="D710" s="72"/>
      <c r="E710" s="72"/>
    </row>
    <row r="711">
      <c r="C711" s="72"/>
      <c r="D711" s="72"/>
      <c r="E711" s="72"/>
    </row>
    <row r="712">
      <c r="C712" s="72"/>
      <c r="D712" s="72"/>
      <c r="E712" s="72"/>
    </row>
    <row r="713">
      <c r="C713" s="72"/>
      <c r="D713" s="72"/>
      <c r="E713" s="72"/>
    </row>
    <row r="714">
      <c r="C714" s="72"/>
      <c r="D714" s="72"/>
      <c r="E714" s="72"/>
    </row>
    <row r="715">
      <c r="C715" s="72"/>
      <c r="D715" s="72"/>
      <c r="E715" s="72"/>
    </row>
    <row r="716">
      <c r="C716" s="72"/>
      <c r="D716" s="72"/>
      <c r="E716" s="72"/>
    </row>
    <row r="717">
      <c r="C717" s="72"/>
      <c r="D717" s="72"/>
      <c r="E717" s="72"/>
    </row>
    <row r="718">
      <c r="C718" s="72"/>
      <c r="D718" s="72"/>
      <c r="E718" s="72"/>
    </row>
    <row r="719">
      <c r="C719" s="72"/>
      <c r="D719" s="72"/>
      <c r="E719" s="72"/>
    </row>
    <row r="720">
      <c r="C720" s="72"/>
      <c r="D720" s="72"/>
      <c r="E720" s="72"/>
    </row>
    <row r="721">
      <c r="C721" s="72"/>
      <c r="D721" s="72"/>
      <c r="E721" s="72"/>
    </row>
    <row r="722">
      <c r="C722" s="72"/>
      <c r="D722" s="72"/>
      <c r="E722" s="72"/>
    </row>
    <row r="723">
      <c r="C723" s="72"/>
      <c r="D723" s="72"/>
      <c r="E723" s="72"/>
    </row>
    <row r="724">
      <c r="C724" s="72"/>
      <c r="D724" s="72"/>
      <c r="E724" s="72"/>
    </row>
    <row r="725">
      <c r="C725" s="72"/>
      <c r="D725" s="72"/>
      <c r="E725" s="72"/>
    </row>
    <row r="726">
      <c r="C726" s="72"/>
      <c r="D726" s="72"/>
      <c r="E726" s="72"/>
    </row>
    <row r="727">
      <c r="C727" s="72"/>
      <c r="D727" s="72"/>
      <c r="E727" s="72"/>
    </row>
    <row r="728">
      <c r="C728" s="72"/>
      <c r="D728" s="72"/>
      <c r="E728" s="72"/>
    </row>
    <row r="729">
      <c r="C729" s="72"/>
      <c r="D729" s="72"/>
      <c r="E729" s="72"/>
    </row>
    <row r="730">
      <c r="C730" s="72"/>
      <c r="D730" s="72"/>
      <c r="E730" s="72"/>
    </row>
    <row r="731">
      <c r="C731" s="72"/>
      <c r="D731" s="72"/>
      <c r="E731" s="72"/>
    </row>
    <row r="732">
      <c r="C732" s="72"/>
      <c r="D732" s="72"/>
      <c r="E732" s="72"/>
    </row>
    <row r="733">
      <c r="C733" s="72"/>
      <c r="D733" s="72"/>
      <c r="E733" s="72"/>
    </row>
    <row r="734">
      <c r="C734" s="72"/>
      <c r="D734" s="72"/>
      <c r="E734" s="72"/>
    </row>
    <row r="735">
      <c r="C735" s="72"/>
      <c r="D735" s="72"/>
      <c r="E735" s="72"/>
    </row>
    <row r="736">
      <c r="C736" s="72"/>
      <c r="D736" s="72"/>
      <c r="E736" s="72"/>
    </row>
    <row r="737">
      <c r="C737" s="72"/>
      <c r="D737" s="72"/>
      <c r="E737" s="72"/>
    </row>
    <row r="738">
      <c r="C738" s="72"/>
      <c r="D738" s="72"/>
      <c r="E738" s="72"/>
    </row>
    <row r="739">
      <c r="C739" s="72"/>
      <c r="D739" s="72"/>
      <c r="E739" s="72"/>
    </row>
    <row r="740">
      <c r="C740" s="72"/>
      <c r="D740" s="72"/>
      <c r="E740" s="72"/>
    </row>
    <row r="741">
      <c r="C741" s="72"/>
      <c r="D741" s="72"/>
      <c r="E741" s="72"/>
    </row>
    <row r="742">
      <c r="C742" s="72"/>
      <c r="D742" s="72"/>
      <c r="E742" s="72"/>
    </row>
    <row r="743">
      <c r="C743" s="72"/>
      <c r="D743" s="72"/>
      <c r="E743" s="72"/>
    </row>
    <row r="744">
      <c r="C744" s="72"/>
      <c r="D744" s="72"/>
      <c r="E744" s="72"/>
    </row>
    <row r="745">
      <c r="C745" s="72"/>
      <c r="D745" s="72"/>
      <c r="E745" s="72"/>
    </row>
    <row r="746">
      <c r="C746" s="72"/>
      <c r="D746" s="72"/>
      <c r="E746" s="72"/>
    </row>
    <row r="747">
      <c r="C747" s="72"/>
      <c r="D747" s="72"/>
      <c r="E747" s="72"/>
    </row>
    <row r="748">
      <c r="C748" s="72"/>
      <c r="D748" s="72"/>
      <c r="E748" s="72"/>
    </row>
    <row r="749">
      <c r="C749" s="72"/>
      <c r="D749" s="72"/>
      <c r="E749" s="72"/>
    </row>
    <row r="750">
      <c r="C750" s="72"/>
      <c r="D750" s="72"/>
      <c r="E750" s="72"/>
    </row>
    <row r="751">
      <c r="C751" s="72"/>
      <c r="D751" s="72"/>
      <c r="E751" s="72"/>
    </row>
    <row r="752">
      <c r="C752" s="72"/>
      <c r="D752" s="72"/>
      <c r="E752" s="72"/>
    </row>
    <row r="753">
      <c r="C753" s="72"/>
      <c r="D753" s="72"/>
      <c r="E753" s="72"/>
    </row>
    <row r="754">
      <c r="C754" s="72"/>
      <c r="D754" s="72"/>
      <c r="E754" s="72"/>
    </row>
    <row r="755">
      <c r="C755" s="72"/>
      <c r="D755" s="72"/>
      <c r="E755" s="72"/>
    </row>
    <row r="756">
      <c r="C756" s="72"/>
      <c r="D756" s="72"/>
      <c r="E756" s="72"/>
    </row>
    <row r="757">
      <c r="C757" s="72"/>
      <c r="D757" s="72"/>
      <c r="E757" s="72"/>
    </row>
    <row r="758">
      <c r="C758" s="72"/>
      <c r="D758" s="72"/>
      <c r="E758" s="72"/>
    </row>
    <row r="759">
      <c r="C759" s="72"/>
      <c r="D759" s="72"/>
      <c r="E759" s="72"/>
    </row>
    <row r="760">
      <c r="C760" s="72"/>
      <c r="D760" s="72"/>
      <c r="E760" s="72"/>
    </row>
    <row r="761">
      <c r="C761" s="72"/>
      <c r="D761" s="72"/>
      <c r="E761" s="72"/>
    </row>
    <row r="762">
      <c r="C762" s="72"/>
      <c r="D762" s="72"/>
      <c r="E762" s="72"/>
    </row>
    <row r="763">
      <c r="C763" s="72"/>
      <c r="D763" s="72"/>
      <c r="E763" s="72"/>
    </row>
    <row r="764">
      <c r="C764" s="72"/>
      <c r="D764" s="72"/>
      <c r="E764" s="72"/>
    </row>
    <row r="765">
      <c r="C765" s="72"/>
      <c r="D765" s="72"/>
      <c r="E765" s="72"/>
    </row>
    <row r="766">
      <c r="C766" s="72"/>
      <c r="D766" s="72"/>
      <c r="E766" s="72"/>
    </row>
    <row r="767">
      <c r="C767" s="72"/>
      <c r="D767" s="72"/>
      <c r="E767" s="72"/>
    </row>
    <row r="768">
      <c r="C768" s="72"/>
      <c r="D768" s="72"/>
      <c r="E768" s="72"/>
    </row>
    <row r="769">
      <c r="C769" s="72"/>
      <c r="D769" s="72"/>
      <c r="E769" s="72"/>
    </row>
    <row r="770">
      <c r="C770" s="72"/>
      <c r="D770" s="72"/>
      <c r="E770" s="72"/>
    </row>
    <row r="771">
      <c r="C771" s="72"/>
      <c r="D771" s="72"/>
      <c r="E771" s="72"/>
    </row>
    <row r="772">
      <c r="C772" s="72"/>
      <c r="D772" s="72"/>
      <c r="E772" s="72"/>
    </row>
    <row r="773">
      <c r="C773" s="72"/>
      <c r="D773" s="72"/>
      <c r="E773" s="72"/>
    </row>
    <row r="774">
      <c r="C774" s="72"/>
      <c r="D774" s="72"/>
      <c r="E774" s="72"/>
    </row>
    <row r="775">
      <c r="C775" s="72"/>
      <c r="D775" s="72"/>
      <c r="E775" s="72"/>
    </row>
    <row r="776">
      <c r="C776" s="72"/>
      <c r="D776" s="72"/>
      <c r="E776" s="72"/>
    </row>
    <row r="777">
      <c r="C777" s="72"/>
      <c r="D777" s="72"/>
      <c r="E777" s="72"/>
    </row>
    <row r="778">
      <c r="C778" s="72"/>
      <c r="D778" s="72"/>
      <c r="E778" s="72"/>
    </row>
    <row r="779">
      <c r="C779" s="72"/>
      <c r="D779" s="72"/>
      <c r="E779" s="72"/>
    </row>
    <row r="780">
      <c r="C780" s="72"/>
      <c r="D780" s="72"/>
      <c r="E780" s="72"/>
    </row>
    <row r="781">
      <c r="C781" s="72"/>
      <c r="D781" s="72"/>
      <c r="E781" s="72"/>
    </row>
    <row r="782">
      <c r="C782" s="72"/>
      <c r="D782" s="72"/>
      <c r="E782" s="72"/>
    </row>
    <row r="783">
      <c r="C783" s="72"/>
      <c r="D783" s="72"/>
      <c r="E783" s="72"/>
    </row>
    <row r="784">
      <c r="C784" s="72"/>
      <c r="D784" s="72"/>
      <c r="E784" s="72"/>
    </row>
    <row r="785">
      <c r="C785" s="72"/>
      <c r="D785" s="72"/>
      <c r="E785" s="72"/>
    </row>
    <row r="786">
      <c r="C786" s="72"/>
      <c r="D786" s="72"/>
      <c r="E786" s="72"/>
    </row>
    <row r="787">
      <c r="C787" s="72"/>
      <c r="D787" s="72"/>
      <c r="E787" s="72"/>
    </row>
    <row r="788">
      <c r="C788" s="72"/>
      <c r="D788" s="72"/>
      <c r="E788" s="72"/>
    </row>
    <row r="789">
      <c r="C789" s="72"/>
      <c r="D789" s="72"/>
      <c r="E789" s="72"/>
    </row>
    <row r="790">
      <c r="C790" s="72"/>
      <c r="D790" s="72"/>
      <c r="E790" s="72"/>
    </row>
    <row r="791">
      <c r="C791" s="72"/>
      <c r="D791" s="72"/>
      <c r="E791" s="72"/>
    </row>
    <row r="792">
      <c r="C792" s="72"/>
      <c r="D792" s="72"/>
      <c r="E792" s="72"/>
    </row>
    <row r="793">
      <c r="C793" s="72"/>
      <c r="D793" s="72"/>
      <c r="E793" s="72"/>
    </row>
    <row r="794">
      <c r="C794" s="72"/>
      <c r="D794" s="72"/>
      <c r="E794" s="72"/>
    </row>
    <row r="795">
      <c r="C795" s="72"/>
      <c r="D795" s="72"/>
      <c r="E795" s="72"/>
    </row>
    <row r="796">
      <c r="C796" s="72"/>
      <c r="D796" s="72"/>
      <c r="E796" s="72"/>
    </row>
    <row r="797">
      <c r="C797" s="72"/>
      <c r="D797" s="72"/>
      <c r="E797" s="72"/>
    </row>
    <row r="798">
      <c r="C798" s="72"/>
      <c r="D798" s="72"/>
      <c r="E798" s="72"/>
    </row>
    <row r="799">
      <c r="C799" s="72"/>
      <c r="D799" s="72"/>
      <c r="E799" s="72"/>
    </row>
    <row r="800">
      <c r="C800" s="72"/>
      <c r="D800" s="72"/>
      <c r="E800" s="72"/>
    </row>
    <row r="801">
      <c r="C801" s="72"/>
      <c r="D801" s="72"/>
      <c r="E801" s="72"/>
    </row>
    <row r="802">
      <c r="C802" s="72"/>
      <c r="D802" s="72"/>
      <c r="E802" s="72"/>
    </row>
    <row r="803">
      <c r="C803" s="72"/>
      <c r="D803" s="72"/>
      <c r="E803" s="72"/>
    </row>
    <row r="804">
      <c r="C804" s="72"/>
      <c r="D804" s="72"/>
      <c r="E804" s="72"/>
    </row>
    <row r="805">
      <c r="C805" s="72"/>
      <c r="D805" s="72"/>
      <c r="E805" s="72"/>
    </row>
    <row r="806">
      <c r="C806" s="72"/>
      <c r="D806" s="72"/>
      <c r="E806" s="72"/>
    </row>
    <row r="807">
      <c r="C807" s="72"/>
      <c r="D807" s="72"/>
      <c r="E807" s="72"/>
    </row>
    <row r="808">
      <c r="C808" s="72"/>
      <c r="D808" s="72"/>
      <c r="E808" s="72"/>
    </row>
    <row r="809">
      <c r="C809" s="72"/>
      <c r="D809" s="72"/>
      <c r="E809" s="72"/>
    </row>
    <row r="810">
      <c r="C810" s="72"/>
      <c r="D810" s="72"/>
      <c r="E810" s="72"/>
    </row>
    <row r="811">
      <c r="C811" s="72"/>
      <c r="D811" s="72"/>
      <c r="E811" s="72"/>
    </row>
    <row r="812">
      <c r="C812" s="72"/>
      <c r="D812" s="72"/>
      <c r="E812" s="72"/>
    </row>
    <row r="813">
      <c r="C813" s="72"/>
      <c r="D813" s="72"/>
      <c r="E813" s="72"/>
    </row>
    <row r="814">
      <c r="C814" s="72"/>
      <c r="D814" s="72"/>
      <c r="E814" s="72"/>
    </row>
    <row r="815">
      <c r="C815" s="72"/>
      <c r="D815" s="72"/>
      <c r="E815" s="72"/>
    </row>
    <row r="816">
      <c r="C816" s="72"/>
      <c r="D816" s="72"/>
      <c r="E816" s="72"/>
    </row>
    <row r="817">
      <c r="C817" s="72"/>
      <c r="D817" s="72"/>
      <c r="E817" s="72"/>
    </row>
    <row r="818">
      <c r="C818" s="72"/>
      <c r="D818" s="72"/>
      <c r="E818" s="72"/>
    </row>
    <row r="819">
      <c r="C819" s="72"/>
      <c r="D819" s="72"/>
      <c r="E819" s="72"/>
    </row>
    <row r="820">
      <c r="C820" s="72"/>
      <c r="D820" s="72"/>
      <c r="E820" s="72"/>
    </row>
    <row r="821">
      <c r="C821" s="72"/>
      <c r="D821" s="72"/>
      <c r="E821" s="72"/>
    </row>
    <row r="822">
      <c r="C822" s="72"/>
      <c r="D822" s="72"/>
      <c r="E822" s="72"/>
    </row>
    <row r="823">
      <c r="C823" s="72"/>
      <c r="D823" s="72"/>
      <c r="E823" s="72"/>
    </row>
    <row r="824">
      <c r="C824" s="72"/>
      <c r="D824" s="72"/>
      <c r="E824" s="72"/>
    </row>
    <row r="825">
      <c r="C825" s="72"/>
      <c r="D825" s="72"/>
      <c r="E825" s="72"/>
    </row>
    <row r="826">
      <c r="C826" s="72"/>
      <c r="D826" s="72"/>
      <c r="E826" s="72"/>
    </row>
    <row r="827">
      <c r="C827" s="72"/>
      <c r="D827" s="72"/>
      <c r="E827" s="72"/>
    </row>
    <row r="828">
      <c r="C828" s="72"/>
      <c r="D828" s="72"/>
      <c r="E828" s="72"/>
    </row>
    <row r="829">
      <c r="C829" s="72"/>
      <c r="D829" s="72"/>
      <c r="E829" s="72"/>
    </row>
    <row r="830">
      <c r="C830" s="72"/>
      <c r="D830" s="72"/>
      <c r="E830" s="72"/>
    </row>
    <row r="831">
      <c r="C831" s="72"/>
      <c r="D831" s="72"/>
      <c r="E831" s="72"/>
    </row>
    <row r="832">
      <c r="C832" s="72"/>
      <c r="D832" s="72"/>
      <c r="E832" s="72"/>
    </row>
    <row r="833">
      <c r="C833" s="72"/>
      <c r="D833" s="72"/>
      <c r="E833" s="72"/>
    </row>
    <row r="834">
      <c r="C834" s="72"/>
      <c r="D834" s="72"/>
      <c r="E834" s="72"/>
    </row>
    <row r="835">
      <c r="C835" s="72"/>
      <c r="D835" s="72"/>
      <c r="E835" s="72"/>
    </row>
    <row r="836">
      <c r="C836" s="72"/>
      <c r="D836" s="72"/>
      <c r="E836" s="72"/>
    </row>
    <row r="837">
      <c r="C837" s="72"/>
      <c r="D837" s="72"/>
      <c r="E837" s="72"/>
    </row>
    <row r="838">
      <c r="C838" s="72"/>
      <c r="D838" s="72"/>
      <c r="E838" s="72"/>
    </row>
    <row r="839">
      <c r="C839" s="72"/>
      <c r="D839" s="72"/>
      <c r="E839" s="72"/>
    </row>
    <row r="840">
      <c r="C840" s="72"/>
      <c r="D840" s="72"/>
      <c r="E840" s="72"/>
    </row>
    <row r="841">
      <c r="C841" s="72"/>
      <c r="D841" s="72"/>
      <c r="E841" s="72"/>
    </row>
    <row r="842">
      <c r="C842" s="72"/>
      <c r="D842" s="72"/>
      <c r="E842" s="72"/>
    </row>
    <row r="843">
      <c r="C843" s="72"/>
      <c r="D843" s="72"/>
      <c r="E843" s="72"/>
    </row>
    <row r="844">
      <c r="C844" s="72"/>
      <c r="D844" s="72"/>
      <c r="E844" s="72"/>
    </row>
    <row r="845">
      <c r="C845" s="72"/>
      <c r="D845" s="72"/>
      <c r="E845" s="72"/>
    </row>
    <row r="846">
      <c r="C846" s="72"/>
      <c r="D846" s="72"/>
      <c r="E846" s="72"/>
    </row>
    <row r="847">
      <c r="C847" s="72"/>
      <c r="D847" s="72"/>
      <c r="E847" s="72"/>
    </row>
    <row r="848">
      <c r="C848" s="72"/>
      <c r="D848" s="72"/>
      <c r="E848" s="72"/>
    </row>
    <row r="849">
      <c r="C849" s="72"/>
      <c r="D849" s="72"/>
      <c r="E849" s="72"/>
    </row>
    <row r="850">
      <c r="C850" s="72"/>
      <c r="D850" s="72"/>
      <c r="E850" s="72"/>
    </row>
    <row r="851">
      <c r="C851" s="72"/>
      <c r="D851" s="72"/>
      <c r="E851" s="72"/>
    </row>
    <row r="852">
      <c r="C852" s="72"/>
      <c r="D852" s="72"/>
      <c r="E852" s="72"/>
    </row>
    <row r="853">
      <c r="C853" s="72"/>
      <c r="D853" s="72"/>
      <c r="E853" s="72"/>
    </row>
    <row r="854">
      <c r="C854" s="72"/>
      <c r="D854" s="72"/>
      <c r="E854" s="72"/>
    </row>
    <row r="855">
      <c r="C855" s="72"/>
      <c r="D855" s="72"/>
      <c r="E855" s="72"/>
    </row>
    <row r="856">
      <c r="C856" s="72"/>
      <c r="D856" s="72"/>
      <c r="E856" s="72"/>
    </row>
    <row r="857">
      <c r="C857" s="72"/>
      <c r="D857" s="72"/>
      <c r="E857" s="72"/>
    </row>
    <row r="858">
      <c r="C858" s="72"/>
      <c r="D858" s="72"/>
      <c r="E858" s="72"/>
    </row>
    <row r="859">
      <c r="C859" s="72"/>
      <c r="D859" s="72"/>
      <c r="E859" s="72"/>
    </row>
    <row r="860">
      <c r="C860" s="72"/>
      <c r="D860" s="72"/>
      <c r="E860" s="72"/>
    </row>
    <row r="861">
      <c r="C861" s="72"/>
      <c r="D861" s="72"/>
      <c r="E861" s="72"/>
    </row>
    <row r="862">
      <c r="C862" s="72"/>
      <c r="D862" s="72"/>
      <c r="E862" s="72"/>
    </row>
    <row r="863">
      <c r="C863" s="72"/>
      <c r="D863" s="72"/>
      <c r="E863" s="72"/>
    </row>
    <row r="864">
      <c r="C864" s="72"/>
      <c r="D864" s="72"/>
      <c r="E864" s="72"/>
    </row>
    <row r="865">
      <c r="C865" s="72"/>
      <c r="D865" s="72"/>
      <c r="E865" s="72"/>
    </row>
    <row r="866">
      <c r="C866" s="72"/>
      <c r="D866" s="72"/>
      <c r="E866" s="72"/>
    </row>
    <row r="867">
      <c r="C867" s="72"/>
      <c r="D867" s="72"/>
      <c r="E867" s="72"/>
    </row>
    <row r="868">
      <c r="C868" s="72"/>
      <c r="D868" s="72"/>
      <c r="E868" s="72"/>
    </row>
    <row r="869">
      <c r="C869" s="72"/>
      <c r="D869" s="72"/>
      <c r="E869" s="72"/>
    </row>
    <row r="870">
      <c r="C870" s="72"/>
      <c r="D870" s="72"/>
      <c r="E870" s="72"/>
    </row>
    <row r="871">
      <c r="C871" s="72"/>
      <c r="D871" s="72"/>
      <c r="E871" s="72"/>
    </row>
    <row r="872">
      <c r="C872" s="72"/>
      <c r="D872" s="72"/>
      <c r="E872" s="72"/>
    </row>
    <row r="873">
      <c r="C873" s="72"/>
      <c r="D873" s="72"/>
      <c r="E873" s="72"/>
    </row>
    <row r="874">
      <c r="C874" s="72"/>
      <c r="D874" s="72"/>
      <c r="E874" s="72"/>
    </row>
    <row r="875">
      <c r="C875" s="72"/>
      <c r="D875" s="72"/>
      <c r="E875" s="72"/>
    </row>
    <row r="876">
      <c r="C876" s="72"/>
      <c r="D876" s="72"/>
      <c r="E876" s="72"/>
    </row>
    <row r="877">
      <c r="C877" s="72"/>
      <c r="D877" s="72"/>
      <c r="E877" s="72"/>
    </row>
    <row r="878">
      <c r="C878" s="72"/>
      <c r="D878" s="72"/>
      <c r="E878" s="72"/>
    </row>
    <row r="879">
      <c r="C879" s="72"/>
      <c r="D879" s="72"/>
      <c r="E879" s="72"/>
    </row>
    <row r="880">
      <c r="C880" s="72"/>
      <c r="D880" s="72"/>
      <c r="E880" s="72"/>
    </row>
    <row r="881">
      <c r="C881" s="72"/>
      <c r="D881" s="72"/>
      <c r="E881" s="72"/>
    </row>
    <row r="882">
      <c r="C882" s="72"/>
      <c r="D882" s="72"/>
      <c r="E882" s="72"/>
    </row>
    <row r="883">
      <c r="C883" s="72"/>
      <c r="D883" s="72"/>
      <c r="E883" s="72"/>
    </row>
    <row r="884">
      <c r="C884" s="72"/>
      <c r="D884" s="72"/>
      <c r="E884" s="72"/>
    </row>
    <row r="885">
      <c r="C885" s="72"/>
      <c r="D885" s="72"/>
      <c r="E885" s="72"/>
    </row>
    <row r="886">
      <c r="C886" s="72"/>
      <c r="D886" s="72"/>
      <c r="E886" s="72"/>
    </row>
    <row r="887">
      <c r="C887" s="72"/>
      <c r="D887" s="72"/>
      <c r="E887" s="72"/>
    </row>
    <row r="888">
      <c r="C888" s="72"/>
      <c r="D888" s="72"/>
      <c r="E888" s="72"/>
    </row>
    <row r="889">
      <c r="C889" s="72"/>
      <c r="D889" s="72"/>
      <c r="E889" s="72"/>
    </row>
    <row r="890">
      <c r="C890" s="72"/>
      <c r="D890" s="72"/>
      <c r="E890" s="72"/>
    </row>
    <row r="891">
      <c r="C891" s="72"/>
      <c r="D891" s="72"/>
      <c r="E891" s="72"/>
    </row>
    <row r="892">
      <c r="C892" s="72"/>
      <c r="D892" s="72"/>
      <c r="E892" s="72"/>
    </row>
    <row r="893">
      <c r="C893" s="72"/>
      <c r="D893" s="72"/>
      <c r="E893" s="72"/>
    </row>
    <row r="894">
      <c r="C894" s="72"/>
      <c r="D894" s="72"/>
      <c r="E894" s="72"/>
    </row>
    <row r="895">
      <c r="C895" s="72"/>
      <c r="D895" s="72"/>
      <c r="E895" s="72"/>
    </row>
    <row r="896">
      <c r="C896" s="72"/>
      <c r="D896" s="72"/>
      <c r="E896" s="72"/>
    </row>
    <row r="897">
      <c r="C897" s="72"/>
      <c r="D897" s="72"/>
      <c r="E897" s="72"/>
    </row>
    <row r="898">
      <c r="C898" s="72"/>
      <c r="D898" s="72"/>
      <c r="E898" s="72"/>
    </row>
    <row r="899">
      <c r="C899" s="72"/>
      <c r="D899" s="72"/>
      <c r="E899" s="72"/>
    </row>
    <row r="900">
      <c r="C900" s="72"/>
      <c r="D900" s="72"/>
      <c r="E900" s="72"/>
    </row>
    <row r="901">
      <c r="C901" s="72"/>
      <c r="D901" s="72"/>
      <c r="E901" s="72"/>
    </row>
    <row r="902">
      <c r="C902" s="72"/>
      <c r="D902" s="72"/>
      <c r="E902" s="72"/>
    </row>
    <row r="903">
      <c r="C903" s="72"/>
      <c r="D903" s="72"/>
      <c r="E903" s="72"/>
    </row>
    <row r="904">
      <c r="C904" s="72"/>
      <c r="D904" s="72"/>
      <c r="E904" s="72"/>
    </row>
    <row r="905">
      <c r="C905" s="72"/>
      <c r="D905" s="72"/>
      <c r="E905" s="72"/>
    </row>
    <row r="906">
      <c r="C906" s="72"/>
      <c r="D906" s="72"/>
      <c r="E906" s="72"/>
    </row>
    <row r="907">
      <c r="C907" s="72"/>
      <c r="D907" s="72"/>
      <c r="E907" s="72"/>
    </row>
    <row r="908">
      <c r="C908" s="72"/>
      <c r="D908" s="72"/>
      <c r="E908" s="72"/>
    </row>
    <row r="909">
      <c r="C909" s="72"/>
      <c r="D909" s="72"/>
      <c r="E909" s="72"/>
    </row>
    <row r="910">
      <c r="C910" s="72"/>
      <c r="D910" s="72"/>
      <c r="E910" s="72"/>
    </row>
    <row r="911">
      <c r="C911" s="72"/>
      <c r="D911" s="72"/>
      <c r="E911" s="72"/>
    </row>
    <row r="912">
      <c r="C912" s="72"/>
      <c r="D912" s="72"/>
      <c r="E912" s="72"/>
    </row>
    <row r="913">
      <c r="C913" s="72"/>
      <c r="D913" s="72"/>
      <c r="E913" s="72"/>
    </row>
    <row r="914">
      <c r="C914" s="72"/>
      <c r="D914" s="72"/>
      <c r="E914" s="72"/>
    </row>
    <row r="915">
      <c r="C915" s="72"/>
      <c r="D915" s="72"/>
      <c r="E915" s="72"/>
    </row>
    <row r="916">
      <c r="C916" s="72"/>
      <c r="D916" s="72"/>
      <c r="E916" s="72"/>
    </row>
    <row r="917">
      <c r="C917" s="72"/>
      <c r="D917" s="72"/>
      <c r="E917" s="72"/>
    </row>
    <row r="918">
      <c r="C918" s="72"/>
      <c r="D918" s="72"/>
      <c r="E918" s="72"/>
    </row>
    <row r="919">
      <c r="C919" s="72"/>
      <c r="D919" s="72"/>
      <c r="E919" s="72"/>
    </row>
    <row r="920">
      <c r="C920" s="72"/>
      <c r="D920" s="72"/>
      <c r="E920" s="72"/>
    </row>
    <row r="921">
      <c r="C921" s="72"/>
      <c r="D921" s="72"/>
      <c r="E921" s="72"/>
    </row>
    <row r="922">
      <c r="C922" s="72"/>
      <c r="D922" s="72"/>
      <c r="E922" s="72"/>
    </row>
    <row r="923">
      <c r="C923" s="72"/>
      <c r="D923" s="72"/>
      <c r="E923" s="72"/>
    </row>
    <row r="924">
      <c r="C924" s="72"/>
      <c r="D924" s="72"/>
      <c r="E924" s="72"/>
    </row>
    <row r="925">
      <c r="C925" s="72"/>
      <c r="D925" s="72"/>
      <c r="E925" s="72"/>
    </row>
    <row r="926">
      <c r="C926" s="72"/>
      <c r="D926" s="72"/>
      <c r="E926" s="72"/>
    </row>
    <row r="927">
      <c r="C927" s="72"/>
      <c r="D927" s="72"/>
      <c r="E927" s="72"/>
    </row>
    <row r="928">
      <c r="C928" s="72"/>
      <c r="D928" s="72"/>
      <c r="E928" s="72"/>
    </row>
    <row r="929">
      <c r="C929" s="72"/>
      <c r="D929" s="72"/>
      <c r="E929" s="72"/>
    </row>
    <row r="930">
      <c r="C930" s="72"/>
      <c r="D930" s="72"/>
      <c r="E930" s="72"/>
    </row>
    <row r="931">
      <c r="C931" s="72"/>
      <c r="D931" s="72"/>
      <c r="E931" s="72"/>
    </row>
    <row r="932">
      <c r="C932" s="72"/>
      <c r="D932" s="72"/>
      <c r="E932" s="72"/>
    </row>
    <row r="933">
      <c r="C933" s="72"/>
      <c r="D933" s="72"/>
      <c r="E933" s="72"/>
    </row>
    <row r="934">
      <c r="C934" s="72"/>
      <c r="D934" s="72"/>
      <c r="E934" s="72"/>
    </row>
    <row r="935">
      <c r="C935" s="72"/>
      <c r="D935" s="72"/>
      <c r="E935" s="72"/>
    </row>
    <row r="936">
      <c r="C936" s="72"/>
      <c r="D936" s="72"/>
      <c r="E936" s="72"/>
    </row>
    <row r="937">
      <c r="C937" s="72"/>
      <c r="D937" s="72"/>
      <c r="E937" s="72"/>
    </row>
    <row r="938">
      <c r="C938" s="72"/>
      <c r="D938" s="72"/>
      <c r="E938" s="72"/>
    </row>
    <row r="939">
      <c r="C939" s="72"/>
      <c r="D939" s="72"/>
      <c r="E939" s="72"/>
    </row>
    <row r="940">
      <c r="C940" s="72"/>
      <c r="D940" s="72"/>
      <c r="E940" s="72"/>
    </row>
    <row r="941">
      <c r="C941" s="72"/>
      <c r="D941" s="72"/>
      <c r="E941" s="72"/>
    </row>
    <row r="942">
      <c r="C942" s="72"/>
      <c r="D942" s="72"/>
      <c r="E942" s="72"/>
    </row>
    <row r="943">
      <c r="C943" s="72"/>
      <c r="D943" s="72"/>
      <c r="E943" s="72"/>
    </row>
    <row r="944">
      <c r="C944" s="72"/>
      <c r="D944" s="72"/>
      <c r="E944" s="72"/>
    </row>
    <row r="945">
      <c r="C945" s="72"/>
      <c r="D945" s="72"/>
      <c r="E945" s="72"/>
    </row>
    <row r="946">
      <c r="C946" s="72"/>
      <c r="D946" s="72"/>
      <c r="E946" s="72"/>
    </row>
    <row r="947">
      <c r="C947" s="72"/>
      <c r="D947" s="72"/>
      <c r="E947" s="72"/>
    </row>
    <row r="948">
      <c r="C948" s="72"/>
      <c r="D948" s="72"/>
      <c r="E948" s="72"/>
    </row>
    <row r="949">
      <c r="C949" s="72"/>
      <c r="D949" s="72"/>
      <c r="E949" s="72"/>
    </row>
    <row r="950">
      <c r="C950" s="72"/>
      <c r="D950" s="72"/>
      <c r="E950" s="72"/>
    </row>
    <row r="951">
      <c r="C951" s="72"/>
      <c r="D951" s="72"/>
      <c r="E951" s="72"/>
    </row>
    <row r="952">
      <c r="C952" s="72"/>
      <c r="D952" s="72"/>
      <c r="E952" s="72"/>
    </row>
    <row r="953">
      <c r="C953" s="72"/>
      <c r="D953" s="72"/>
      <c r="E953" s="72"/>
    </row>
    <row r="954">
      <c r="C954" s="72"/>
      <c r="D954" s="72"/>
      <c r="E954" s="72"/>
    </row>
    <row r="955">
      <c r="C955" s="72"/>
      <c r="D955" s="72"/>
      <c r="E955" s="72"/>
    </row>
    <row r="956">
      <c r="C956" s="72"/>
      <c r="D956" s="72"/>
      <c r="E956" s="72"/>
    </row>
    <row r="957">
      <c r="C957" s="72"/>
      <c r="D957" s="72"/>
      <c r="E957" s="72"/>
    </row>
    <row r="958">
      <c r="C958" s="72"/>
      <c r="D958" s="72"/>
      <c r="E958" s="72"/>
    </row>
    <row r="959">
      <c r="C959" s="72"/>
      <c r="D959" s="72"/>
      <c r="E959" s="72"/>
    </row>
    <row r="960">
      <c r="C960" s="72"/>
      <c r="D960" s="72"/>
      <c r="E960" s="72"/>
    </row>
    <row r="961">
      <c r="C961" s="72"/>
      <c r="D961" s="72"/>
      <c r="E961" s="72"/>
    </row>
    <row r="962">
      <c r="C962" s="72"/>
      <c r="D962" s="72"/>
      <c r="E962" s="72"/>
    </row>
    <row r="963">
      <c r="C963" s="72"/>
      <c r="D963" s="72"/>
      <c r="E963" s="72"/>
    </row>
    <row r="964">
      <c r="C964" s="72"/>
      <c r="D964" s="72"/>
      <c r="E964" s="72"/>
    </row>
    <row r="965">
      <c r="C965" s="72"/>
      <c r="D965" s="72"/>
      <c r="E965" s="72"/>
    </row>
    <row r="966">
      <c r="C966" s="72"/>
      <c r="D966" s="72"/>
      <c r="E966" s="72"/>
    </row>
    <row r="967">
      <c r="C967" s="72"/>
      <c r="D967" s="72"/>
      <c r="E967" s="72"/>
    </row>
    <row r="968">
      <c r="C968" s="72"/>
      <c r="D968" s="72"/>
      <c r="E968" s="72"/>
    </row>
    <row r="969">
      <c r="C969" s="72"/>
      <c r="D969" s="72"/>
      <c r="E969" s="72"/>
    </row>
    <row r="970">
      <c r="C970" s="72"/>
      <c r="D970" s="72"/>
      <c r="E970" s="72"/>
    </row>
    <row r="971">
      <c r="C971" s="72"/>
      <c r="D971" s="72"/>
      <c r="E971" s="72"/>
    </row>
    <row r="972">
      <c r="C972" s="72"/>
      <c r="D972" s="72"/>
      <c r="E972" s="72"/>
    </row>
    <row r="973">
      <c r="C973" s="72"/>
      <c r="D973" s="72"/>
      <c r="E973" s="72"/>
    </row>
    <row r="974">
      <c r="C974" s="72"/>
      <c r="D974" s="72"/>
      <c r="E974" s="72"/>
    </row>
    <row r="975">
      <c r="C975" s="72"/>
      <c r="D975" s="72"/>
      <c r="E975" s="72"/>
    </row>
    <row r="976">
      <c r="C976" s="72"/>
      <c r="D976" s="72"/>
      <c r="E976" s="72"/>
    </row>
    <row r="977">
      <c r="C977" s="72"/>
      <c r="D977" s="72"/>
      <c r="E977" s="72"/>
    </row>
    <row r="978">
      <c r="C978" s="72"/>
      <c r="D978" s="72"/>
      <c r="E978" s="72"/>
    </row>
    <row r="979">
      <c r="C979" s="72"/>
      <c r="D979" s="72"/>
      <c r="E979" s="72"/>
    </row>
    <row r="980">
      <c r="C980" s="72"/>
      <c r="D980" s="72"/>
      <c r="E980" s="72"/>
    </row>
    <row r="981">
      <c r="C981" s="72"/>
      <c r="D981" s="72"/>
      <c r="E981" s="72"/>
    </row>
    <row r="982">
      <c r="C982" s="72"/>
      <c r="D982" s="72"/>
      <c r="E982" s="72"/>
    </row>
    <row r="983">
      <c r="C983" s="72"/>
      <c r="D983" s="72"/>
      <c r="E983" s="72"/>
    </row>
    <row r="984">
      <c r="C984" s="72"/>
      <c r="D984" s="72"/>
      <c r="E984" s="72"/>
    </row>
    <row r="985">
      <c r="C985" s="72"/>
      <c r="D985" s="72"/>
      <c r="E985" s="72"/>
    </row>
    <row r="986">
      <c r="C986" s="72"/>
      <c r="D986" s="72"/>
      <c r="E986" s="72"/>
    </row>
    <row r="987">
      <c r="C987" s="72"/>
      <c r="D987" s="72"/>
      <c r="E987" s="72"/>
    </row>
    <row r="988">
      <c r="C988" s="72"/>
      <c r="D988" s="72"/>
      <c r="E988" s="72"/>
    </row>
    <row r="989">
      <c r="C989" s="72"/>
      <c r="D989" s="72"/>
      <c r="E989" s="72"/>
    </row>
    <row r="990">
      <c r="C990" s="72"/>
      <c r="D990" s="72"/>
      <c r="E990" s="72"/>
    </row>
    <row r="991">
      <c r="C991" s="72"/>
      <c r="D991" s="72"/>
      <c r="E991" s="72"/>
    </row>
    <row r="992">
      <c r="C992" s="72"/>
      <c r="D992" s="72"/>
      <c r="E992" s="72"/>
    </row>
    <row r="993">
      <c r="C993" s="72"/>
      <c r="D993" s="72"/>
      <c r="E993" s="72"/>
    </row>
    <row r="994">
      <c r="C994" s="72"/>
      <c r="D994" s="72"/>
      <c r="E994" s="72"/>
    </row>
    <row r="995">
      <c r="C995" s="72"/>
      <c r="D995" s="72"/>
      <c r="E995" s="72"/>
    </row>
    <row r="996">
      <c r="C996" s="72"/>
      <c r="D996" s="72"/>
      <c r="E996" s="72"/>
    </row>
    <row r="997">
      <c r="C997" s="72"/>
      <c r="D997" s="72"/>
      <c r="E997" s="72"/>
    </row>
    <row r="998">
      <c r="C998" s="72"/>
      <c r="D998" s="72"/>
      <c r="E998" s="72"/>
    </row>
    <row r="999">
      <c r="C999" s="72"/>
      <c r="D999" s="72"/>
      <c r="E999" s="72"/>
    </row>
    <row r="1000">
      <c r="C1000" s="72"/>
      <c r="D1000" s="72"/>
      <c r="E1000" s="72"/>
    </row>
  </sheetData>
  <mergeCells count="4">
    <mergeCell ref="K1:P1"/>
    <mergeCell ref="Q1:R1"/>
    <mergeCell ref="T1:U1"/>
    <mergeCell ref="AF174:AG17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5.13"/>
    <col customWidth="1" min="3" max="3" width="5.88"/>
    <col customWidth="1" min="4" max="4" width="6.63"/>
    <col customWidth="1" min="5" max="5" width="5.75"/>
    <col customWidth="1" min="6" max="6" width="3.38"/>
    <col customWidth="1" min="7" max="7" width="6.38"/>
    <col customWidth="1" min="8" max="8" width="5.25"/>
    <col customWidth="1" min="9" max="9" width="7.38"/>
    <col customWidth="1" min="10" max="10" width="4.38"/>
    <col customWidth="1" min="12" max="12" width="3.63"/>
    <col customWidth="1" min="13" max="13" width="3.75"/>
    <col customWidth="1" min="14" max="14" width="3.25"/>
    <col customWidth="1" min="15" max="17" width="3.63"/>
    <col customWidth="1" min="20" max="20" width="6.88"/>
    <col customWidth="1" min="21" max="22" width="9.13"/>
    <col customWidth="1" min="23" max="23" width="6.38"/>
    <col customWidth="1" min="24" max="24" width="6.13"/>
    <col customWidth="1" min="25" max="25" width="7.38"/>
    <col customWidth="1" min="26" max="26" width="3.0"/>
    <col customWidth="1" min="27" max="27" width="2.63"/>
  </cols>
  <sheetData>
    <row r="1">
      <c r="A1" s="8" t="s">
        <v>43</v>
      </c>
      <c r="B1" s="8" t="s">
        <v>120</v>
      </c>
      <c r="C1" s="8"/>
      <c r="D1" s="8"/>
      <c r="E1" s="8"/>
      <c r="F1" s="8"/>
      <c r="G1" s="8"/>
      <c r="H1" s="8"/>
      <c r="I1" s="8"/>
      <c r="J1" s="8"/>
      <c r="K1" s="8"/>
      <c r="L1" s="8" t="s">
        <v>121</v>
      </c>
      <c r="R1" s="36" t="s">
        <v>122</v>
      </c>
      <c r="T1" s="8"/>
      <c r="U1" s="8"/>
      <c r="V1" s="8"/>
      <c r="W1" s="128"/>
      <c r="X1" s="36" t="s">
        <v>45</v>
      </c>
      <c r="AC1" s="129" t="s">
        <v>123</v>
      </c>
    </row>
    <row r="2">
      <c r="A2" s="8" t="s">
        <v>43</v>
      </c>
      <c r="B2" s="8" t="s">
        <v>46</v>
      </c>
      <c r="C2" s="8" t="s">
        <v>47</v>
      </c>
      <c r="D2" s="8" t="s">
        <v>124</v>
      </c>
      <c r="E2" s="8" t="s">
        <v>50</v>
      </c>
      <c r="F2" s="8" t="s">
        <v>51</v>
      </c>
      <c r="G2" s="8" t="s">
        <v>125</v>
      </c>
      <c r="H2" s="8" t="s">
        <v>126</v>
      </c>
      <c r="I2" s="8" t="s">
        <v>53</v>
      </c>
      <c r="J2" s="8" t="s">
        <v>127</v>
      </c>
      <c r="K2" s="8" t="s">
        <v>54</v>
      </c>
      <c r="L2" s="8" t="s">
        <v>55</v>
      </c>
      <c r="M2" s="8" t="s">
        <v>56</v>
      </c>
      <c r="N2" s="8" t="s">
        <v>57</v>
      </c>
      <c r="O2" s="8" t="s">
        <v>58</v>
      </c>
      <c r="P2" s="8" t="s">
        <v>59</v>
      </c>
      <c r="Q2" s="8" t="s">
        <v>60</v>
      </c>
      <c r="R2" s="8" t="s">
        <v>109</v>
      </c>
      <c r="S2" s="8" t="s">
        <v>110</v>
      </c>
      <c r="T2" s="8" t="s">
        <v>128</v>
      </c>
      <c r="U2" s="8" t="s">
        <v>129</v>
      </c>
      <c r="V2" s="8" t="s">
        <v>130</v>
      </c>
      <c r="W2" s="130" t="s">
        <v>131</v>
      </c>
      <c r="X2" s="8" t="s">
        <v>109</v>
      </c>
      <c r="Y2" s="8" t="s">
        <v>110</v>
      </c>
      <c r="Z2" s="8" t="s">
        <v>132</v>
      </c>
      <c r="AA2" s="8" t="s">
        <v>133</v>
      </c>
      <c r="AB2" s="8" t="s">
        <v>134</v>
      </c>
      <c r="AC2" s="123"/>
      <c r="AE2" s="8" t="s">
        <v>135</v>
      </c>
      <c r="AF2" s="8" t="s">
        <v>136</v>
      </c>
      <c r="AG2" s="8" t="s">
        <v>137</v>
      </c>
    </row>
    <row r="3">
      <c r="A3" s="8">
        <v>1.0</v>
      </c>
      <c r="B3" s="74">
        <v>45341.0</v>
      </c>
      <c r="C3" s="75">
        <v>0.4375</v>
      </c>
      <c r="D3" s="8" t="s">
        <v>138</v>
      </c>
      <c r="E3" s="8">
        <v>1.0</v>
      </c>
      <c r="F3" s="8" t="s">
        <v>70</v>
      </c>
      <c r="G3" s="8">
        <v>2.0</v>
      </c>
      <c r="H3" s="8" t="s">
        <v>139</v>
      </c>
      <c r="I3" s="75">
        <v>0.0625</v>
      </c>
      <c r="J3" s="8">
        <v>1.0</v>
      </c>
      <c r="K3" s="8" t="s">
        <v>15</v>
      </c>
      <c r="L3" s="8" t="s">
        <v>71</v>
      </c>
      <c r="M3" s="8" t="s">
        <v>71</v>
      </c>
      <c r="N3" s="8" t="s">
        <v>71</v>
      </c>
      <c r="O3" s="8" t="s">
        <v>71</v>
      </c>
      <c r="P3" s="8" t="s">
        <v>71</v>
      </c>
      <c r="Q3" s="8" t="s">
        <v>71</v>
      </c>
      <c r="R3" s="8">
        <v>0.0</v>
      </c>
      <c r="S3" s="8">
        <v>0.0</v>
      </c>
      <c r="U3" s="8" t="s">
        <v>140</v>
      </c>
      <c r="V3" s="8" t="s">
        <v>140</v>
      </c>
      <c r="W3" s="130">
        <v>1.0</v>
      </c>
      <c r="X3" s="8">
        <v>0.0</v>
      </c>
      <c r="Y3" s="8">
        <v>0.0</v>
      </c>
      <c r="Z3" s="8">
        <v>6.0438</v>
      </c>
      <c r="AA3" s="8">
        <v>5.8588</v>
      </c>
      <c r="AB3" s="11">
        <f t="shared" ref="AB3:AB9" si="1">Z3-AA3</f>
        <v>0.185</v>
      </c>
      <c r="AC3" s="123"/>
      <c r="AD3" s="8" t="s">
        <v>19</v>
      </c>
      <c r="AE3" s="8">
        <v>5.0</v>
      </c>
      <c r="AF3" s="8">
        <v>0.0</v>
      </c>
      <c r="AG3" s="11">
        <f t="shared" ref="AG3:AG7" si="2">AF3/AE3*100</f>
        <v>0</v>
      </c>
    </row>
    <row r="4">
      <c r="A4" s="8">
        <v>2.0</v>
      </c>
      <c r="E4" s="8">
        <v>2.0</v>
      </c>
      <c r="F4" s="8" t="s">
        <v>70</v>
      </c>
      <c r="G4" s="8">
        <v>2.0</v>
      </c>
      <c r="J4" s="8">
        <v>2.0</v>
      </c>
      <c r="K4" s="8" t="s">
        <v>15</v>
      </c>
      <c r="L4" s="8" t="s">
        <v>71</v>
      </c>
      <c r="M4" s="8" t="s">
        <v>71</v>
      </c>
      <c r="N4" s="8" t="s">
        <v>71</v>
      </c>
      <c r="O4" s="8" t="s">
        <v>71</v>
      </c>
      <c r="P4" s="8" t="s">
        <v>71</v>
      </c>
      <c r="Q4" s="8" t="s">
        <v>71</v>
      </c>
      <c r="R4" s="8">
        <v>0.0</v>
      </c>
      <c r="S4" s="8">
        <v>0.0</v>
      </c>
      <c r="U4" s="8" t="s">
        <v>140</v>
      </c>
      <c r="V4" s="8" t="s">
        <v>140</v>
      </c>
      <c r="W4" s="130">
        <v>2.0</v>
      </c>
      <c r="X4" s="8">
        <v>0.0</v>
      </c>
      <c r="Y4" s="8">
        <v>0.0</v>
      </c>
      <c r="Z4" s="8">
        <v>6.0253</v>
      </c>
      <c r="AA4" s="8">
        <v>5.8228</v>
      </c>
      <c r="AB4" s="11">
        <f t="shared" si="1"/>
        <v>0.2025</v>
      </c>
      <c r="AC4" s="123"/>
      <c r="AD4" s="8" t="s">
        <v>80</v>
      </c>
      <c r="AE4" s="8">
        <v>10.0</v>
      </c>
      <c r="AF4" s="8">
        <v>2.0</v>
      </c>
      <c r="AG4" s="11">
        <f t="shared" si="2"/>
        <v>20</v>
      </c>
    </row>
    <row r="5">
      <c r="A5" s="8">
        <v>3.0</v>
      </c>
      <c r="E5" s="8">
        <v>3.0</v>
      </c>
      <c r="F5" s="8" t="s">
        <v>72</v>
      </c>
      <c r="G5" s="8">
        <v>2.0</v>
      </c>
      <c r="J5" s="8">
        <v>3.0</v>
      </c>
      <c r="K5" s="8" t="s">
        <v>15</v>
      </c>
      <c r="L5" s="8" t="s">
        <v>71</v>
      </c>
      <c r="M5" s="8" t="s">
        <v>71</v>
      </c>
      <c r="N5" s="8" t="s">
        <v>71</v>
      </c>
      <c r="O5" s="8" t="s">
        <v>71</v>
      </c>
      <c r="P5" s="8" t="s">
        <v>73</v>
      </c>
      <c r="Q5" s="8" t="s">
        <v>71</v>
      </c>
      <c r="R5" s="8">
        <v>0.0</v>
      </c>
      <c r="S5" s="8">
        <v>0.0</v>
      </c>
      <c r="U5" s="8" t="s">
        <v>140</v>
      </c>
      <c r="V5" s="8" t="s">
        <v>140</v>
      </c>
      <c r="W5" s="130">
        <v>3.0</v>
      </c>
      <c r="X5" s="8">
        <v>0.0</v>
      </c>
      <c r="Y5" s="8">
        <v>0.0</v>
      </c>
      <c r="Z5" s="8">
        <v>6.9503</v>
      </c>
      <c r="AA5" s="8">
        <v>6.7458</v>
      </c>
      <c r="AB5" s="11">
        <f t="shared" si="1"/>
        <v>0.2045</v>
      </c>
      <c r="AC5" s="123"/>
      <c r="AD5" s="8" t="s">
        <v>141</v>
      </c>
      <c r="AE5" s="8">
        <v>12.0</v>
      </c>
      <c r="AF5" s="8">
        <v>3.0</v>
      </c>
      <c r="AG5" s="11">
        <f t="shared" si="2"/>
        <v>25</v>
      </c>
    </row>
    <row r="6">
      <c r="A6" s="8">
        <v>4.0</v>
      </c>
      <c r="E6" s="8">
        <v>4.0</v>
      </c>
      <c r="F6" s="8" t="s">
        <v>72</v>
      </c>
      <c r="G6" s="8">
        <v>2.0</v>
      </c>
      <c r="J6" s="8">
        <v>4.0</v>
      </c>
      <c r="K6" s="8" t="s">
        <v>15</v>
      </c>
      <c r="L6" s="8" t="s">
        <v>71</v>
      </c>
      <c r="M6" s="8" t="s">
        <v>71</v>
      </c>
      <c r="N6" s="8" t="s">
        <v>71</v>
      </c>
      <c r="O6" s="8" t="s">
        <v>71</v>
      </c>
      <c r="P6" s="8" t="s">
        <v>71</v>
      </c>
      <c r="Q6" s="8" t="s">
        <v>71</v>
      </c>
      <c r="R6" s="8">
        <v>0.0</v>
      </c>
      <c r="S6" s="8">
        <v>0.0</v>
      </c>
      <c r="U6" s="8" t="s">
        <v>140</v>
      </c>
      <c r="V6" s="8" t="s">
        <v>140</v>
      </c>
      <c r="W6" s="130">
        <v>4.0</v>
      </c>
      <c r="X6" s="8">
        <v>0.0</v>
      </c>
      <c r="Y6" s="8">
        <v>0.0</v>
      </c>
      <c r="Z6" s="8">
        <v>6.0573</v>
      </c>
      <c r="AA6" s="8">
        <v>5.8256</v>
      </c>
      <c r="AB6" s="11">
        <f t="shared" si="1"/>
        <v>0.2317</v>
      </c>
      <c r="AC6" s="123"/>
      <c r="AD6" s="8" t="s">
        <v>142</v>
      </c>
      <c r="AE6" s="8">
        <v>11.0</v>
      </c>
      <c r="AF6" s="8">
        <v>3.0</v>
      </c>
      <c r="AG6" s="11">
        <f t="shared" si="2"/>
        <v>27.27272727</v>
      </c>
    </row>
    <row r="7">
      <c r="A7" s="8">
        <v>5.0</v>
      </c>
      <c r="E7" s="8">
        <v>5.0</v>
      </c>
      <c r="F7" s="8" t="s">
        <v>72</v>
      </c>
      <c r="G7" s="8">
        <v>2.0</v>
      </c>
      <c r="J7" s="8">
        <v>5.0</v>
      </c>
      <c r="K7" s="8" t="s">
        <v>15</v>
      </c>
      <c r="L7" s="8" t="s">
        <v>71</v>
      </c>
      <c r="M7" s="8" t="s">
        <v>71</v>
      </c>
      <c r="N7" s="8" t="s">
        <v>71</v>
      </c>
      <c r="O7" s="8" t="s">
        <v>71</v>
      </c>
      <c r="P7" s="8" t="s">
        <v>71</v>
      </c>
      <c r="Q7" s="8" t="s">
        <v>71</v>
      </c>
      <c r="R7" s="8">
        <v>0.0</v>
      </c>
      <c r="S7" s="8">
        <v>0.0</v>
      </c>
      <c r="U7" s="8" t="s">
        <v>140</v>
      </c>
      <c r="V7" s="8" t="s">
        <v>140</v>
      </c>
      <c r="W7" s="130">
        <v>5.0</v>
      </c>
      <c r="X7" s="8">
        <v>0.0</v>
      </c>
      <c r="Y7" s="8">
        <v>0.0</v>
      </c>
      <c r="Z7" s="8">
        <v>6.0961</v>
      </c>
      <c r="AA7" s="8">
        <v>5.8785</v>
      </c>
      <c r="AB7" s="11">
        <f t="shared" si="1"/>
        <v>0.2176</v>
      </c>
      <c r="AC7" s="123"/>
      <c r="AD7" s="8" t="s">
        <v>13</v>
      </c>
      <c r="AE7" s="8">
        <v>15.0</v>
      </c>
      <c r="AF7" s="8">
        <v>6.0</v>
      </c>
      <c r="AG7" s="11">
        <f t="shared" si="2"/>
        <v>40</v>
      </c>
    </row>
    <row r="8">
      <c r="A8" s="77">
        <v>6.0</v>
      </c>
      <c r="B8" s="78"/>
      <c r="C8" s="78"/>
      <c r="D8" s="78"/>
      <c r="E8" s="77">
        <v>6.0</v>
      </c>
      <c r="F8" s="77" t="s">
        <v>72</v>
      </c>
      <c r="G8" s="77">
        <v>2.0</v>
      </c>
      <c r="H8" s="78"/>
      <c r="I8" s="78"/>
      <c r="J8" s="77">
        <v>6.0</v>
      </c>
      <c r="K8" s="77" t="s">
        <v>74</v>
      </c>
      <c r="L8" s="77" t="s">
        <v>8</v>
      </c>
      <c r="M8" s="77" t="s">
        <v>8</v>
      </c>
      <c r="N8" s="77" t="s">
        <v>8</v>
      </c>
      <c r="O8" s="77" t="s">
        <v>8</v>
      </c>
      <c r="P8" s="77" t="s">
        <v>8</v>
      </c>
      <c r="Q8" s="77" t="s">
        <v>8</v>
      </c>
      <c r="R8" s="77" t="s">
        <v>75</v>
      </c>
      <c r="S8" s="77" t="s">
        <v>75</v>
      </c>
      <c r="T8" s="77" t="s">
        <v>75</v>
      </c>
      <c r="U8" s="77" t="s">
        <v>75</v>
      </c>
      <c r="V8" s="77" t="s">
        <v>75</v>
      </c>
      <c r="W8" s="130">
        <v>6.0</v>
      </c>
      <c r="X8" s="77" t="s">
        <v>75</v>
      </c>
      <c r="Y8" s="77" t="s">
        <v>75</v>
      </c>
      <c r="Z8" s="77">
        <v>5.9992</v>
      </c>
      <c r="AA8" s="77">
        <v>5.8092</v>
      </c>
      <c r="AB8" s="78">
        <f t="shared" si="1"/>
        <v>0.19</v>
      </c>
      <c r="AC8" s="131"/>
      <c r="AD8" s="78"/>
      <c r="AE8" s="78"/>
      <c r="AF8" s="78"/>
      <c r="AG8" s="78"/>
    </row>
    <row r="9">
      <c r="A9" s="8">
        <v>7.0</v>
      </c>
      <c r="E9" s="8">
        <v>7.0</v>
      </c>
      <c r="F9" s="8" t="s">
        <v>72</v>
      </c>
      <c r="G9" s="8">
        <v>2.0</v>
      </c>
      <c r="J9" s="8">
        <v>7.0</v>
      </c>
      <c r="K9" s="8" t="s">
        <v>19</v>
      </c>
      <c r="L9" s="8" t="s">
        <v>71</v>
      </c>
      <c r="M9" s="8" t="s">
        <v>71</v>
      </c>
      <c r="N9" s="8" t="s">
        <v>71</v>
      </c>
      <c r="O9" s="8" t="s">
        <v>71</v>
      </c>
      <c r="P9" s="8" t="s">
        <v>71</v>
      </c>
      <c r="Q9" s="8" t="s">
        <v>71</v>
      </c>
      <c r="R9" s="8">
        <v>0.0</v>
      </c>
      <c r="S9" s="8">
        <v>0.0</v>
      </c>
      <c r="U9" s="8" t="s">
        <v>140</v>
      </c>
      <c r="V9" s="8" t="s">
        <v>140</v>
      </c>
      <c r="W9" s="130">
        <v>7.0</v>
      </c>
      <c r="Y9" s="8">
        <v>0.0</v>
      </c>
      <c r="Z9" s="8">
        <v>6.1945</v>
      </c>
      <c r="AA9" s="8">
        <v>6.0133</v>
      </c>
      <c r="AB9" s="11">
        <f t="shared" si="1"/>
        <v>0.1812</v>
      </c>
      <c r="AC9" s="123"/>
      <c r="AE9" s="8" t="s">
        <v>143</v>
      </c>
    </row>
    <row r="10">
      <c r="A10" s="77">
        <v>8.0</v>
      </c>
      <c r="B10" s="132">
        <v>45342.0</v>
      </c>
      <c r="C10" s="79">
        <v>12.0</v>
      </c>
      <c r="D10" s="79" t="s">
        <v>144</v>
      </c>
      <c r="E10" s="79">
        <v>1.0</v>
      </c>
      <c r="F10" s="79" t="s">
        <v>70</v>
      </c>
      <c r="G10" s="77">
        <v>2.0</v>
      </c>
      <c r="H10" s="79" t="s">
        <v>145</v>
      </c>
      <c r="I10" s="80">
        <v>0.1111111111111111</v>
      </c>
      <c r="J10" s="133"/>
      <c r="K10" s="79" t="s">
        <v>15</v>
      </c>
      <c r="L10" s="79" t="s">
        <v>8</v>
      </c>
      <c r="M10" s="79" t="s">
        <v>8</v>
      </c>
      <c r="N10" s="79" t="s">
        <v>8</v>
      </c>
      <c r="O10" s="79" t="s">
        <v>75</v>
      </c>
      <c r="P10" s="79" t="s">
        <v>8</v>
      </c>
      <c r="Q10" s="79" t="s">
        <v>8</v>
      </c>
      <c r="R10" s="79">
        <v>0.0</v>
      </c>
      <c r="S10" s="79">
        <v>0.0</v>
      </c>
      <c r="T10" s="79" t="s">
        <v>75</v>
      </c>
      <c r="U10" s="133"/>
      <c r="V10" s="133"/>
      <c r="W10" s="134">
        <v>1.0</v>
      </c>
      <c r="X10" s="79" t="s">
        <v>77</v>
      </c>
      <c r="Y10" s="79" t="s">
        <v>77</v>
      </c>
      <c r="Z10" s="79" t="s">
        <v>77</v>
      </c>
      <c r="AA10" s="79" t="s">
        <v>77</v>
      </c>
      <c r="AB10" s="77" t="s">
        <v>77</v>
      </c>
      <c r="AC10" s="135"/>
      <c r="AD10" s="133"/>
      <c r="AE10" s="133"/>
      <c r="AF10" s="133"/>
      <c r="AG10" s="133"/>
    </row>
    <row r="11">
      <c r="A11" s="8">
        <v>9.0</v>
      </c>
      <c r="E11" s="8">
        <v>2.0</v>
      </c>
      <c r="F11" s="8" t="s">
        <v>70</v>
      </c>
      <c r="G11" s="8">
        <v>2.0</v>
      </c>
      <c r="I11" s="8" t="s">
        <v>78</v>
      </c>
      <c r="K11" s="8" t="s">
        <v>15</v>
      </c>
      <c r="L11" s="8" t="s">
        <v>8</v>
      </c>
      <c r="M11" s="8" t="s">
        <v>71</v>
      </c>
      <c r="N11" s="8" t="s">
        <v>71</v>
      </c>
      <c r="O11" s="8" t="s">
        <v>71</v>
      </c>
      <c r="P11" s="8" t="s">
        <v>71</v>
      </c>
      <c r="Q11" s="8" t="s">
        <v>71</v>
      </c>
      <c r="R11" s="8">
        <v>0.0</v>
      </c>
      <c r="S11" s="8">
        <v>0.0</v>
      </c>
      <c r="T11" s="8" t="s">
        <v>140</v>
      </c>
      <c r="U11" s="8" t="s">
        <v>146</v>
      </c>
      <c r="W11" s="130">
        <v>2.0</v>
      </c>
      <c r="X11" s="8">
        <v>0.0</v>
      </c>
      <c r="Y11" s="8">
        <v>0.0</v>
      </c>
      <c r="Z11" s="8">
        <v>11.632</v>
      </c>
      <c r="AA11" s="8">
        <v>11.4501</v>
      </c>
      <c r="AB11" s="11">
        <f t="shared" ref="AB11:AB12" si="3">Z11-AA11</f>
        <v>0.1819</v>
      </c>
      <c r="AC11" s="123"/>
    </row>
    <row r="12">
      <c r="A12" s="8">
        <v>10.0</v>
      </c>
      <c r="E12" s="8">
        <v>3.0</v>
      </c>
      <c r="F12" s="8" t="s">
        <v>70</v>
      </c>
      <c r="G12" s="8">
        <v>2.0</v>
      </c>
      <c r="K12" s="8" t="s">
        <v>15</v>
      </c>
      <c r="L12" s="8" t="s">
        <v>71</v>
      </c>
      <c r="M12" s="8" t="s">
        <v>71</v>
      </c>
      <c r="N12" s="8" t="s">
        <v>71</v>
      </c>
      <c r="O12" s="8" t="s">
        <v>71</v>
      </c>
      <c r="P12" s="8" t="s">
        <v>71</v>
      </c>
      <c r="Q12" s="8" t="s">
        <v>71</v>
      </c>
      <c r="R12" s="8">
        <v>0.0</v>
      </c>
      <c r="S12" s="8">
        <v>0.0</v>
      </c>
      <c r="T12" s="8" t="s">
        <v>140</v>
      </c>
      <c r="U12" s="8" t="s">
        <v>140</v>
      </c>
      <c r="W12" s="130">
        <v>3.0</v>
      </c>
      <c r="X12" s="81">
        <v>1.0</v>
      </c>
      <c r="Y12" s="8">
        <v>0.0</v>
      </c>
      <c r="Z12" s="8">
        <v>11.7336</v>
      </c>
      <c r="AA12" s="8">
        <v>11.3991</v>
      </c>
      <c r="AB12" s="11">
        <f t="shared" si="3"/>
        <v>0.3345</v>
      </c>
      <c r="AC12" s="123"/>
    </row>
    <row r="13">
      <c r="A13" s="8">
        <v>11.0</v>
      </c>
      <c r="E13" s="8">
        <v>4.0</v>
      </c>
      <c r="F13" s="8" t="s">
        <v>70</v>
      </c>
      <c r="G13" s="8">
        <v>2.0</v>
      </c>
      <c r="K13" s="8" t="s">
        <v>15</v>
      </c>
      <c r="L13" s="8" t="s">
        <v>71</v>
      </c>
      <c r="M13" s="8" t="s">
        <v>71</v>
      </c>
      <c r="N13" s="8" t="s">
        <v>71</v>
      </c>
      <c r="O13" s="8" t="s">
        <v>71</v>
      </c>
      <c r="P13" s="8" t="s">
        <v>71</v>
      </c>
      <c r="Q13" s="8" t="s">
        <v>71</v>
      </c>
      <c r="R13" s="8">
        <v>0.0</v>
      </c>
      <c r="S13" s="8">
        <v>0.0</v>
      </c>
      <c r="T13" s="8" t="s">
        <v>140</v>
      </c>
      <c r="U13" s="8" t="s">
        <v>140</v>
      </c>
      <c r="W13" s="130">
        <v>4.0</v>
      </c>
      <c r="X13" s="8">
        <v>0.0</v>
      </c>
      <c r="Y13" s="8" t="s">
        <v>75</v>
      </c>
      <c r="Z13" s="8">
        <v>10.3964</v>
      </c>
      <c r="AA13" s="8">
        <v>10.3674</v>
      </c>
      <c r="AB13" s="82"/>
      <c r="AC13" s="123"/>
    </row>
    <row r="14">
      <c r="A14" s="77">
        <v>12.0</v>
      </c>
      <c r="B14" s="78"/>
      <c r="C14" s="78"/>
      <c r="D14" s="78"/>
      <c r="E14" s="77">
        <v>5.0</v>
      </c>
      <c r="F14" s="77" t="s">
        <v>72</v>
      </c>
      <c r="G14" s="77">
        <v>2.0</v>
      </c>
      <c r="H14" s="78"/>
      <c r="I14" s="78"/>
      <c r="J14" s="78"/>
      <c r="K14" s="77" t="s">
        <v>15</v>
      </c>
      <c r="L14" s="77" t="s">
        <v>8</v>
      </c>
      <c r="M14" s="77" t="s">
        <v>8</v>
      </c>
      <c r="N14" s="77" t="s">
        <v>8</v>
      </c>
      <c r="O14" s="77" t="s">
        <v>75</v>
      </c>
      <c r="P14" s="77" t="s">
        <v>75</v>
      </c>
      <c r="Q14" s="77" t="s">
        <v>75</v>
      </c>
      <c r="R14" s="77" t="s">
        <v>75</v>
      </c>
      <c r="S14" s="77" t="s">
        <v>75</v>
      </c>
      <c r="T14" s="78"/>
      <c r="U14" s="78"/>
      <c r="V14" s="78"/>
      <c r="W14" s="130">
        <v>5.0</v>
      </c>
      <c r="X14" s="77" t="s">
        <v>77</v>
      </c>
      <c r="Y14" s="77" t="s">
        <v>77</v>
      </c>
      <c r="Z14" s="77">
        <v>10.6487</v>
      </c>
      <c r="AA14" s="77">
        <v>10.5321</v>
      </c>
      <c r="AB14" s="78">
        <f t="shared" ref="AB14:AB15" si="4">Z14-AA14</f>
        <v>0.1166</v>
      </c>
      <c r="AC14" s="131"/>
      <c r="AD14" s="78"/>
      <c r="AE14" s="78"/>
      <c r="AF14" s="78"/>
      <c r="AG14" s="78"/>
    </row>
    <row r="15">
      <c r="A15" s="8">
        <v>13.0</v>
      </c>
      <c r="E15" s="8">
        <v>6.0</v>
      </c>
      <c r="F15" s="8" t="s">
        <v>72</v>
      </c>
      <c r="G15" s="8">
        <v>2.0</v>
      </c>
      <c r="K15" s="8" t="s">
        <v>74</v>
      </c>
      <c r="L15" s="8" t="s">
        <v>71</v>
      </c>
      <c r="M15" s="8" t="s">
        <v>71</v>
      </c>
      <c r="N15" s="8" t="s">
        <v>71</v>
      </c>
      <c r="O15" s="8" t="s">
        <v>71</v>
      </c>
      <c r="P15" s="8" t="s">
        <v>71</v>
      </c>
      <c r="Q15" s="8" t="s">
        <v>71</v>
      </c>
      <c r="S15" s="8">
        <v>0.0</v>
      </c>
      <c r="T15" s="8" t="s">
        <v>140</v>
      </c>
      <c r="U15" s="8" t="s">
        <v>146</v>
      </c>
      <c r="W15" s="130">
        <v>6.0</v>
      </c>
      <c r="X15" s="8">
        <v>0.0</v>
      </c>
      <c r="Y15" s="8" t="s">
        <v>75</v>
      </c>
      <c r="Z15" s="8">
        <v>10.7507</v>
      </c>
      <c r="AA15" s="8">
        <v>10.5747</v>
      </c>
      <c r="AB15" s="11">
        <f t="shared" si="4"/>
        <v>0.176</v>
      </c>
      <c r="AC15" s="123"/>
    </row>
    <row r="16">
      <c r="A16" s="77">
        <v>14.0</v>
      </c>
      <c r="B16" s="78"/>
      <c r="C16" s="78"/>
      <c r="D16" s="78"/>
      <c r="E16" s="77">
        <v>7.0</v>
      </c>
      <c r="F16" s="77" t="s">
        <v>72</v>
      </c>
      <c r="G16" s="77">
        <v>2.0</v>
      </c>
      <c r="H16" s="78"/>
      <c r="I16" s="78"/>
      <c r="J16" s="78"/>
      <c r="K16" s="77" t="s">
        <v>79</v>
      </c>
      <c r="L16" s="77" t="s">
        <v>75</v>
      </c>
      <c r="M16" s="77" t="s">
        <v>75</v>
      </c>
      <c r="N16" s="77" t="s">
        <v>75</v>
      </c>
      <c r="O16" s="77" t="s">
        <v>75</v>
      </c>
      <c r="P16" s="77" t="s">
        <v>75</v>
      </c>
      <c r="Q16" s="77" t="s">
        <v>75</v>
      </c>
      <c r="R16" s="77" t="s">
        <v>75</v>
      </c>
      <c r="S16" s="77" t="s">
        <v>75</v>
      </c>
      <c r="T16" s="77" t="s">
        <v>75</v>
      </c>
      <c r="U16" s="77" t="s">
        <v>75</v>
      </c>
      <c r="V16" s="77" t="s">
        <v>75</v>
      </c>
      <c r="W16" s="130" t="s">
        <v>75</v>
      </c>
      <c r="X16" s="77" t="s">
        <v>77</v>
      </c>
      <c r="Y16" s="77" t="s">
        <v>77</v>
      </c>
      <c r="Z16" s="77" t="s">
        <v>77</v>
      </c>
      <c r="AA16" s="77" t="s">
        <v>77</v>
      </c>
      <c r="AB16" s="77">
        <v>0.1774</v>
      </c>
      <c r="AC16" s="131"/>
      <c r="AD16" s="78"/>
      <c r="AE16" s="78"/>
      <c r="AF16" s="78"/>
      <c r="AG16" s="78"/>
    </row>
    <row r="17">
      <c r="A17" s="8">
        <v>15.0</v>
      </c>
      <c r="B17" s="136">
        <v>45349.0</v>
      </c>
      <c r="C17" s="87">
        <v>0.46944444444444444</v>
      </c>
      <c r="D17" s="86" t="s">
        <v>147</v>
      </c>
      <c r="E17" s="86">
        <v>1.0</v>
      </c>
      <c r="F17" s="86" t="s">
        <v>70</v>
      </c>
      <c r="G17" s="8">
        <v>2.0</v>
      </c>
      <c r="H17" s="86" t="s">
        <v>148</v>
      </c>
      <c r="I17" s="87">
        <v>0.0625</v>
      </c>
      <c r="J17" s="88"/>
      <c r="K17" s="86" t="s">
        <v>13</v>
      </c>
      <c r="L17" s="86" t="s">
        <v>71</v>
      </c>
      <c r="M17" s="86" t="s">
        <v>71</v>
      </c>
      <c r="N17" s="86" t="s">
        <v>71</v>
      </c>
      <c r="O17" s="86" t="s">
        <v>8</v>
      </c>
      <c r="P17" s="86" t="s">
        <v>8</v>
      </c>
      <c r="Q17" s="86" t="s">
        <v>71</v>
      </c>
      <c r="R17" s="86">
        <v>0.0</v>
      </c>
      <c r="S17" s="86">
        <v>0.0</v>
      </c>
      <c r="T17" s="86" t="s">
        <v>149</v>
      </c>
      <c r="U17" s="88"/>
      <c r="V17" s="86" t="s">
        <v>146</v>
      </c>
      <c r="W17" s="134">
        <v>1.0</v>
      </c>
      <c r="X17" s="8">
        <v>0.0</v>
      </c>
      <c r="Y17" s="86">
        <v>0.0</v>
      </c>
      <c r="Z17" s="86">
        <v>10.8</v>
      </c>
      <c r="AA17" s="86">
        <v>10.6564</v>
      </c>
      <c r="AB17" s="88">
        <f t="shared" ref="AB17:AB22" si="5">Z17-AA17</f>
        <v>0.1436</v>
      </c>
      <c r="AC17" s="137"/>
      <c r="AD17" s="88"/>
      <c r="AE17" s="88"/>
      <c r="AF17" s="88"/>
      <c r="AG17" s="88"/>
    </row>
    <row r="18">
      <c r="A18" s="8">
        <v>16.0</v>
      </c>
      <c r="E18" s="8">
        <v>2.0</v>
      </c>
      <c r="F18" s="8" t="s">
        <v>70</v>
      </c>
      <c r="G18" s="8">
        <v>2.0</v>
      </c>
      <c r="I18" s="8" t="s">
        <v>78</v>
      </c>
      <c r="K18" s="8" t="s">
        <v>13</v>
      </c>
      <c r="L18" s="8" t="s">
        <v>71</v>
      </c>
      <c r="M18" s="8" t="s">
        <v>71</v>
      </c>
      <c r="N18" s="8" t="s">
        <v>71</v>
      </c>
      <c r="O18" s="8" t="s">
        <v>71</v>
      </c>
      <c r="P18" s="8" t="s">
        <v>71</v>
      </c>
      <c r="Q18" s="8" t="s">
        <v>71</v>
      </c>
      <c r="R18" s="8">
        <v>0.0</v>
      </c>
      <c r="S18" s="8">
        <v>0.0</v>
      </c>
      <c r="V18" s="8" t="s">
        <v>140</v>
      </c>
      <c r="W18" s="130">
        <v>2.0</v>
      </c>
      <c r="X18" s="89">
        <v>1.0</v>
      </c>
      <c r="Y18" s="8">
        <v>0.0</v>
      </c>
      <c r="Z18" s="8">
        <v>11.808</v>
      </c>
      <c r="AA18" s="8">
        <v>11.6489</v>
      </c>
      <c r="AB18" s="88">
        <f t="shared" si="5"/>
        <v>0.1591</v>
      </c>
      <c r="AC18" s="123"/>
    </row>
    <row r="19">
      <c r="A19" s="90">
        <v>17.0</v>
      </c>
      <c r="B19" s="91"/>
      <c r="C19" s="91"/>
      <c r="D19" s="91"/>
      <c r="E19" s="90">
        <v>3.0</v>
      </c>
      <c r="F19" s="90" t="s">
        <v>72</v>
      </c>
      <c r="G19" s="90">
        <v>2.0</v>
      </c>
      <c r="H19" s="91"/>
      <c r="I19" s="91"/>
      <c r="J19" s="91"/>
      <c r="K19" s="90" t="s">
        <v>13</v>
      </c>
      <c r="L19" s="90" t="s">
        <v>8</v>
      </c>
      <c r="M19" s="90" t="s">
        <v>71</v>
      </c>
      <c r="N19" s="90" t="s">
        <v>8</v>
      </c>
      <c r="O19" s="90" t="s">
        <v>8</v>
      </c>
      <c r="P19" s="90" t="s">
        <v>71</v>
      </c>
      <c r="Q19" s="90" t="s">
        <v>8</v>
      </c>
      <c r="R19" s="90">
        <v>0.0</v>
      </c>
      <c r="S19" s="90">
        <v>0.0</v>
      </c>
      <c r="T19" s="91"/>
      <c r="U19" s="91"/>
      <c r="V19" s="90" t="s">
        <v>140</v>
      </c>
      <c r="W19" s="130">
        <v>3.0</v>
      </c>
      <c r="X19" s="90">
        <v>0.0</v>
      </c>
      <c r="Y19" s="90" t="s">
        <v>150</v>
      </c>
      <c r="Z19" s="90">
        <v>10.9008</v>
      </c>
      <c r="AA19" s="90">
        <v>10.7858</v>
      </c>
      <c r="AB19" s="92">
        <f t="shared" si="5"/>
        <v>0.115</v>
      </c>
      <c r="AC19" s="138"/>
      <c r="AD19" s="91"/>
      <c r="AE19" s="91"/>
      <c r="AF19" s="91"/>
      <c r="AG19" s="91"/>
    </row>
    <row r="20">
      <c r="A20" s="8">
        <v>18.0</v>
      </c>
      <c r="E20" s="8">
        <v>4.0</v>
      </c>
      <c r="F20" s="8" t="s">
        <v>72</v>
      </c>
      <c r="G20" s="8">
        <v>2.0</v>
      </c>
      <c r="K20" s="8" t="s">
        <v>13</v>
      </c>
      <c r="L20" s="8" t="s">
        <v>71</v>
      </c>
      <c r="M20" s="8" t="s">
        <v>71</v>
      </c>
      <c r="N20" s="8" t="s">
        <v>71</v>
      </c>
      <c r="O20" s="8" t="s">
        <v>71</v>
      </c>
      <c r="P20" s="8" t="s">
        <v>71</v>
      </c>
      <c r="Q20" s="8" t="s">
        <v>71</v>
      </c>
      <c r="R20" s="8">
        <v>0.0</v>
      </c>
      <c r="S20" s="8">
        <v>0.0</v>
      </c>
      <c r="V20" s="8" t="s">
        <v>146</v>
      </c>
      <c r="W20" s="130">
        <v>4.0</v>
      </c>
      <c r="X20" s="8">
        <v>0.0</v>
      </c>
      <c r="Y20" s="8">
        <v>0.0</v>
      </c>
      <c r="Z20" s="8">
        <v>11.423</v>
      </c>
      <c r="AA20" s="8">
        <v>11.2081</v>
      </c>
      <c r="AB20" s="88">
        <f t="shared" si="5"/>
        <v>0.2149</v>
      </c>
      <c r="AC20" s="123"/>
    </row>
    <row r="21">
      <c r="A21" s="8">
        <v>19.0</v>
      </c>
      <c r="E21" s="8">
        <v>5.0</v>
      </c>
      <c r="F21" s="8" t="s">
        <v>72</v>
      </c>
      <c r="G21" s="8">
        <v>2.0</v>
      </c>
      <c r="K21" s="8" t="s">
        <v>13</v>
      </c>
      <c r="L21" s="8" t="s">
        <v>71</v>
      </c>
      <c r="M21" s="8" t="s">
        <v>71</v>
      </c>
      <c r="N21" s="8" t="s">
        <v>71</v>
      </c>
      <c r="O21" s="8" t="s">
        <v>71</v>
      </c>
      <c r="P21" s="8" t="s">
        <v>71</v>
      </c>
      <c r="Q21" s="8" t="s">
        <v>71</v>
      </c>
      <c r="R21" s="8">
        <v>0.0</v>
      </c>
      <c r="S21" s="8">
        <v>0.0</v>
      </c>
      <c r="V21" s="8" t="s">
        <v>140</v>
      </c>
      <c r="W21" s="130">
        <v>5.0</v>
      </c>
      <c r="X21" s="8">
        <v>0.0</v>
      </c>
      <c r="Y21" s="8">
        <v>1.0</v>
      </c>
      <c r="Z21" s="8">
        <v>11.3123</v>
      </c>
      <c r="AA21" s="8">
        <v>11.1889</v>
      </c>
      <c r="AB21" s="88">
        <f t="shared" si="5"/>
        <v>0.1234</v>
      </c>
      <c r="AC21" s="123"/>
      <c r="AE21" s="8" t="s">
        <v>151</v>
      </c>
    </row>
    <row r="22">
      <c r="A22" s="8">
        <v>20.0</v>
      </c>
      <c r="E22" s="8">
        <v>6.0</v>
      </c>
      <c r="F22" s="8" t="s">
        <v>72</v>
      </c>
      <c r="G22" s="8">
        <v>2.0</v>
      </c>
      <c r="K22" s="8" t="s">
        <v>80</v>
      </c>
      <c r="L22" s="8" t="s">
        <v>71</v>
      </c>
      <c r="M22" s="8" t="s">
        <v>71</v>
      </c>
      <c r="N22" s="8" t="s">
        <v>71</v>
      </c>
      <c r="O22" s="8" t="s">
        <v>71</v>
      </c>
      <c r="P22" s="8" t="s">
        <v>71</v>
      </c>
      <c r="Q22" s="8" t="s">
        <v>71</v>
      </c>
      <c r="R22" s="8">
        <v>0.0</v>
      </c>
      <c r="S22" s="8">
        <v>0.0</v>
      </c>
      <c r="V22" s="8" t="s">
        <v>140</v>
      </c>
      <c r="W22" s="130">
        <v>6.0</v>
      </c>
      <c r="X22" s="93">
        <v>1.0</v>
      </c>
      <c r="Y22" s="93">
        <v>1.0</v>
      </c>
      <c r="Z22" s="8">
        <v>10.8789</v>
      </c>
      <c r="AA22" s="8">
        <v>10.543</v>
      </c>
      <c r="AB22" s="88">
        <f t="shared" si="5"/>
        <v>0.3359</v>
      </c>
      <c r="AC22" s="123"/>
    </row>
    <row r="23">
      <c r="A23" s="90">
        <v>21.0</v>
      </c>
      <c r="B23" s="91"/>
      <c r="C23" s="91"/>
      <c r="D23" s="91"/>
      <c r="E23" s="90">
        <v>7.0</v>
      </c>
      <c r="F23" s="90" t="s">
        <v>72</v>
      </c>
      <c r="G23" s="90">
        <v>2.0</v>
      </c>
      <c r="H23" s="91"/>
      <c r="I23" s="91"/>
      <c r="J23" s="91"/>
      <c r="K23" s="90" t="s">
        <v>19</v>
      </c>
      <c r="L23" s="90" t="s">
        <v>86</v>
      </c>
      <c r="M23" s="90" t="s">
        <v>86</v>
      </c>
      <c r="N23" s="91"/>
      <c r="O23" s="91"/>
      <c r="P23" s="91"/>
      <c r="Q23" s="91"/>
      <c r="R23" s="91"/>
      <c r="S23" s="91"/>
      <c r="T23" s="91"/>
      <c r="U23" s="91"/>
      <c r="V23" s="90" t="s">
        <v>86</v>
      </c>
      <c r="W23" s="130">
        <v>7.0</v>
      </c>
      <c r="X23" s="91"/>
      <c r="Y23" s="91"/>
      <c r="Z23" s="91"/>
      <c r="AA23" s="91"/>
      <c r="AB23" s="92"/>
      <c r="AC23" s="138"/>
      <c r="AD23" s="91"/>
      <c r="AE23" s="91"/>
      <c r="AF23" s="91"/>
      <c r="AG23" s="91"/>
    </row>
    <row r="24">
      <c r="A24" s="8">
        <v>22.0</v>
      </c>
      <c r="B24" s="136">
        <v>45350.0</v>
      </c>
      <c r="C24" s="87">
        <v>0.4375</v>
      </c>
      <c r="D24" s="86" t="s">
        <v>81</v>
      </c>
      <c r="E24" s="86">
        <v>1.0</v>
      </c>
      <c r="F24" s="86" t="s">
        <v>70</v>
      </c>
      <c r="G24" s="8">
        <v>2.0</v>
      </c>
      <c r="H24" s="86" t="s">
        <v>148</v>
      </c>
      <c r="I24" s="87">
        <v>0.10416666666666667</v>
      </c>
      <c r="J24" s="86">
        <v>1.0</v>
      </c>
      <c r="K24" s="86" t="s">
        <v>13</v>
      </c>
      <c r="L24" s="86" t="s">
        <v>8</v>
      </c>
      <c r="M24" s="86" t="s">
        <v>8</v>
      </c>
      <c r="N24" s="86" t="s">
        <v>8</v>
      </c>
      <c r="O24" s="86" t="s">
        <v>71</v>
      </c>
      <c r="P24" s="86" t="s">
        <v>71</v>
      </c>
      <c r="Q24" s="86" t="s">
        <v>71</v>
      </c>
      <c r="R24" s="86">
        <v>0.0</v>
      </c>
      <c r="S24" s="86">
        <v>0.0</v>
      </c>
      <c r="T24" s="86" t="s">
        <v>152</v>
      </c>
      <c r="U24" s="88"/>
      <c r="V24" s="86" t="s">
        <v>101</v>
      </c>
      <c r="W24" s="139"/>
      <c r="X24" s="94" t="s">
        <v>102</v>
      </c>
      <c r="Y24" s="86">
        <v>0.0</v>
      </c>
      <c r="Z24" s="86">
        <v>11.3498</v>
      </c>
      <c r="AA24" s="86">
        <v>11.1495</v>
      </c>
      <c r="AB24" s="88">
        <f>Z24-AA24</f>
        <v>0.2003</v>
      </c>
      <c r="AC24" s="140">
        <v>1.0</v>
      </c>
      <c r="AD24" s="88"/>
      <c r="AE24" s="88"/>
      <c r="AF24" s="88"/>
      <c r="AG24" s="88"/>
    </row>
    <row r="25">
      <c r="A25" s="8">
        <v>23.0</v>
      </c>
      <c r="E25" s="8">
        <v>2.0</v>
      </c>
      <c r="F25" s="8" t="s">
        <v>70</v>
      </c>
      <c r="G25" s="8">
        <v>2.0</v>
      </c>
      <c r="J25" s="8">
        <v>2.0</v>
      </c>
      <c r="K25" s="8" t="s">
        <v>13</v>
      </c>
      <c r="L25" s="8" t="s">
        <v>71</v>
      </c>
      <c r="M25" s="8" t="s">
        <v>71</v>
      </c>
      <c r="N25" s="8" t="s">
        <v>71</v>
      </c>
      <c r="O25" s="8" t="s">
        <v>71</v>
      </c>
      <c r="P25" s="8" t="s">
        <v>71</v>
      </c>
      <c r="Q25" s="8" t="s">
        <v>71</v>
      </c>
      <c r="R25" s="89">
        <v>1.0</v>
      </c>
      <c r="S25" s="8">
        <v>0.0</v>
      </c>
      <c r="T25" s="8" t="s">
        <v>101</v>
      </c>
      <c r="V25" s="8" t="s">
        <v>101</v>
      </c>
      <c r="W25" s="141"/>
      <c r="X25" s="8">
        <v>0.0</v>
      </c>
      <c r="Y25" s="8">
        <v>0.0</v>
      </c>
      <c r="AB25" s="88"/>
      <c r="AC25" s="129">
        <v>2.0</v>
      </c>
    </row>
    <row r="26">
      <c r="A26" s="90">
        <v>24.0</v>
      </c>
      <c r="B26" s="91"/>
      <c r="C26" s="91"/>
      <c r="D26" s="91"/>
      <c r="E26" s="90">
        <v>3.0</v>
      </c>
      <c r="F26" s="90" t="s">
        <v>70</v>
      </c>
      <c r="G26" s="90">
        <v>2.0</v>
      </c>
      <c r="H26" s="91"/>
      <c r="I26" s="91"/>
      <c r="J26" s="90">
        <v>3.0</v>
      </c>
      <c r="K26" s="90" t="s">
        <v>13</v>
      </c>
      <c r="L26" s="90" t="s">
        <v>8</v>
      </c>
      <c r="M26" s="90" t="s">
        <v>8</v>
      </c>
      <c r="N26" s="90" t="s">
        <v>8</v>
      </c>
      <c r="O26" s="90" t="s">
        <v>8</v>
      </c>
      <c r="P26" s="90" t="s">
        <v>8</v>
      </c>
      <c r="Q26" s="90" t="s">
        <v>8</v>
      </c>
      <c r="R26" s="90">
        <v>0.0</v>
      </c>
      <c r="S26" s="90">
        <v>0.0</v>
      </c>
      <c r="T26" s="91"/>
      <c r="U26" s="91"/>
      <c r="V26" s="91"/>
      <c r="W26" s="141"/>
      <c r="X26" s="91"/>
      <c r="Y26" s="90" t="s">
        <v>77</v>
      </c>
      <c r="Z26" s="90">
        <v>10.7068</v>
      </c>
      <c r="AA26" s="90">
        <v>10.6074</v>
      </c>
      <c r="AB26" s="92">
        <f t="shared" ref="AB26:AB29" si="6">Z26-AA26</f>
        <v>0.0994</v>
      </c>
      <c r="AC26" s="138"/>
      <c r="AD26" s="91"/>
      <c r="AE26" s="91"/>
      <c r="AF26" s="91"/>
      <c r="AG26" s="91"/>
    </row>
    <row r="27">
      <c r="A27" s="90">
        <v>25.0</v>
      </c>
      <c r="B27" s="91"/>
      <c r="C27" s="91"/>
      <c r="D27" s="91"/>
      <c r="E27" s="90">
        <v>4.0</v>
      </c>
      <c r="F27" s="90" t="s">
        <v>70</v>
      </c>
      <c r="G27" s="90">
        <v>2.0</v>
      </c>
      <c r="H27" s="91"/>
      <c r="I27" s="91"/>
      <c r="J27" s="90">
        <v>4.0</v>
      </c>
      <c r="K27" s="90" t="s">
        <v>82</v>
      </c>
      <c r="L27" s="90" t="s">
        <v>8</v>
      </c>
      <c r="M27" s="90" t="s">
        <v>8</v>
      </c>
      <c r="N27" s="90" t="s">
        <v>8</v>
      </c>
      <c r="O27" s="90" t="s">
        <v>8</v>
      </c>
      <c r="P27" s="90" t="s">
        <v>8</v>
      </c>
      <c r="Q27" s="90" t="s">
        <v>8</v>
      </c>
      <c r="R27" s="90">
        <v>0.0</v>
      </c>
      <c r="S27" s="90">
        <v>0.0</v>
      </c>
      <c r="T27" s="91"/>
      <c r="U27" s="91"/>
      <c r="V27" s="91"/>
      <c r="W27" s="141"/>
      <c r="X27" s="91"/>
      <c r="Y27" s="90" t="s">
        <v>77</v>
      </c>
      <c r="Z27" s="90">
        <v>10.9412</v>
      </c>
      <c r="AA27" s="90">
        <v>10.564</v>
      </c>
      <c r="AB27" s="92">
        <f t="shared" si="6"/>
        <v>0.3772</v>
      </c>
      <c r="AC27" s="138"/>
      <c r="AD27" s="91"/>
      <c r="AE27" s="91"/>
      <c r="AF27" s="91"/>
      <c r="AG27" s="91"/>
    </row>
    <row r="28">
      <c r="A28" s="8">
        <v>26.0</v>
      </c>
      <c r="E28" s="8">
        <v>5.0</v>
      </c>
      <c r="F28" s="8" t="s">
        <v>72</v>
      </c>
      <c r="G28" s="8">
        <v>2.0</v>
      </c>
      <c r="J28" s="8">
        <v>5.0</v>
      </c>
      <c r="K28" s="8" t="s">
        <v>13</v>
      </c>
      <c r="L28" s="8" t="s">
        <v>71</v>
      </c>
      <c r="M28" s="8" t="s">
        <v>71</v>
      </c>
      <c r="N28" s="8" t="s">
        <v>71</v>
      </c>
      <c r="O28" s="8" t="s">
        <v>71</v>
      </c>
      <c r="P28" s="8" t="s">
        <v>71</v>
      </c>
      <c r="Q28" s="8" t="s">
        <v>71</v>
      </c>
      <c r="R28" s="89" t="s">
        <v>102</v>
      </c>
      <c r="S28" s="8">
        <v>0.0</v>
      </c>
      <c r="T28" s="8" t="s">
        <v>101</v>
      </c>
      <c r="V28" s="8" t="s">
        <v>104</v>
      </c>
      <c r="W28" s="141"/>
      <c r="X28" s="89" t="s">
        <v>153</v>
      </c>
      <c r="Y28" s="8">
        <v>0.0</v>
      </c>
      <c r="Z28" s="8">
        <v>10.5785</v>
      </c>
      <c r="AA28" s="8">
        <v>10.2649</v>
      </c>
      <c r="AB28" s="88">
        <f t="shared" si="6"/>
        <v>0.3136</v>
      </c>
      <c r="AC28" s="129">
        <v>3.0</v>
      </c>
    </row>
    <row r="29">
      <c r="A29" s="90">
        <v>27.0</v>
      </c>
      <c r="B29" s="91"/>
      <c r="C29" s="91"/>
      <c r="D29" s="91"/>
      <c r="E29" s="90">
        <v>6.0</v>
      </c>
      <c r="F29" s="90" t="s">
        <v>72</v>
      </c>
      <c r="G29" s="90">
        <v>2.0</v>
      </c>
      <c r="H29" s="91"/>
      <c r="I29" s="91"/>
      <c r="J29" s="90">
        <v>6.0</v>
      </c>
      <c r="K29" s="90" t="s">
        <v>74</v>
      </c>
      <c r="L29" s="90" t="s">
        <v>8</v>
      </c>
      <c r="M29" s="90" t="s">
        <v>8</v>
      </c>
      <c r="N29" s="90" t="s">
        <v>8</v>
      </c>
      <c r="O29" s="90" t="s">
        <v>8</v>
      </c>
      <c r="P29" s="90" t="s">
        <v>8</v>
      </c>
      <c r="Q29" s="90" t="s">
        <v>8</v>
      </c>
      <c r="R29" s="90">
        <v>0.0</v>
      </c>
      <c r="S29" s="90">
        <v>0.0</v>
      </c>
      <c r="T29" s="91"/>
      <c r="U29" s="91"/>
      <c r="V29" s="91"/>
      <c r="W29" s="141"/>
      <c r="X29" s="91"/>
      <c r="Y29" s="90" t="s">
        <v>77</v>
      </c>
      <c r="Z29" s="90">
        <v>10.4971</v>
      </c>
      <c r="AA29" s="90">
        <v>10.2308</v>
      </c>
      <c r="AB29" s="92">
        <f t="shared" si="6"/>
        <v>0.2663</v>
      </c>
      <c r="AC29" s="138"/>
      <c r="AD29" s="91"/>
      <c r="AE29" s="91"/>
      <c r="AF29" s="91"/>
      <c r="AG29" s="91"/>
    </row>
    <row r="30">
      <c r="A30" s="90">
        <v>28.0</v>
      </c>
      <c r="B30" s="91"/>
      <c r="C30" s="91"/>
      <c r="D30" s="91"/>
      <c r="E30" s="90">
        <v>7.0</v>
      </c>
      <c r="F30" s="90" t="s">
        <v>72</v>
      </c>
      <c r="G30" s="90">
        <v>2.0</v>
      </c>
      <c r="H30" s="91"/>
      <c r="I30" s="91"/>
      <c r="J30" s="90">
        <v>7.0</v>
      </c>
      <c r="K30" s="90" t="s">
        <v>83</v>
      </c>
      <c r="L30" s="90" t="s">
        <v>8</v>
      </c>
      <c r="M30" s="90" t="s">
        <v>8</v>
      </c>
      <c r="N30" s="90" t="s">
        <v>8</v>
      </c>
      <c r="O30" s="90" t="s">
        <v>71</v>
      </c>
      <c r="P30" s="90" t="s">
        <v>71</v>
      </c>
      <c r="Q30" s="90" t="s">
        <v>8</v>
      </c>
      <c r="R30" s="90">
        <v>0.0</v>
      </c>
      <c r="S30" s="90">
        <v>0.0</v>
      </c>
      <c r="T30" s="90" t="s">
        <v>104</v>
      </c>
      <c r="U30" s="91"/>
      <c r="V30" s="90" t="s">
        <v>86</v>
      </c>
      <c r="W30" s="141"/>
      <c r="X30" s="91"/>
      <c r="Y30" s="90" t="s">
        <v>77</v>
      </c>
      <c r="Z30" s="91"/>
      <c r="AA30" s="91"/>
      <c r="AB30" s="90">
        <v>0.153</v>
      </c>
      <c r="AC30" s="138"/>
      <c r="AD30" s="91"/>
      <c r="AE30" s="91"/>
      <c r="AF30" s="91"/>
      <c r="AG30" s="91"/>
    </row>
    <row r="31">
      <c r="A31" s="8">
        <v>29.0</v>
      </c>
      <c r="B31" s="142">
        <v>45355.0</v>
      </c>
      <c r="C31" s="87">
        <v>0.4270833333333333</v>
      </c>
      <c r="D31" s="86" t="s">
        <v>84</v>
      </c>
      <c r="E31" s="86">
        <v>1.0</v>
      </c>
      <c r="F31" s="86" t="s">
        <v>70</v>
      </c>
      <c r="G31" s="86">
        <v>2.0</v>
      </c>
      <c r="H31" s="88"/>
      <c r="I31" s="86" t="s">
        <v>154</v>
      </c>
      <c r="J31" s="86">
        <v>1.0</v>
      </c>
      <c r="K31" s="86" t="s">
        <v>17</v>
      </c>
      <c r="L31" s="86" t="s">
        <v>71</v>
      </c>
      <c r="M31" s="86" t="s">
        <v>71</v>
      </c>
      <c r="N31" s="86" t="s">
        <v>71</v>
      </c>
      <c r="O31" s="86" t="s">
        <v>71</v>
      </c>
      <c r="P31" s="86" t="s">
        <v>71</v>
      </c>
      <c r="Q31" s="86" t="s">
        <v>71</v>
      </c>
      <c r="R31" s="86">
        <v>0.0</v>
      </c>
      <c r="S31" s="86">
        <v>0.0</v>
      </c>
      <c r="T31" s="86" t="s">
        <v>101</v>
      </c>
      <c r="U31" s="88"/>
      <c r="V31" s="88"/>
      <c r="W31" s="134">
        <v>1.0</v>
      </c>
      <c r="X31" s="86">
        <v>0.0</v>
      </c>
      <c r="Y31" s="86">
        <v>0.0</v>
      </c>
      <c r="Z31" s="86">
        <v>10.8873</v>
      </c>
      <c r="AA31" s="86">
        <v>10.7184</v>
      </c>
      <c r="AB31" s="88">
        <f>Z31-AA31</f>
        <v>0.1689</v>
      </c>
      <c r="AC31" s="137"/>
      <c r="AD31" s="88"/>
      <c r="AE31" s="88"/>
      <c r="AF31" s="88"/>
      <c r="AG31" s="88"/>
    </row>
    <row r="32">
      <c r="A32" s="8">
        <v>30.0</v>
      </c>
      <c r="E32" s="8">
        <v>2.0</v>
      </c>
      <c r="F32" s="8" t="s">
        <v>70</v>
      </c>
      <c r="J32" s="8">
        <v>2.0</v>
      </c>
      <c r="K32" s="8" t="s">
        <v>17</v>
      </c>
      <c r="L32" s="8" t="s">
        <v>71</v>
      </c>
      <c r="M32" s="8" t="s">
        <v>71</v>
      </c>
      <c r="N32" s="8" t="s">
        <v>71</v>
      </c>
      <c r="O32" s="8" t="s">
        <v>71</v>
      </c>
      <c r="P32" s="8" t="s">
        <v>71</v>
      </c>
      <c r="Q32" s="8" t="s">
        <v>71</v>
      </c>
      <c r="R32" s="8">
        <v>0.0</v>
      </c>
      <c r="S32" s="8">
        <v>0.0</v>
      </c>
      <c r="T32" s="8" t="s">
        <v>101</v>
      </c>
      <c r="W32" s="130">
        <v>2.0</v>
      </c>
      <c r="X32" s="89">
        <v>1.0</v>
      </c>
      <c r="Y32" s="8" t="s">
        <v>153</v>
      </c>
      <c r="Z32" s="8">
        <v>10.4622</v>
      </c>
      <c r="AA32" s="8">
        <v>10.6242</v>
      </c>
      <c r="AB32" s="88"/>
      <c r="AC32" s="129">
        <v>4.0</v>
      </c>
    </row>
    <row r="33">
      <c r="A33" s="8">
        <v>31.0</v>
      </c>
      <c r="E33" s="8">
        <v>3.0</v>
      </c>
      <c r="F33" s="8" t="s">
        <v>70</v>
      </c>
      <c r="J33" s="8">
        <v>3.0</v>
      </c>
      <c r="K33" s="8" t="s">
        <v>17</v>
      </c>
      <c r="L33" s="8" t="s">
        <v>71</v>
      </c>
      <c r="M33" s="8" t="s">
        <v>71</v>
      </c>
      <c r="N33" s="8" t="s">
        <v>71</v>
      </c>
      <c r="O33" s="8" t="s">
        <v>71</v>
      </c>
      <c r="P33" s="8" t="s">
        <v>71</v>
      </c>
      <c r="Q33" s="8" t="s">
        <v>71</v>
      </c>
      <c r="R33" s="8">
        <v>0.0</v>
      </c>
      <c r="S33" s="8">
        <v>0.0</v>
      </c>
      <c r="T33" s="8" t="s">
        <v>101</v>
      </c>
      <c r="W33" s="130">
        <v>3.0</v>
      </c>
      <c r="X33" s="93">
        <v>1.0</v>
      </c>
      <c r="Y33" s="93">
        <v>1.0</v>
      </c>
      <c r="Z33" s="8">
        <v>11.4697</v>
      </c>
      <c r="AA33" s="8">
        <v>11.3677</v>
      </c>
      <c r="AB33" s="88">
        <f t="shared" ref="AB33:AB37" si="7">Z33-AA33</f>
        <v>0.102</v>
      </c>
      <c r="AC33" s="123"/>
    </row>
    <row r="34">
      <c r="A34" s="8">
        <v>32.0</v>
      </c>
      <c r="E34" s="8">
        <v>4.0</v>
      </c>
      <c r="F34" s="8" t="s">
        <v>70</v>
      </c>
      <c r="J34" s="8">
        <v>4.0</v>
      </c>
      <c r="K34" s="8" t="s">
        <v>17</v>
      </c>
      <c r="L34" s="8" t="s">
        <v>8</v>
      </c>
      <c r="M34" s="8" t="s">
        <v>71</v>
      </c>
      <c r="N34" s="8" t="s">
        <v>71</v>
      </c>
      <c r="O34" s="8" t="s">
        <v>71</v>
      </c>
      <c r="P34" s="8" t="s">
        <v>71</v>
      </c>
      <c r="Q34" s="8" t="s">
        <v>71</v>
      </c>
      <c r="R34" s="8">
        <v>0.0</v>
      </c>
      <c r="S34" s="8">
        <v>0.0</v>
      </c>
      <c r="T34" s="8" t="s">
        <v>101</v>
      </c>
      <c r="W34" s="130">
        <v>4.0</v>
      </c>
      <c r="X34" s="89" t="s">
        <v>106</v>
      </c>
      <c r="Y34" s="8">
        <v>0.0</v>
      </c>
      <c r="Z34" s="8">
        <v>10.755</v>
      </c>
      <c r="AA34" s="8">
        <v>10.4836</v>
      </c>
      <c r="AB34" s="88">
        <f t="shared" si="7"/>
        <v>0.2714</v>
      </c>
      <c r="AC34" s="129">
        <v>5.0</v>
      </c>
      <c r="AD34" s="8" t="s">
        <v>155</v>
      </c>
    </row>
    <row r="35">
      <c r="A35" s="8">
        <v>33.0</v>
      </c>
      <c r="E35" s="8">
        <v>5.0</v>
      </c>
      <c r="F35" s="8" t="s">
        <v>70</v>
      </c>
      <c r="J35" s="8">
        <v>5.0</v>
      </c>
      <c r="K35" s="8" t="s">
        <v>17</v>
      </c>
      <c r="L35" s="8" t="s">
        <v>71</v>
      </c>
      <c r="M35" s="8" t="s">
        <v>71</v>
      </c>
      <c r="N35" s="8" t="s">
        <v>71</v>
      </c>
      <c r="O35" s="8" t="s">
        <v>71</v>
      </c>
      <c r="P35" s="8" t="s">
        <v>71</v>
      </c>
      <c r="Q35" s="8" t="s">
        <v>71</v>
      </c>
      <c r="R35" s="8">
        <v>0.0</v>
      </c>
      <c r="S35" s="8">
        <v>0.0</v>
      </c>
      <c r="T35" s="8" t="s">
        <v>101</v>
      </c>
      <c r="W35" s="130">
        <v>5.0</v>
      </c>
      <c r="X35" s="89" t="s">
        <v>102</v>
      </c>
      <c r="Y35" s="8">
        <v>0.0</v>
      </c>
      <c r="Z35" s="8">
        <v>11.1965</v>
      </c>
      <c r="AA35" s="8">
        <v>10.721</v>
      </c>
      <c r="AB35" s="88">
        <f t="shared" si="7"/>
        <v>0.4755</v>
      </c>
      <c r="AC35" s="129">
        <v>6.0</v>
      </c>
    </row>
    <row r="36">
      <c r="A36" s="8">
        <v>34.0</v>
      </c>
      <c r="E36" s="8">
        <v>6.0</v>
      </c>
      <c r="F36" s="8" t="s">
        <v>70</v>
      </c>
      <c r="J36" s="8">
        <v>6.0</v>
      </c>
      <c r="K36" s="8" t="s">
        <v>17</v>
      </c>
      <c r="L36" s="8" t="s">
        <v>8</v>
      </c>
      <c r="M36" s="8" t="s">
        <v>8</v>
      </c>
      <c r="N36" s="8" t="s">
        <v>8</v>
      </c>
      <c r="O36" s="8" t="s">
        <v>71</v>
      </c>
      <c r="P36" s="8" t="s">
        <v>71</v>
      </c>
      <c r="Q36" s="8" t="s">
        <v>71</v>
      </c>
      <c r="R36" s="8">
        <v>0.0</v>
      </c>
      <c r="S36" s="8">
        <v>0.0</v>
      </c>
      <c r="T36" s="8" t="s">
        <v>101</v>
      </c>
      <c r="W36" s="130">
        <v>6.0</v>
      </c>
      <c r="X36" s="8">
        <v>0.0</v>
      </c>
      <c r="Y36" s="8">
        <v>0.0</v>
      </c>
      <c r="Z36" s="8">
        <v>11.0802</v>
      </c>
      <c r="AA36" s="8">
        <v>10.9103</v>
      </c>
      <c r="AB36" s="88">
        <f t="shared" si="7"/>
        <v>0.1699</v>
      </c>
      <c r="AC36" s="123"/>
    </row>
    <row r="37">
      <c r="A37" s="8">
        <v>35.0</v>
      </c>
      <c r="E37" s="8">
        <v>7.0</v>
      </c>
      <c r="F37" s="8" t="s">
        <v>72</v>
      </c>
      <c r="J37" s="8">
        <v>7.0</v>
      </c>
      <c r="K37" s="8" t="s">
        <v>17</v>
      </c>
      <c r="L37" s="8" t="s">
        <v>71</v>
      </c>
      <c r="M37" s="8" t="s">
        <v>71</v>
      </c>
      <c r="N37" s="8" t="s">
        <v>71</v>
      </c>
      <c r="O37" s="8" t="s">
        <v>71</v>
      </c>
      <c r="P37" s="8" t="s">
        <v>71</v>
      </c>
      <c r="Q37" s="8" t="s">
        <v>71</v>
      </c>
      <c r="R37" s="89" t="s">
        <v>102</v>
      </c>
      <c r="S37" s="8">
        <v>0.0</v>
      </c>
      <c r="T37" s="8" t="s">
        <v>101</v>
      </c>
      <c r="W37" s="130">
        <v>7.0</v>
      </c>
      <c r="X37" s="89" t="s">
        <v>153</v>
      </c>
      <c r="Y37" s="8">
        <v>0.0</v>
      </c>
      <c r="Z37" s="8">
        <v>10.839</v>
      </c>
      <c r="AA37" s="8">
        <v>10.6965</v>
      </c>
      <c r="AB37" s="88">
        <f t="shared" si="7"/>
        <v>0.1425</v>
      </c>
      <c r="AC37" s="129">
        <v>7.0</v>
      </c>
    </row>
    <row r="38">
      <c r="A38" s="90">
        <v>36.0</v>
      </c>
      <c r="B38" s="91"/>
      <c r="C38" s="91"/>
      <c r="D38" s="91"/>
      <c r="E38" s="90">
        <v>8.0</v>
      </c>
      <c r="F38" s="90" t="s">
        <v>72</v>
      </c>
      <c r="G38" s="91"/>
      <c r="H38" s="91"/>
      <c r="I38" s="91"/>
      <c r="J38" s="90">
        <v>8.0</v>
      </c>
      <c r="K38" s="90" t="s">
        <v>18</v>
      </c>
      <c r="L38" s="90" t="s">
        <v>71</v>
      </c>
      <c r="M38" s="90" t="s">
        <v>71</v>
      </c>
      <c r="N38" s="90" t="s">
        <v>8</v>
      </c>
      <c r="O38" s="90" t="s">
        <v>8</v>
      </c>
      <c r="P38" s="90" t="s">
        <v>8</v>
      </c>
      <c r="Q38" s="90" t="s">
        <v>8</v>
      </c>
      <c r="R38" s="91"/>
      <c r="S38" s="90">
        <v>0.0</v>
      </c>
      <c r="T38" s="90" t="s">
        <v>104</v>
      </c>
      <c r="U38" s="90" t="s">
        <v>86</v>
      </c>
      <c r="V38" s="90" t="s">
        <v>86</v>
      </c>
      <c r="W38" s="130">
        <v>8.0</v>
      </c>
      <c r="X38" s="90" t="s">
        <v>85</v>
      </c>
      <c r="Y38" s="90" t="s">
        <v>86</v>
      </c>
      <c r="Z38" s="90" t="s">
        <v>75</v>
      </c>
      <c r="AA38" s="90" t="s">
        <v>75</v>
      </c>
      <c r="AB38" s="90">
        <v>0.1628</v>
      </c>
      <c r="AC38" s="138"/>
      <c r="AD38" s="91"/>
      <c r="AE38" s="91"/>
      <c r="AF38" s="91"/>
      <c r="AG38" s="91"/>
    </row>
    <row r="39">
      <c r="A39" s="8">
        <v>37.0</v>
      </c>
      <c r="E39" s="8">
        <v>9.0</v>
      </c>
      <c r="F39" s="8" t="s">
        <v>72</v>
      </c>
      <c r="J39" s="8">
        <v>9.0</v>
      </c>
      <c r="K39" s="8" t="s">
        <v>18</v>
      </c>
      <c r="L39" s="8" t="s">
        <v>71</v>
      </c>
      <c r="M39" s="8" t="s">
        <v>71</v>
      </c>
      <c r="N39" s="8" t="s">
        <v>71</v>
      </c>
      <c r="O39" s="8" t="s">
        <v>71</v>
      </c>
      <c r="P39" s="8" t="s">
        <v>71</v>
      </c>
      <c r="Q39" s="8" t="s">
        <v>71</v>
      </c>
      <c r="R39" s="89">
        <v>1.0</v>
      </c>
      <c r="S39" s="8">
        <v>0.0</v>
      </c>
      <c r="T39" s="8" t="s">
        <v>101</v>
      </c>
      <c r="W39" s="130">
        <v>9.0</v>
      </c>
      <c r="X39" s="89" t="s">
        <v>102</v>
      </c>
      <c r="Y39" s="8">
        <v>0.0</v>
      </c>
      <c r="Z39" s="8">
        <v>10.9635</v>
      </c>
      <c r="AA39" s="8">
        <v>10.8093</v>
      </c>
      <c r="AB39" s="11">
        <f t="shared" ref="AB39:AB46" si="8">Z39-AA39</f>
        <v>0.1542</v>
      </c>
      <c r="AC39" s="129">
        <v>8.0</v>
      </c>
    </row>
    <row r="40">
      <c r="A40" s="8">
        <v>38.0</v>
      </c>
      <c r="E40" s="8">
        <v>10.0</v>
      </c>
      <c r="F40" s="8" t="s">
        <v>72</v>
      </c>
      <c r="J40" s="8">
        <v>10.0</v>
      </c>
      <c r="K40" s="8" t="s">
        <v>44</v>
      </c>
      <c r="L40" s="8" t="s">
        <v>71</v>
      </c>
      <c r="M40" s="8" t="s">
        <v>71</v>
      </c>
      <c r="N40" s="8" t="s">
        <v>71</v>
      </c>
      <c r="O40" s="8" t="s">
        <v>71</v>
      </c>
      <c r="P40" s="8" t="s">
        <v>71</v>
      </c>
      <c r="Q40" s="8" t="s">
        <v>71</v>
      </c>
      <c r="S40" s="8">
        <v>0.0</v>
      </c>
      <c r="T40" s="8" t="s">
        <v>101</v>
      </c>
      <c r="W40" s="130">
        <v>10.0</v>
      </c>
      <c r="X40" s="8">
        <v>0.0</v>
      </c>
      <c r="Y40" s="8">
        <v>0.0</v>
      </c>
      <c r="Z40" s="8">
        <v>11.9329</v>
      </c>
      <c r="AA40" s="8">
        <v>11.8116</v>
      </c>
      <c r="AB40" s="11">
        <f t="shared" si="8"/>
        <v>0.1213</v>
      </c>
      <c r="AC40" s="129">
        <v>9.0</v>
      </c>
    </row>
    <row r="41">
      <c r="A41" s="8">
        <v>39.0</v>
      </c>
      <c r="B41" s="143">
        <v>45356.0</v>
      </c>
      <c r="C41" s="87">
        <v>0.4861111111111111</v>
      </c>
      <c r="D41" s="86" t="s">
        <v>87</v>
      </c>
      <c r="E41" s="86">
        <v>1.0</v>
      </c>
      <c r="F41" s="86" t="s">
        <v>70</v>
      </c>
      <c r="G41" s="86">
        <v>2.0</v>
      </c>
      <c r="H41" s="88"/>
      <c r="I41" s="87">
        <v>0.0625</v>
      </c>
      <c r="J41" s="86">
        <v>1.0</v>
      </c>
      <c r="K41" s="86" t="s">
        <v>17</v>
      </c>
      <c r="L41" s="86" t="s">
        <v>71</v>
      </c>
      <c r="M41" s="86" t="s">
        <v>71</v>
      </c>
      <c r="N41" s="86" t="s">
        <v>71</v>
      </c>
      <c r="O41" s="86" t="s">
        <v>71</v>
      </c>
      <c r="P41" s="86" t="s">
        <v>88</v>
      </c>
      <c r="Q41" s="86" t="s">
        <v>71</v>
      </c>
      <c r="R41" s="86">
        <v>0.0</v>
      </c>
      <c r="S41" s="86">
        <v>1.0</v>
      </c>
      <c r="T41" s="86" t="s">
        <v>140</v>
      </c>
      <c r="U41" s="86" t="s">
        <v>156</v>
      </c>
      <c r="V41" s="86" t="s">
        <v>101</v>
      </c>
      <c r="W41" s="134">
        <v>1.0</v>
      </c>
      <c r="X41" s="86">
        <v>0.0</v>
      </c>
      <c r="Y41" s="86">
        <v>0.0</v>
      </c>
      <c r="Z41" s="86">
        <v>11.6602</v>
      </c>
      <c r="AA41" s="86">
        <v>11.436</v>
      </c>
      <c r="AB41" s="11">
        <f t="shared" si="8"/>
        <v>0.2242</v>
      </c>
      <c r="AC41" s="137"/>
      <c r="AD41" s="88"/>
      <c r="AE41" s="88"/>
      <c r="AF41" s="88"/>
      <c r="AG41" s="88"/>
    </row>
    <row r="42">
      <c r="A42" s="8">
        <v>40.0</v>
      </c>
      <c r="E42" s="8">
        <v>2.0</v>
      </c>
      <c r="F42" s="8" t="s">
        <v>70</v>
      </c>
      <c r="J42" s="8">
        <v>2.0</v>
      </c>
      <c r="K42" s="8" t="s">
        <v>17</v>
      </c>
      <c r="L42" s="8" t="s">
        <v>71</v>
      </c>
      <c r="M42" s="8" t="s">
        <v>71</v>
      </c>
      <c r="N42" s="8" t="s">
        <v>71</v>
      </c>
      <c r="O42" s="8" t="s">
        <v>71</v>
      </c>
      <c r="P42" s="8" t="s">
        <v>88</v>
      </c>
      <c r="Q42" s="8" t="s">
        <v>71</v>
      </c>
      <c r="R42" s="8">
        <v>0.0</v>
      </c>
      <c r="S42" s="8">
        <v>1.0</v>
      </c>
      <c r="T42" s="8" t="s">
        <v>101</v>
      </c>
      <c r="V42" s="8" t="s">
        <v>101</v>
      </c>
      <c r="W42" s="130">
        <v>2.0</v>
      </c>
      <c r="X42" s="93">
        <v>1.0</v>
      </c>
      <c r="Y42" s="93">
        <v>1.0</v>
      </c>
      <c r="Z42" s="8">
        <v>11.367</v>
      </c>
      <c r="AA42" s="8">
        <v>11.1804</v>
      </c>
      <c r="AB42" s="11">
        <f t="shared" si="8"/>
        <v>0.1866</v>
      </c>
      <c r="AC42" s="123"/>
    </row>
    <row r="43">
      <c r="A43" s="8">
        <v>41.0</v>
      </c>
      <c r="E43" s="8">
        <v>3.0</v>
      </c>
      <c r="F43" s="8" t="s">
        <v>70</v>
      </c>
      <c r="J43" s="8">
        <v>3.0</v>
      </c>
      <c r="K43" s="8" t="s">
        <v>17</v>
      </c>
      <c r="L43" s="8" t="s">
        <v>71</v>
      </c>
      <c r="M43" s="8" t="s">
        <v>71</v>
      </c>
      <c r="N43" s="8" t="s">
        <v>71</v>
      </c>
      <c r="O43" s="8" t="s">
        <v>71</v>
      </c>
      <c r="P43" s="8" t="s">
        <v>71</v>
      </c>
      <c r="Q43" s="8" t="s">
        <v>71</v>
      </c>
      <c r="R43" s="8">
        <v>0.0</v>
      </c>
      <c r="S43" s="8">
        <v>0.0</v>
      </c>
      <c r="T43" s="8" t="s">
        <v>101</v>
      </c>
      <c r="V43" s="8" t="s">
        <v>157</v>
      </c>
      <c r="W43" s="130">
        <v>3.0</v>
      </c>
      <c r="X43" s="8">
        <v>0.0</v>
      </c>
      <c r="Y43" s="8">
        <v>0.0</v>
      </c>
      <c r="Z43" s="8">
        <v>12.0524</v>
      </c>
      <c r="AA43" s="8">
        <v>11.8909</v>
      </c>
      <c r="AB43" s="11">
        <f t="shared" si="8"/>
        <v>0.1615</v>
      </c>
      <c r="AC43" s="123"/>
    </row>
    <row r="44">
      <c r="A44" s="8">
        <v>42.0</v>
      </c>
      <c r="E44" s="8">
        <v>4.0</v>
      </c>
      <c r="F44" s="8" t="s">
        <v>70</v>
      </c>
      <c r="J44" s="8">
        <v>4.0</v>
      </c>
      <c r="K44" s="8" t="s">
        <v>17</v>
      </c>
      <c r="L44" s="8" t="s">
        <v>8</v>
      </c>
      <c r="M44" s="8" t="s">
        <v>8</v>
      </c>
      <c r="N44" s="8" t="s">
        <v>71</v>
      </c>
      <c r="O44" s="8" t="s">
        <v>71</v>
      </c>
      <c r="P44" s="8" t="s">
        <v>71</v>
      </c>
      <c r="Q44" s="8" t="s">
        <v>71</v>
      </c>
      <c r="R44" s="8">
        <v>0.0</v>
      </c>
      <c r="S44" s="8">
        <v>0.0</v>
      </c>
      <c r="T44" s="8" t="s">
        <v>101</v>
      </c>
      <c r="V44" s="8" t="s">
        <v>101</v>
      </c>
      <c r="W44" s="130">
        <v>4.0</v>
      </c>
      <c r="X44" s="8">
        <v>0.0</v>
      </c>
      <c r="Y44" s="8">
        <v>0.0</v>
      </c>
      <c r="Z44" s="8">
        <v>11.4196</v>
      </c>
      <c r="AA44" s="8">
        <v>11.1775</v>
      </c>
      <c r="AB44" s="11">
        <f t="shared" si="8"/>
        <v>0.2421</v>
      </c>
      <c r="AC44" s="123"/>
    </row>
    <row r="45">
      <c r="A45" s="8">
        <v>43.0</v>
      </c>
      <c r="E45" s="8">
        <v>5.0</v>
      </c>
      <c r="F45" s="8" t="s">
        <v>72</v>
      </c>
      <c r="J45" s="8">
        <v>5.0</v>
      </c>
      <c r="K45" s="8" t="s">
        <v>18</v>
      </c>
      <c r="L45" s="8" t="s">
        <v>71</v>
      </c>
      <c r="M45" s="8" t="s">
        <v>71</v>
      </c>
      <c r="N45" s="8" t="s">
        <v>71</v>
      </c>
      <c r="O45" s="8" t="s">
        <v>71</v>
      </c>
      <c r="P45" s="8" t="s">
        <v>71</v>
      </c>
      <c r="Q45" s="8" t="s">
        <v>71</v>
      </c>
      <c r="R45" s="8">
        <v>0.0</v>
      </c>
      <c r="S45" s="8">
        <v>0.0</v>
      </c>
      <c r="T45" s="8" t="s">
        <v>101</v>
      </c>
      <c r="V45" s="8" t="s">
        <v>101</v>
      </c>
      <c r="W45" s="130">
        <v>5.0</v>
      </c>
      <c r="X45" s="8">
        <v>0.0</v>
      </c>
      <c r="Y45" s="8">
        <v>0.0</v>
      </c>
      <c r="Z45" s="8">
        <v>10.8739</v>
      </c>
      <c r="AA45" s="8">
        <v>10.5652</v>
      </c>
      <c r="AB45" s="11">
        <f t="shared" si="8"/>
        <v>0.3087</v>
      </c>
      <c r="AC45" s="123"/>
    </row>
    <row r="46">
      <c r="A46" s="8">
        <v>44.0</v>
      </c>
      <c r="E46" s="8">
        <v>6.0</v>
      </c>
      <c r="F46" s="8" t="s">
        <v>72</v>
      </c>
      <c r="J46" s="8">
        <v>6.0</v>
      </c>
      <c r="K46" s="8" t="s">
        <v>18</v>
      </c>
      <c r="L46" s="8" t="s">
        <v>71</v>
      </c>
      <c r="M46" s="8" t="s">
        <v>71</v>
      </c>
      <c r="N46" s="8" t="s">
        <v>71</v>
      </c>
      <c r="O46" s="8" t="s">
        <v>71</v>
      </c>
      <c r="P46" s="8" t="s">
        <v>71</v>
      </c>
      <c r="Q46" s="8" t="s">
        <v>71</v>
      </c>
      <c r="R46" s="8">
        <v>0.0</v>
      </c>
      <c r="S46" s="8">
        <v>0.0</v>
      </c>
      <c r="T46" s="8" t="s">
        <v>101</v>
      </c>
      <c r="V46" s="8" t="s">
        <v>101</v>
      </c>
      <c r="W46" s="130">
        <v>6.0</v>
      </c>
      <c r="X46" s="8">
        <v>0.0</v>
      </c>
      <c r="Y46" s="8">
        <v>0.0</v>
      </c>
      <c r="Z46" s="8">
        <v>11.206</v>
      </c>
      <c r="AA46" s="8">
        <v>11.0648</v>
      </c>
      <c r="AB46" s="11">
        <f t="shared" si="8"/>
        <v>0.1412</v>
      </c>
      <c r="AC46" s="123"/>
    </row>
    <row r="47">
      <c r="A47" s="8">
        <v>45.0</v>
      </c>
      <c r="E47" s="8">
        <v>7.0</v>
      </c>
      <c r="F47" s="8" t="s">
        <v>72</v>
      </c>
      <c r="J47" s="8">
        <v>7.0</v>
      </c>
      <c r="K47" s="8" t="s">
        <v>44</v>
      </c>
      <c r="L47" s="8" t="s">
        <v>71</v>
      </c>
      <c r="M47" s="8" t="s">
        <v>71</v>
      </c>
      <c r="N47" s="8" t="s">
        <v>71</v>
      </c>
      <c r="O47" s="8" t="s">
        <v>71</v>
      </c>
      <c r="P47" s="8" t="s">
        <v>71</v>
      </c>
      <c r="Q47" s="8" t="s">
        <v>71</v>
      </c>
      <c r="R47" s="8">
        <v>0.0</v>
      </c>
      <c r="S47" s="8">
        <v>0.0</v>
      </c>
      <c r="T47" s="8" t="s">
        <v>101</v>
      </c>
      <c r="V47" s="8" t="s">
        <v>101</v>
      </c>
      <c r="W47" s="130">
        <v>7.0</v>
      </c>
      <c r="X47" s="8">
        <v>0.0</v>
      </c>
      <c r="Y47" s="8">
        <v>0.0</v>
      </c>
      <c r="Z47" s="8">
        <v>11.1794</v>
      </c>
      <c r="AC47" s="129">
        <v>10.0</v>
      </c>
    </row>
    <row r="48">
      <c r="A48" s="8">
        <v>46.0</v>
      </c>
      <c r="B48" s="143">
        <v>45369.0</v>
      </c>
      <c r="C48" s="87">
        <v>0.4027777777777778</v>
      </c>
      <c r="D48" s="86" t="s">
        <v>158</v>
      </c>
      <c r="E48" s="86">
        <v>1.0</v>
      </c>
      <c r="F48" s="86" t="s">
        <v>70</v>
      </c>
      <c r="G48" s="86">
        <v>2.0</v>
      </c>
      <c r="H48" s="86">
        <v>32.0</v>
      </c>
      <c r="I48" s="86" t="s">
        <v>159</v>
      </c>
      <c r="J48" s="86">
        <v>1.0</v>
      </c>
      <c r="K48" s="86" t="s">
        <v>18</v>
      </c>
      <c r="L48" s="86" t="s">
        <v>8</v>
      </c>
      <c r="M48" s="86" t="s">
        <v>8</v>
      </c>
      <c r="N48" s="86" t="s">
        <v>71</v>
      </c>
      <c r="O48" s="86" t="s">
        <v>71</v>
      </c>
      <c r="P48" s="86" t="s">
        <v>8</v>
      </c>
      <c r="Q48" s="86" t="s">
        <v>71</v>
      </c>
      <c r="R48" s="86" t="s">
        <v>89</v>
      </c>
      <c r="S48" s="86">
        <v>0.0</v>
      </c>
      <c r="T48" s="86" t="s">
        <v>101</v>
      </c>
      <c r="U48" s="88"/>
      <c r="V48" s="86" t="s">
        <v>140</v>
      </c>
      <c r="W48" s="134">
        <v>1.0</v>
      </c>
      <c r="X48" s="86">
        <v>1.0</v>
      </c>
      <c r="Y48" s="86">
        <v>1.0</v>
      </c>
      <c r="Z48" s="98">
        <v>1245387.0</v>
      </c>
      <c r="AA48" s="88"/>
      <c r="AB48" s="88"/>
      <c r="AC48" s="137"/>
      <c r="AD48" s="88"/>
      <c r="AE48" s="88"/>
      <c r="AF48" s="88"/>
      <c r="AG48" s="88"/>
    </row>
    <row r="49">
      <c r="A49" s="90">
        <v>47.0</v>
      </c>
      <c r="B49" s="91"/>
      <c r="C49" s="91"/>
      <c r="D49" s="91"/>
      <c r="E49" s="90">
        <v>2.0</v>
      </c>
      <c r="F49" s="90" t="s">
        <v>70</v>
      </c>
      <c r="G49" s="90">
        <v>2.0</v>
      </c>
      <c r="H49" s="91"/>
      <c r="I49" s="91"/>
      <c r="J49" s="90">
        <v>2.0</v>
      </c>
      <c r="K49" s="90" t="s">
        <v>18</v>
      </c>
      <c r="L49" s="90" t="s">
        <v>8</v>
      </c>
      <c r="M49" s="90" t="s">
        <v>8</v>
      </c>
      <c r="N49" s="90" t="s">
        <v>8</v>
      </c>
      <c r="O49" s="90" t="s">
        <v>8</v>
      </c>
      <c r="P49" s="90" t="s">
        <v>8</v>
      </c>
      <c r="Q49" s="90" t="s">
        <v>8</v>
      </c>
      <c r="R49" s="90">
        <v>0.0</v>
      </c>
      <c r="S49" s="90">
        <v>0.0</v>
      </c>
      <c r="T49" s="90" t="s">
        <v>101</v>
      </c>
      <c r="U49" s="91"/>
      <c r="V49" s="91"/>
      <c r="W49" s="130">
        <v>2.0</v>
      </c>
      <c r="X49" s="90">
        <v>0.0</v>
      </c>
      <c r="Y49" s="90">
        <v>0.0</v>
      </c>
      <c r="Z49" s="99">
        <v>301631.0</v>
      </c>
      <c r="AA49" s="91"/>
      <c r="AB49" s="91"/>
      <c r="AC49" s="144">
        <v>11.0</v>
      </c>
      <c r="AD49" s="91"/>
      <c r="AE49" s="91"/>
      <c r="AF49" s="91"/>
      <c r="AG49" s="91"/>
    </row>
    <row r="50">
      <c r="A50" s="8">
        <v>48.0</v>
      </c>
      <c r="E50" s="8">
        <v>3.0</v>
      </c>
      <c r="F50" s="8" t="s">
        <v>70</v>
      </c>
      <c r="G50" s="8">
        <v>2.0</v>
      </c>
      <c r="J50" s="8">
        <v>3.0</v>
      </c>
      <c r="K50" s="8" t="s">
        <v>18</v>
      </c>
      <c r="L50" s="8" t="s">
        <v>71</v>
      </c>
      <c r="M50" s="8" t="s">
        <v>71</v>
      </c>
      <c r="N50" s="8" t="s">
        <v>71</v>
      </c>
      <c r="O50" s="8" t="s">
        <v>71</v>
      </c>
      <c r="P50" s="8" t="s">
        <v>71</v>
      </c>
      <c r="Q50" s="8" t="s">
        <v>71</v>
      </c>
      <c r="R50" s="8">
        <v>0.0</v>
      </c>
      <c r="S50" s="8">
        <v>0.0</v>
      </c>
      <c r="T50" s="8" t="s">
        <v>101</v>
      </c>
      <c r="W50" s="130">
        <v>3.0</v>
      </c>
      <c r="X50" s="8">
        <v>0.0</v>
      </c>
      <c r="Y50" s="8">
        <v>0.0</v>
      </c>
      <c r="Z50" s="8">
        <v>11.4241</v>
      </c>
      <c r="AC50" s="123"/>
    </row>
    <row r="51">
      <c r="A51" s="8">
        <v>49.0</v>
      </c>
      <c r="E51" s="8">
        <v>4.0</v>
      </c>
      <c r="F51" s="8" t="s">
        <v>70</v>
      </c>
      <c r="G51" s="8">
        <v>2.0</v>
      </c>
      <c r="J51" s="8">
        <v>4.0</v>
      </c>
      <c r="K51" s="8" t="s">
        <v>15</v>
      </c>
      <c r="L51" s="8" t="s">
        <v>71</v>
      </c>
      <c r="M51" s="8" t="s">
        <v>71</v>
      </c>
      <c r="N51" s="8" t="s">
        <v>71</v>
      </c>
      <c r="O51" s="8" t="s">
        <v>88</v>
      </c>
      <c r="P51" s="8" t="s">
        <v>88</v>
      </c>
      <c r="Q51" s="8" t="s">
        <v>88</v>
      </c>
      <c r="R51" s="89">
        <v>1.0</v>
      </c>
      <c r="S51" s="8">
        <v>0.0</v>
      </c>
      <c r="T51" s="8" t="s">
        <v>101</v>
      </c>
      <c r="W51" s="130">
        <v>4.0</v>
      </c>
      <c r="X51" s="93" t="s">
        <v>102</v>
      </c>
      <c r="Y51" s="93">
        <v>1.0</v>
      </c>
      <c r="Z51" s="8">
        <v>10.7321</v>
      </c>
      <c r="AC51" s="123"/>
    </row>
    <row r="52">
      <c r="A52" s="8">
        <v>50.0</v>
      </c>
      <c r="E52" s="8">
        <v>5.0</v>
      </c>
      <c r="F52" s="8" t="s">
        <v>70</v>
      </c>
      <c r="G52" s="8">
        <v>2.0</v>
      </c>
      <c r="J52" s="8">
        <v>5.0</v>
      </c>
      <c r="K52" s="8" t="s">
        <v>15</v>
      </c>
      <c r="L52" s="8" t="s">
        <v>71</v>
      </c>
      <c r="M52" s="8" t="s">
        <v>71</v>
      </c>
      <c r="N52" s="8" t="s">
        <v>71</v>
      </c>
      <c r="O52" s="8" t="s">
        <v>71</v>
      </c>
      <c r="P52" s="8" t="s">
        <v>71</v>
      </c>
      <c r="Q52" s="8" t="s">
        <v>71</v>
      </c>
      <c r="R52" s="8">
        <v>0.0</v>
      </c>
      <c r="S52" s="8">
        <v>0.0</v>
      </c>
      <c r="T52" s="8" t="s">
        <v>101</v>
      </c>
      <c r="V52" s="8" t="s">
        <v>140</v>
      </c>
      <c r="W52" s="130">
        <v>5.0</v>
      </c>
      <c r="X52" s="89" t="s">
        <v>106</v>
      </c>
      <c r="Y52" s="8">
        <v>0.0</v>
      </c>
      <c r="Z52" s="8">
        <v>10.9738</v>
      </c>
      <c r="AC52" s="129">
        <v>12.0</v>
      </c>
    </row>
    <row r="53">
      <c r="A53" s="8">
        <v>51.0</v>
      </c>
      <c r="E53" s="8">
        <v>6.0</v>
      </c>
      <c r="F53" s="8" t="s">
        <v>72</v>
      </c>
      <c r="G53" s="8">
        <v>2.0</v>
      </c>
      <c r="J53" s="8">
        <v>6.0</v>
      </c>
      <c r="K53" s="8" t="s">
        <v>15</v>
      </c>
      <c r="L53" s="8" t="s">
        <v>85</v>
      </c>
      <c r="M53" s="8" t="s">
        <v>160</v>
      </c>
      <c r="N53" s="8" t="s">
        <v>71</v>
      </c>
      <c r="O53" s="8" t="s">
        <v>71</v>
      </c>
      <c r="P53" s="8" t="s">
        <v>71</v>
      </c>
      <c r="Q53" s="8" t="s">
        <v>71</v>
      </c>
      <c r="R53" s="8">
        <v>0.0</v>
      </c>
      <c r="S53" s="8">
        <v>0.0</v>
      </c>
      <c r="T53" s="8" t="s">
        <v>101</v>
      </c>
      <c r="W53" s="130">
        <v>6.0</v>
      </c>
      <c r="X53" s="89" t="s">
        <v>102</v>
      </c>
      <c r="Y53" s="8">
        <v>0.0</v>
      </c>
      <c r="Z53" s="8">
        <v>11.1985</v>
      </c>
      <c r="AC53" s="129">
        <v>13.0</v>
      </c>
    </row>
    <row r="54">
      <c r="A54" s="8">
        <v>52.0</v>
      </c>
      <c r="E54" s="8">
        <v>7.0</v>
      </c>
      <c r="F54" s="8" t="s">
        <v>72</v>
      </c>
      <c r="G54" s="8">
        <v>2.0</v>
      </c>
      <c r="J54" s="8">
        <v>7.0</v>
      </c>
      <c r="K54" s="8" t="s">
        <v>15</v>
      </c>
      <c r="L54" s="8" t="s">
        <v>71</v>
      </c>
      <c r="M54" s="8" t="s">
        <v>71</v>
      </c>
      <c r="N54" s="8" t="s">
        <v>71</v>
      </c>
      <c r="O54" s="8" t="s">
        <v>71</v>
      </c>
      <c r="P54" s="8" t="s">
        <v>71</v>
      </c>
      <c r="Q54" s="8" t="s">
        <v>71</v>
      </c>
      <c r="R54" s="89" t="s">
        <v>153</v>
      </c>
      <c r="S54" s="8">
        <v>0.0</v>
      </c>
      <c r="T54" s="8" t="s">
        <v>101</v>
      </c>
      <c r="V54" s="8" t="s">
        <v>140</v>
      </c>
      <c r="W54" s="130">
        <v>7.0</v>
      </c>
      <c r="X54" s="8">
        <v>0.0</v>
      </c>
      <c r="Y54" s="8">
        <v>0.0</v>
      </c>
      <c r="Z54" s="8">
        <v>10.7537</v>
      </c>
      <c r="AC54" s="123"/>
    </row>
    <row r="55">
      <c r="A55" s="8">
        <v>53.0</v>
      </c>
      <c r="E55" s="8">
        <v>8.0</v>
      </c>
      <c r="F55" s="8" t="s">
        <v>72</v>
      </c>
      <c r="G55" s="8">
        <v>2.0</v>
      </c>
      <c r="J55" s="8">
        <v>8.0</v>
      </c>
      <c r="K55" s="8" t="s">
        <v>44</v>
      </c>
      <c r="L55" s="8" t="s">
        <v>71</v>
      </c>
      <c r="M55" s="8" t="s">
        <v>71</v>
      </c>
      <c r="N55" s="8" t="s">
        <v>71</v>
      </c>
      <c r="O55" s="8" t="s">
        <v>71</v>
      </c>
      <c r="P55" s="8" t="s">
        <v>71</v>
      </c>
      <c r="Q55" s="8" t="s">
        <v>71</v>
      </c>
      <c r="R55" s="8">
        <v>0.0</v>
      </c>
      <c r="S55" s="8">
        <v>0.0</v>
      </c>
      <c r="T55" s="8" t="s">
        <v>101</v>
      </c>
      <c r="W55" s="130">
        <v>8.0</v>
      </c>
      <c r="X55" s="93">
        <v>1.0</v>
      </c>
      <c r="Y55" s="93">
        <v>1.0</v>
      </c>
      <c r="Z55" s="8">
        <v>11.2198</v>
      </c>
      <c r="AC55" s="123"/>
    </row>
    <row r="56">
      <c r="A56" s="90">
        <v>54.0</v>
      </c>
      <c r="B56" s="145">
        <v>45370.0</v>
      </c>
      <c r="C56" s="146">
        <v>0.6576388888888889</v>
      </c>
      <c r="D56" s="100" t="s">
        <v>161</v>
      </c>
      <c r="E56" s="100">
        <v>1.0</v>
      </c>
      <c r="F56" s="100" t="s">
        <v>70</v>
      </c>
      <c r="G56" s="100">
        <v>2.0</v>
      </c>
      <c r="H56" s="100" t="s">
        <v>162</v>
      </c>
      <c r="I56" s="92"/>
      <c r="J56" s="100">
        <v>1.0</v>
      </c>
      <c r="K56" s="100" t="s">
        <v>13</v>
      </c>
      <c r="L56" s="100" t="s">
        <v>8</v>
      </c>
      <c r="M56" s="100" t="s">
        <v>8</v>
      </c>
      <c r="N56" s="100" t="s">
        <v>8</v>
      </c>
      <c r="O56" s="100" t="s">
        <v>8</v>
      </c>
      <c r="P56" s="100" t="s">
        <v>8</v>
      </c>
      <c r="Q56" s="100" t="s">
        <v>8</v>
      </c>
      <c r="R56" s="92"/>
      <c r="S56" s="92"/>
      <c r="T56" s="92"/>
      <c r="U56" s="92"/>
      <c r="V56" s="92"/>
      <c r="W56" s="139"/>
      <c r="X56" s="92"/>
      <c r="Y56" s="92"/>
      <c r="Z56" s="92"/>
      <c r="AA56" s="92"/>
      <c r="AB56" s="92"/>
      <c r="AC56" s="147"/>
      <c r="AD56" s="92"/>
      <c r="AE56" s="92"/>
      <c r="AF56" s="92"/>
      <c r="AG56" s="92"/>
    </row>
    <row r="57">
      <c r="A57" s="90">
        <v>55.0</v>
      </c>
      <c r="B57" s="91"/>
      <c r="C57" s="91"/>
      <c r="D57" s="91"/>
      <c r="E57" s="90">
        <v>2.0</v>
      </c>
      <c r="F57" s="90" t="s">
        <v>70</v>
      </c>
      <c r="G57" s="90">
        <v>2.0</v>
      </c>
      <c r="H57" s="91"/>
      <c r="I57" s="91"/>
      <c r="J57" s="90">
        <v>2.0</v>
      </c>
      <c r="K57" s="90" t="s">
        <v>13</v>
      </c>
      <c r="L57" s="90" t="s">
        <v>8</v>
      </c>
      <c r="M57" s="90" t="s">
        <v>8</v>
      </c>
      <c r="N57" s="90" t="s">
        <v>8</v>
      </c>
      <c r="O57" s="90" t="s">
        <v>8</v>
      </c>
      <c r="P57" s="90" t="s">
        <v>8</v>
      </c>
      <c r="Q57" s="90" t="s">
        <v>8</v>
      </c>
      <c r="R57" s="91"/>
      <c r="S57" s="91"/>
      <c r="T57" s="91"/>
      <c r="U57" s="91"/>
      <c r="V57" s="91"/>
      <c r="W57" s="141"/>
      <c r="X57" s="91"/>
      <c r="Y57" s="91"/>
      <c r="Z57" s="91"/>
      <c r="AA57" s="91"/>
      <c r="AB57" s="91"/>
      <c r="AC57" s="138"/>
      <c r="AD57" s="91"/>
      <c r="AE57" s="91"/>
      <c r="AF57" s="91"/>
      <c r="AG57" s="91"/>
    </row>
    <row r="58">
      <c r="A58" s="90">
        <v>56.0</v>
      </c>
      <c r="B58" s="91"/>
      <c r="C58" s="91"/>
      <c r="D58" s="91"/>
      <c r="E58" s="90">
        <v>3.0</v>
      </c>
      <c r="F58" s="90" t="s">
        <v>70</v>
      </c>
      <c r="G58" s="90">
        <v>2.0</v>
      </c>
      <c r="H58" s="91"/>
      <c r="I58" s="91"/>
      <c r="J58" s="90">
        <v>3.0</v>
      </c>
      <c r="K58" s="90" t="s">
        <v>13</v>
      </c>
      <c r="L58" s="90" t="s">
        <v>71</v>
      </c>
      <c r="M58" s="90" t="s">
        <v>8</v>
      </c>
      <c r="N58" s="90" t="s">
        <v>8</v>
      </c>
      <c r="O58" s="90" t="s">
        <v>8</v>
      </c>
      <c r="P58" s="90" t="s">
        <v>8</v>
      </c>
      <c r="Q58" s="90" t="s">
        <v>8</v>
      </c>
      <c r="R58" s="91"/>
      <c r="S58" s="91"/>
      <c r="T58" s="91"/>
      <c r="U58" s="91"/>
      <c r="V58" s="91"/>
      <c r="W58" s="141"/>
      <c r="X58" s="91"/>
      <c r="Y58" s="91"/>
      <c r="Z58" s="91"/>
      <c r="AA58" s="91"/>
      <c r="AB58" s="91"/>
      <c r="AC58" s="138"/>
      <c r="AD58" s="91"/>
      <c r="AE58" s="91"/>
      <c r="AF58" s="91"/>
      <c r="AG58" s="91"/>
    </row>
    <row r="59">
      <c r="A59" s="90">
        <v>57.0</v>
      </c>
      <c r="B59" s="91"/>
      <c r="C59" s="91"/>
      <c r="D59" s="91"/>
      <c r="E59" s="90">
        <v>4.0</v>
      </c>
      <c r="F59" s="90" t="s">
        <v>70</v>
      </c>
      <c r="G59" s="90">
        <v>2.0</v>
      </c>
      <c r="H59" s="91"/>
      <c r="I59" s="91"/>
      <c r="J59" s="90">
        <v>4.0</v>
      </c>
      <c r="K59" s="90" t="s">
        <v>13</v>
      </c>
      <c r="L59" s="90" t="s">
        <v>91</v>
      </c>
      <c r="M59" s="90" t="s">
        <v>8</v>
      </c>
      <c r="N59" s="90" t="s">
        <v>8</v>
      </c>
      <c r="O59" s="90" t="s">
        <v>8</v>
      </c>
      <c r="P59" s="90" t="s">
        <v>8</v>
      </c>
      <c r="Q59" s="90" t="s">
        <v>8</v>
      </c>
      <c r="R59" s="91"/>
      <c r="S59" s="91"/>
      <c r="T59" s="91"/>
      <c r="U59" s="91"/>
      <c r="V59" s="91"/>
      <c r="W59" s="141"/>
      <c r="X59" s="91"/>
      <c r="Y59" s="91"/>
      <c r="Z59" s="91"/>
      <c r="AA59" s="91"/>
      <c r="AB59" s="91"/>
      <c r="AC59" s="138"/>
      <c r="AD59" s="91"/>
      <c r="AE59" s="91"/>
      <c r="AF59" s="91"/>
      <c r="AG59" s="91"/>
    </row>
    <row r="60">
      <c r="A60" s="90">
        <v>58.0</v>
      </c>
      <c r="B60" s="91"/>
      <c r="C60" s="91"/>
      <c r="D60" s="91"/>
      <c r="E60" s="90">
        <v>5.0</v>
      </c>
      <c r="F60" s="90" t="s">
        <v>70</v>
      </c>
      <c r="G60" s="90">
        <v>2.0</v>
      </c>
      <c r="H60" s="91"/>
      <c r="I60" s="91"/>
      <c r="J60" s="90">
        <v>5.0</v>
      </c>
      <c r="K60" s="90" t="s">
        <v>13</v>
      </c>
      <c r="L60" s="90" t="s">
        <v>8</v>
      </c>
      <c r="M60" s="90" t="s">
        <v>71</v>
      </c>
      <c r="N60" s="90" t="s">
        <v>71</v>
      </c>
      <c r="O60" s="90" t="s">
        <v>8</v>
      </c>
      <c r="P60" s="90" t="s">
        <v>8</v>
      </c>
      <c r="Q60" s="90" t="s">
        <v>8</v>
      </c>
      <c r="R60" s="91"/>
      <c r="S60" s="91"/>
      <c r="T60" s="91"/>
      <c r="U60" s="91"/>
      <c r="V60" s="91"/>
      <c r="W60" s="141"/>
      <c r="X60" s="91"/>
      <c r="Y60" s="91"/>
      <c r="Z60" s="91"/>
      <c r="AA60" s="91"/>
      <c r="AB60" s="91"/>
      <c r="AC60" s="138"/>
      <c r="AD60" s="91"/>
      <c r="AE60" s="91"/>
      <c r="AF60" s="91"/>
      <c r="AG60" s="91"/>
    </row>
    <row r="61">
      <c r="A61" s="90">
        <v>59.0</v>
      </c>
      <c r="B61" s="91"/>
      <c r="C61" s="91"/>
      <c r="D61" s="91"/>
      <c r="E61" s="90">
        <v>6.0</v>
      </c>
      <c r="F61" s="90" t="s">
        <v>70</v>
      </c>
      <c r="G61" s="90">
        <v>2.0</v>
      </c>
      <c r="H61" s="91"/>
      <c r="I61" s="91"/>
      <c r="J61" s="90">
        <v>6.0</v>
      </c>
      <c r="K61" s="90" t="s">
        <v>18</v>
      </c>
      <c r="L61" s="90" t="s">
        <v>8</v>
      </c>
      <c r="M61" s="90" t="s">
        <v>8</v>
      </c>
      <c r="N61" s="90" t="s">
        <v>8</v>
      </c>
      <c r="O61" s="90" t="s">
        <v>8</v>
      </c>
      <c r="P61" s="90" t="s">
        <v>8</v>
      </c>
      <c r="Q61" s="90" t="s">
        <v>8</v>
      </c>
      <c r="R61" s="91"/>
      <c r="S61" s="91"/>
      <c r="T61" s="91"/>
      <c r="U61" s="91"/>
      <c r="V61" s="91"/>
      <c r="W61" s="141"/>
      <c r="X61" s="91"/>
      <c r="Y61" s="91"/>
      <c r="Z61" s="91"/>
      <c r="AA61" s="91"/>
      <c r="AB61" s="91"/>
      <c r="AC61" s="138"/>
      <c r="AD61" s="91"/>
      <c r="AE61" s="91"/>
      <c r="AF61" s="91"/>
      <c r="AG61" s="91"/>
    </row>
    <row r="62">
      <c r="A62" s="90">
        <v>60.0</v>
      </c>
      <c r="B62" s="91"/>
      <c r="C62" s="91"/>
      <c r="D62" s="91"/>
      <c r="E62" s="90">
        <v>7.0</v>
      </c>
      <c r="F62" s="90" t="s">
        <v>70</v>
      </c>
      <c r="G62" s="90">
        <v>2.0</v>
      </c>
      <c r="H62" s="91"/>
      <c r="I62" s="91"/>
      <c r="J62" s="90">
        <v>7.0</v>
      </c>
      <c r="K62" s="90" t="s">
        <v>44</v>
      </c>
      <c r="L62" s="90" t="s">
        <v>8</v>
      </c>
      <c r="M62" s="90" t="s">
        <v>8</v>
      </c>
      <c r="N62" s="90" t="s">
        <v>8</v>
      </c>
      <c r="O62" s="90" t="s">
        <v>8</v>
      </c>
      <c r="P62" s="90" t="s">
        <v>8</v>
      </c>
      <c r="Q62" s="90" t="s">
        <v>8</v>
      </c>
      <c r="R62" s="91"/>
      <c r="S62" s="91"/>
      <c r="T62" s="91"/>
      <c r="U62" s="91"/>
      <c r="V62" s="91"/>
      <c r="W62" s="141"/>
      <c r="X62" s="91"/>
      <c r="Y62" s="91"/>
      <c r="Z62" s="91"/>
      <c r="AA62" s="91"/>
      <c r="AB62" s="91"/>
      <c r="AC62" s="138"/>
      <c r="AD62" s="91"/>
      <c r="AE62" s="91"/>
      <c r="AF62" s="91"/>
      <c r="AG62" s="91"/>
    </row>
    <row r="63">
      <c r="A63" s="8">
        <v>61.0</v>
      </c>
      <c r="B63" s="142">
        <v>45376.0</v>
      </c>
      <c r="C63" s="87">
        <v>0.3541666666666667</v>
      </c>
      <c r="D63" s="86" t="s">
        <v>163</v>
      </c>
      <c r="E63" s="86">
        <v>1.0</v>
      </c>
      <c r="F63" s="86" t="s">
        <v>92</v>
      </c>
      <c r="G63" s="86">
        <v>2.0</v>
      </c>
      <c r="H63" s="86" t="s">
        <v>162</v>
      </c>
      <c r="I63" s="86" t="s">
        <v>159</v>
      </c>
      <c r="J63" s="86">
        <v>1.0</v>
      </c>
      <c r="K63" s="86" t="s">
        <v>93</v>
      </c>
      <c r="L63" s="86" t="s">
        <v>71</v>
      </c>
      <c r="M63" s="86" t="s">
        <v>71</v>
      </c>
      <c r="N63" s="86" t="s">
        <v>71</v>
      </c>
      <c r="O63" s="86" t="s">
        <v>71</v>
      </c>
      <c r="P63" s="86" t="s">
        <v>71</v>
      </c>
      <c r="Q63" s="102" t="s">
        <v>88</v>
      </c>
      <c r="R63" s="86">
        <v>0.0</v>
      </c>
      <c r="S63" s="86">
        <v>0.0</v>
      </c>
      <c r="T63" s="88"/>
      <c r="U63" s="86" t="s">
        <v>101</v>
      </c>
      <c r="V63" s="88"/>
      <c r="W63" s="134">
        <v>1.0</v>
      </c>
      <c r="X63" s="102" t="s">
        <v>106</v>
      </c>
      <c r="Y63" s="86">
        <v>0.0</v>
      </c>
      <c r="Z63" s="104">
        <v>13.5531</v>
      </c>
      <c r="AA63" s="86">
        <v>13.3603</v>
      </c>
      <c r="AB63" s="148">
        <f>Z63-AA63</f>
        <v>0.1928</v>
      </c>
      <c r="AC63" s="149">
        <v>14.0</v>
      </c>
      <c r="AD63" s="88"/>
      <c r="AE63" s="88"/>
      <c r="AF63" s="88"/>
      <c r="AG63" s="88"/>
    </row>
    <row r="64">
      <c r="A64" s="90">
        <v>62.0</v>
      </c>
      <c r="B64" s="91"/>
      <c r="C64" s="91"/>
      <c r="D64" s="91"/>
      <c r="E64" s="90">
        <v>2.0</v>
      </c>
      <c r="F64" s="91"/>
      <c r="G64" s="90">
        <v>2.0</v>
      </c>
      <c r="H64" s="91"/>
      <c r="I64" s="91"/>
      <c r="J64" s="90">
        <v>2.0</v>
      </c>
      <c r="K64" s="90" t="s">
        <v>13</v>
      </c>
      <c r="L64" s="90" t="s">
        <v>86</v>
      </c>
      <c r="M64" s="90" t="s">
        <v>75</v>
      </c>
      <c r="N64" s="90" t="s">
        <v>75</v>
      </c>
      <c r="O64" s="90" t="s">
        <v>75</v>
      </c>
      <c r="P64" s="90" t="s">
        <v>75</v>
      </c>
      <c r="Q64" s="90" t="s">
        <v>75</v>
      </c>
      <c r="R64" s="90" t="s">
        <v>94</v>
      </c>
      <c r="S64" s="91"/>
      <c r="T64" s="91"/>
      <c r="U64" s="90" t="s">
        <v>86</v>
      </c>
      <c r="V64" s="91"/>
      <c r="W64" s="130">
        <v>2.0</v>
      </c>
      <c r="X64" s="91"/>
      <c r="Y64" s="90" t="s">
        <v>75</v>
      </c>
      <c r="Z64" s="91"/>
      <c r="AA64" s="91"/>
      <c r="AB64" s="90">
        <v>0.2693</v>
      </c>
      <c r="AC64" s="138"/>
      <c r="AD64" s="91"/>
      <c r="AE64" s="91"/>
      <c r="AF64" s="91"/>
      <c r="AG64" s="91"/>
    </row>
    <row r="65">
      <c r="A65" s="8">
        <v>63.0</v>
      </c>
      <c r="E65" s="8">
        <v>3.0</v>
      </c>
      <c r="G65" s="8">
        <v>4.0</v>
      </c>
      <c r="J65" s="8">
        <v>3.0</v>
      </c>
      <c r="K65" s="8" t="s">
        <v>13</v>
      </c>
      <c r="L65" s="8" t="s">
        <v>71</v>
      </c>
      <c r="M65" s="8" t="s">
        <v>71</v>
      </c>
      <c r="N65" s="8" t="s">
        <v>71</v>
      </c>
      <c r="O65" s="8" t="s">
        <v>71</v>
      </c>
      <c r="P65" s="8" t="s">
        <v>71</v>
      </c>
      <c r="Q65" s="8" t="s">
        <v>71</v>
      </c>
      <c r="R65" s="8">
        <v>0.0</v>
      </c>
      <c r="S65" s="8">
        <v>0.0</v>
      </c>
      <c r="U65" s="8" t="s">
        <v>101</v>
      </c>
      <c r="W65" s="130">
        <v>3.0</v>
      </c>
      <c r="X65" s="89" t="s">
        <v>153</v>
      </c>
      <c r="Y65" s="8">
        <v>0.0</v>
      </c>
      <c r="Z65" s="8">
        <v>11.404</v>
      </c>
      <c r="AA65" s="8">
        <v>11.2014</v>
      </c>
      <c r="AB65" s="11">
        <f t="shared" ref="AB65:AB68" si="9">Z65-AA65</f>
        <v>0.2026</v>
      </c>
      <c r="AC65" s="129">
        <v>15.0</v>
      </c>
    </row>
    <row r="66">
      <c r="A66" s="90">
        <v>64.0</v>
      </c>
      <c r="B66" s="91"/>
      <c r="C66" s="91"/>
      <c r="D66" s="91"/>
      <c r="E66" s="90">
        <v>4.0</v>
      </c>
      <c r="F66" s="91"/>
      <c r="G66" s="90">
        <v>4.0</v>
      </c>
      <c r="H66" s="91"/>
      <c r="I66" s="91"/>
      <c r="J66" s="90">
        <v>4.0</v>
      </c>
      <c r="K66" s="90" t="s">
        <v>13</v>
      </c>
      <c r="L66" s="90" t="s">
        <v>8</v>
      </c>
      <c r="M66" s="90" t="s">
        <v>8</v>
      </c>
      <c r="N66" s="90" t="s">
        <v>8</v>
      </c>
      <c r="O66" s="90" t="s">
        <v>8</v>
      </c>
      <c r="P66" s="90" t="s">
        <v>8</v>
      </c>
      <c r="Q66" s="90" t="s">
        <v>8</v>
      </c>
      <c r="R66" s="91"/>
      <c r="S66" s="91"/>
      <c r="T66" s="91"/>
      <c r="U66" s="90" t="s">
        <v>104</v>
      </c>
      <c r="V66" s="91"/>
      <c r="W66" s="130">
        <v>4.0</v>
      </c>
      <c r="X66" s="90">
        <v>0.0</v>
      </c>
      <c r="Y66" s="90">
        <v>0.0</v>
      </c>
      <c r="Z66" s="90">
        <v>11.0078</v>
      </c>
      <c r="AA66" s="90">
        <v>10.8237</v>
      </c>
      <c r="AB66" s="11">
        <f t="shared" si="9"/>
        <v>0.1841</v>
      </c>
      <c r="AC66" s="138"/>
      <c r="AD66" s="91"/>
      <c r="AE66" s="91"/>
      <c r="AF66" s="91"/>
      <c r="AG66" s="91"/>
    </row>
    <row r="67">
      <c r="A67" s="8">
        <v>65.0</v>
      </c>
      <c r="E67" s="8">
        <v>5.0</v>
      </c>
      <c r="G67" s="8">
        <v>4.0</v>
      </c>
      <c r="J67" s="8">
        <v>5.0</v>
      </c>
      <c r="K67" s="8" t="s">
        <v>13</v>
      </c>
      <c r="L67" s="8" t="s">
        <v>71</v>
      </c>
      <c r="M67" s="8" t="s">
        <v>71</v>
      </c>
      <c r="N67" s="8" t="s">
        <v>71</v>
      </c>
      <c r="O67" s="8" t="s">
        <v>71</v>
      </c>
      <c r="P67" s="8" t="s">
        <v>71</v>
      </c>
      <c r="Q67" s="8" t="s">
        <v>71</v>
      </c>
      <c r="R67" s="8">
        <v>0.0</v>
      </c>
      <c r="S67" s="8">
        <v>0.0</v>
      </c>
      <c r="U67" s="8" t="s">
        <v>104</v>
      </c>
      <c r="W67" s="130">
        <v>5.0</v>
      </c>
      <c r="X67" s="8">
        <v>0.0</v>
      </c>
      <c r="Y67" s="8">
        <v>0.0</v>
      </c>
      <c r="Z67" s="8">
        <v>10.7533</v>
      </c>
      <c r="AA67" s="8">
        <v>10.5156</v>
      </c>
      <c r="AB67" s="11">
        <f t="shared" si="9"/>
        <v>0.2377</v>
      </c>
      <c r="AC67" s="123"/>
    </row>
    <row r="68">
      <c r="A68" s="8">
        <v>66.0</v>
      </c>
      <c r="E68" s="8">
        <v>6.0</v>
      </c>
      <c r="G68" s="8">
        <v>4.0</v>
      </c>
      <c r="J68" s="8">
        <v>6.0</v>
      </c>
      <c r="K68" s="8" t="s">
        <v>13</v>
      </c>
      <c r="L68" s="8" t="s">
        <v>8</v>
      </c>
      <c r="M68" s="8" t="s">
        <v>8</v>
      </c>
      <c r="N68" s="8" t="s">
        <v>95</v>
      </c>
      <c r="O68" s="8" t="s">
        <v>71</v>
      </c>
      <c r="P68" s="8" t="s">
        <v>71</v>
      </c>
      <c r="Q68" s="8" t="s">
        <v>71</v>
      </c>
      <c r="R68" s="8">
        <v>0.0</v>
      </c>
      <c r="S68" s="8">
        <v>0.0</v>
      </c>
      <c r="U68" s="8" t="s">
        <v>101</v>
      </c>
      <c r="W68" s="130">
        <v>6.0</v>
      </c>
      <c r="X68" s="8">
        <v>0.0</v>
      </c>
      <c r="Y68" s="8">
        <v>0.0</v>
      </c>
      <c r="Z68" s="8">
        <v>11.1684</v>
      </c>
      <c r="AA68" s="8">
        <v>10.857</v>
      </c>
      <c r="AB68" s="11">
        <f t="shared" si="9"/>
        <v>0.3114</v>
      </c>
      <c r="AC68" s="123"/>
    </row>
    <row r="69">
      <c r="A69" s="90">
        <v>67.0</v>
      </c>
      <c r="B69" s="91"/>
      <c r="C69" s="91"/>
      <c r="D69" s="91"/>
      <c r="E69" s="90">
        <v>7.0</v>
      </c>
      <c r="F69" s="91"/>
      <c r="G69" s="90">
        <v>4.0</v>
      </c>
      <c r="H69" s="91"/>
      <c r="I69" s="91"/>
      <c r="J69" s="90">
        <v>7.0</v>
      </c>
      <c r="K69" s="90" t="s">
        <v>13</v>
      </c>
      <c r="L69" s="90" t="s">
        <v>86</v>
      </c>
      <c r="M69" s="90" t="s">
        <v>75</v>
      </c>
      <c r="N69" s="90" t="s">
        <v>75</v>
      </c>
      <c r="O69" s="90" t="s">
        <v>75</v>
      </c>
      <c r="P69" s="90" t="s">
        <v>75</v>
      </c>
      <c r="Q69" s="90" t="s">
        <v>75</v>
      </c>
      <c r="R69" s="91"/>
      <c r="S69" s="91"/>
      <c r="T69" s="91"/>
      <c r="U69" s="90" t="s">
        <v>86</v>
      </c>
      <c r="V69" s="91"/>
      <c r="W69" s="130">
        <v>7.0</v>
      </c>
      <c r="X69" s="91"/>
      <c r="Y69" s="90" t="s">
        <v>75</v>
      </c>
      <c r="Z69" s="91"/>
      <c r="AA69" s="91"/>
      <c r="AC69" s="138"/>
      <c r="AD69" s="91"/>
      <c r="AE69" s="91"/>
      <c r="AF69" s="91"/>
      <c r="AG69" s="91"/>
    </row>
    <row r="70">
      <c r="A70" s="90">
        <v>68.0</v>
      </c>
      <c r="B70" s="91"/>
      <c r="C70" s="91"/>
      <c r="D70" s="91"/>
      <c r="E70" s="90">
        <v>8.0</v>
      </c>
      <c r="F70" s="91"/>
      <c r="G70" s="90">
        <v>4.0</v>
      </c>
      <c r="H70" s="91"/>
      <c r="I70" s="91"/>
      <c r="J70" s="90">
        <v>8.0</v>
      </c>
      <c r="K70" s="90" t="s">
        <v>18</v>
      </c>
      <c r="L70" s="90" t="s">
        <v>8</v>
      </c>
      <c r="M70" s="90" t="s">
        <v>8</v>
      </c>
      <c r="N70" s="90" t="s">
        <v>95</v>
      </c>
      <c r="O70" s="90" t="s">
        <v>8</v>
      </c>
      <c r="P70" s="90" t="s">
        <v>71</v>
      </c>
      <c r="Q70" s="90" t="s">
        <v>71</v>
      </c>
      <c r="R70" s="90">
        <v>1.0</v>
      </c>
      <c r="S70" s="90">
        <v>1.0</v>
      </c>
      <c r="T70" s="91"/>
      <c r="U70" s="90" t="s">
        <v>86</v>
      </c>
      <c r="V70" s="91"/>
      <c r="W70" s="130">
        <v>8.0</v>
      </c>
      <c r="X70" s="91"/>
      <c r="Y70" s="90" t="s">
        <v>75</v>
      </c>
      <c r="Z70" s="91"/>
      <c r="AA70" s="91"/>
      <c r="AC70" s="138"/>
      <c r="AD70" s="91"/>
      <c r="AE70" s="91"/>
      <c r="AF70" s="91"/>
      <c r="AG70" s="91"/>
    </row>
    <row r="71">
      <c r="A71" s="8">
        <v>69.0</v>
      </c>
      <c r="E71" s="8">
        <v>9.0</v>
      </c>
      <c r="G71" s="8">
        <v>4.0</v>
      </c>
      <c r="J71" s="8">
        <v>9.0</v>
      </c>
      <c r="K71" s="8" t="s">
        <v>18</v>
      </c>
      <c r="L71" s="8" t="s">
        <v>71</v>
      </c>
      <c r="M71" s="8" t="s">
        <v>71</v>
      </c>
      <c r="N71" s="8" t="s">
        <v>71</v>
      </c>
      <c r="O71" s="8" t="s">
        <v>71</v>
      </c>
      <c r="P71" s="8" t="s">
        <v>71</v>
      </c>
      <c r="Q71" s="8" t="s">
        <v>71</v>
      </c>
      <c r="R71" s="81" t="s">
        <v>153</v>
      </c>
      <c r="S71" s="8">
        <v>0.0</v>
      </c>
      <c r="U71" s="8" t="s">
        <v>101</v>
      </c>
      <c r="W71" s="130">
        <v>9.0</v>
      </c>
      <c r="X71" s="89">
        <v>1.0</v>
      </c>
      <c r="Y71" s="8">
        <v>0.0</v>
      </c>
      <c r="Z71" s="8">
        <v>10.7716</v>
      </c>
      <c r="AA71" s="8">
        <v>10.5269</v>
      </c>
      <c r="AB71" s="11">
        <f>Z71-AA71</f>
        <v>0.2447</v>
      </c>
      <c r="AC71" s="129">
        <v>16.0</v>
      </c>
    </row>
    <row r="72">
      <c r="A72" s="90">
        <v>70.0</v>
      </c>
      <c r="B72" s="91"/>
      <c r="C72" s="91"/>
      <c r="D72" s="91"/>
      <c r="E72" s="90">
        <v>10.0</v>
      </c>
      <c r="F72" s="91"/>
      <c r="G72" s="90">
        <v>4.0</v>
      </c>
      <c r="H72" s="91"/>
      <c r="I72" s="91"/>
      <c r="J72" s="90">
        <v>10.0</v>
      </c>
      <c r="K72" s="90" t="s">
        <v>18</v>
      </c>
      <c r="L72" s="90" t="s">
        <v>8</v>
      </c>
      <c r="M72" s="90" t="s">
        <v>8</v>
      </c>
      <c r="N72" s="90" t="s">
        <v>95</v>
      </c>
      <c r="O72" s="90" t="s">
        <v>8</v>
      </c>
      <c r="P72" s="90" t="s">
        <v>8</v>
      </c>
      <c r="Q72" s="90" t="s">
        <v>71</v>
      </c>
      <c r="R72" s="90" t="s">
        <v>153</v>
      </c>
      <c r="S72" s="90">
        <v>1.0</v>
      </c>
      <c r="T72" s="91"/>
      <c r="U72" s="90" t="s">
        <v>104</v>
      </c>
      <c r="V72" s="91"/>
      <c r="W72" s="130">
        <v>10.0</v>
      </c>
      <c r="X72" s="90">
        <v>0.0</v>
      </c>
      <c r="Y72" s="90">
        <v>0.0</v>
      </c>
      <c r="Z72" s="90">
        <v>11.0092</v>
      </c>
      <c r="AA72" s="91"/>
      <c r="AC72" s="138"/>
      <c r="AD72" s="91"/>
      <c r="AE72" s="91"/>
      <c r="AF72" s="91"/>
      <c r="AG72" s="91"/>
    </row>
    <row r="73">
      <c r="A73" s="90">
        <v>71.0</v>
      </c>
      <c r="B73" s="91"/>
      <c r="C73" s="91"/>
      <c r="D73" s="91"/>
      <c r="E73" s="90">
        <v>11.0</v>
      </c>
      <c r="F73" s="91"/>
      <c r="G73" s="90">
        <v>4.0</v>
      </c>
      <c r="H73" s="91"/>
      <c r="I73" s="91"/>
      <c r="J73" s="90">
        <v>11.0</v>
      </c>
      <c r="K73" s="90" t="s">
        <v>18</v>
      </c>
      <c r="L73" s="90" t="s">
        <v>8</v>
      </c>
      <c r="M73" s="90" t="s">
        <v>8</v>
      </c>
      <c r="N73" s="90" t="s">
        <v>95</v>
      </c>
      <c r="O73" s="90" t="s">
        <v>8</v>
      </c>
      <c r="P73" s="90" t="s">
        <v>8</v>
      </c>
      <c r="Q73" s="90" t="s">
        <v>8</v>
      </c>
      <c r="R73" s="90">
        <v>0.0</v>
      </c>
      <c r="S73" s="90">
        <v>0.0</v>
      </c>
      <c r="T73" s="91"/>
      <c r="U73" s="90" t="s">
        <v>86</v>
      </c>
      <c r="V73" s="91"/>
      <c r="W73" s="130">
        <v>11.0</v>
      </c>
      <c r="X73" s="90" t="s">
        <v>75</v>
      </c>
      <c r="Y73" s="90" t="s">
        <v>75</v>
      </c>
      <c r="Z73" s="91"/>
      <c r="AA73" s="91"/>
      <c r="AC73" s="138"/>
      <c r="AD73" s="91"/>
      <c r="AE73" s="91"/>
      <c r="AF73" s="91"/>
      <c r="AG73" s="91"/>
    </row>
    <row r="74">
      <c r="A74" s="8">
        <v>72.0</v>
      </c>
      <c r="E74" s="8">
        <v>12.0</v>
      </c>
      <c r="G74" s="8">
        <v>4.0</v>
      </c>
      <c r="J74" s="8">
        <v>12.0</v>
      </c>
      <c r="K74" s="8" t="s">
        <v>44</v>
      </c>
      <c r="L74" s="8" t="s">
        <v>71</v>
      </c>
      <c r="M74" s="8" t="s">
        <v>71</v>
      </c>
      <c r="N74" s="8" t="s">
        <v>71</v>
      </c>
      <c r="O74" s="8" t="s">
        <v>71</v>
      </c>
      <c r="P74" s="8" t="s">
        <v>71</v>
      </c>
      <c r="Q74" s="8" t="s">
        <v>71</v>
      </c>
      <c r="S74" s="8">
        <v>0.0</v>
      </c>
      <c r="U74" s="8" t="s">
        <v>104</v>
      </c>
      <c r="W74" s="130">
        <v>12.0</v>
      </c>
      <c r="X74" s="8">
        <v>0.0</v>
      </c>
      <c r="Y74" s="8">
        <v>0.0</v>
      </c>
      <c r="Z74" s="8">
        <v>11.3113</v>
      </c>
      <c r="AA74" s="8">
        <v>11.0854</v>
      </c>
      <c r="AB74" s="11">
        <f>Z74-AA74</f>
        <v>0.2259</v>
      </c>
      <c r="AC74" s="129">
        <v>17.0</v>
      </c>
    </row>
    <row r="75">
      <c r="A75" s="8">
        <v>73.0</v>
      </c>
      <c r="B75" s="150">
        <v>45399.0</v>
      </c>
      <c r="C75" s="87">
        <v>0.7083333333333334</v>
      </c>
      <c r="D75" s="86" t="s">
        <v>164</v>
      </c>
      <c r="E75" s="86">
        <v>1.0</v>
      </c>
      <c r="F75" s="88"/>
      <c r="G75" s="86">
        <v>4.0</v>
      </c>
      <c r="H75" s="87"/>
      <c r="I75" s="86" t="s">
        <v>165</v>
      </c>
      <c r="J75" s="86">
        <v>1.0</v>
      </c>
      <c r="K75" s="86" t="s">
        <v>19</v>
      </c>
      <c r="L75" s="86" t="s">
        <v>71</v>
      </c>
      <c r="M75" s="86" t="s">
        <v>71</v>
      </c>
      <c r="N75" s="86" t="s">
        <v>71</v>
      </c>
      <c r="O75" s="86" t="s">
        <v>71</v>
      </c>
      <c r="P75" s="86" t="s">
        <v>71</v>
      </c>
      <c r="Q75" s="86" t="s">
        <v>71</v>
      </c>
      <c r="R75" s="86">
        <v>0.0</v>
      </c>
      <c r="S75" s="86">
        <v>0.0</v>
      </c>
      <c r="T75" s="86" t="s">
        <v>101</v>
      </c>
      <c r="U75" s="86" t="s">
        <v>101</v>
      </c>
      <c r="V75" s="88"/>
      <c r="W75" s="134">
        <v>1.0</v>
      </c>
      <c r="X75" s="86">
        <v>0.0</v>
      </c>
      <c r="Y75" s="86">
        <v>0.0</v>
      </c>
      <c r="Z75" s="86">
        <v>11.1764</v>
      </c>
      <c r="AA75" s="86">
        <v>11.1458</v>
      </c>
      <c r="AC75" s="137"/>
      <c r="AD75" s="88"/>
      <c r="AE75" s="88"/>
      <c r="AF75" s="88"/>
      <c r="AG75" s="88"/>
    </row>
    <row r="76">
      <c r="A76" s="8">
        <v>74.0</v>
      </c>
      <c r="E76" s="8">
        <v>2.0</v>
      </c>
      <c r="G76" s="8">
        <v>4.0</v>
      </c>
      <c r="J76" s="8">
        <v>2.0</v>
      </c>
      <c r="K76" s="8" t="s">
        <v>19</v>
      </c>
      <c r="L76" s="8" t="s">
        <v>71</v>
      </c>
      <c r="M76" s="8" t="s">
        <v>71</v>
      </c>
      <c r="N76" s="8" t="s">
        <v>71</v>
      </c>
      <c r="O76" s="8" t="s">
        <v>71</v>
      </c>
      <c r="P76" s="8" t="s">
        <v>71</v>
      </c>
      <c r="Q76" s="8" t="s">
        <v>71</v>
      </c>
      <c r="R76" s="8">
        <v>0.0</v>
      </c>
      <c r="S76" s="8">
        <v>1.0</v>
      </c>
      <c r="T76" s="8" t="s">
        <v>101</v>
      </c>
      <c r="U76" s="8" t="s">
        <v>101</v>
      </c>
      <c r="W76" s="130">
        <v>2.0</v>
      </c>
      <c r="X76" s="8">
        <v>0.0</v>
      </c>
      <c r="Y76" s="8">
        <v>0.0</v>
      </c>
      <c r="Z76" s="8">
        <v>10.5791</v>
      </c>
      <c r="AA76" s="8" t="s">
        <v>166</v>
      </c>
      <c r="AC76" s="123"/>
    </row>
    <row r="77">
      <c r="A77" s="8">
        <v>75.0</v>
      </c>
      <c r="E77" s="8">
        <v>3.0</v>
      </c>
      <c r="G77" s="8">
        <v>4.0</v>
      </c>
      <c r="J77" s="8">
        <v>3.0</v>
      </c>
      <c r="K77" s="106" t="s">
        <v>80</v>
      </c>
      <c r="L77" s="8" t="s">
        <v>71</v>
      </c>
      <c r="M77" s="8" t="s">
        <v>88</v>
      </c>
      <c r="N77" s="8" t="s">
        <v>71</v>
      </c>
      <c r="O77" s="8" t="s">
        <v>88</v>
      </c>
      <c r="P77" s="8" t="s">
        <v>88</v>
      </c>
      <c r="Q77" s="8" t="s">
        <v>88</v>
      </c>
      <c r="R77" s="107">
        <v>1.0</v>
      </c>
      <c r="S77" s="8">
        <v>1.0</v>
      </c>
      <c r="T77" s="8" t="s">
        <v>101</v>
      </c>
      <c r="U77" s="151" t="s">
        <v>86</v>
      </c>
      <c r="W77" s="130">
        <v>3.0</v>
      </c>
      <c r="X77" s="8" t="s">
        <v>75</v>
      </c>
      <c r="Y77" s="8" t="s">
        <v>75</v>
      </c>
      <c r="Z77" s="8">
        <v>0.1391</v>
      </c>
      <c r="AA77" s="8">
        <v>0.0</v>
      </c>
      <c r="AB77" s="11">
        <f t="shared" ref="AB77:AB79" si="10">Z77-AA77</f>
        <v>0.1391</v>
      </c>
      <c r="AC77" s="123"/>
    </row>
    <row r="78">
      <c r="A78" s="8">
        <v>76.0</v>
      </c>
      <c r="E78" s="8">
        <v>4.0</v>
      </c>
      <c r="G78" s="8">
        <v>4.0</v>
      </c>
      <c r="J78" s="8">
        <v>4.0</v>
      </c>
      <c r="K78" s="106" t="s">
        <v>80</v>
      </c>
      <c r="L78" s="8" t="s">
        <v>71</v>
      </c>
      <c r="M78" s="8" t="s">
        <v>71</v>
      </c>
      <c r="N78" s="8" t="s">
        <v>71</v>
      </c>
      <c r="O78" s="8" t="s">
        <v>71</v>
      </c>
      <c r="P78" s="8" t="s">
        <v>71</v>
      </c>
      <c r="Q78" s="8" t="s">
        <v>88</v>
      </c>
      <c r="R78" s="8">
        <v>0.0</v>
      </c>
      <c r="S78" s="8">
        <v>0.0</v>
      </c>
      <c r="T78" s="8" t="s">
        <v>101</v>
      </c>
      <c r="U78" s="151" t="s">
        <v>86</v>
      </c>
      <c r="W78" s="130">
        <v>4.0</v>
      </c>
      <c r="X78" s="8" t="s">
        <v>75</v>
      </c>
      <c r="Y78" s="8" t="s">
        <v>75</v>
      </c>
      <c r="Z78" s="8">
        <v>0.1235</v>
      </c>
      <c r="AA78" s="8">
        <v>0.0</v>
      </c>
      <c r="AB78" s="11">
        <f t="shared" si="10"/>
        <v>0.1235</v>
      </c>
      <c r="AC78" s="123"/>
    </row>
    <row r="79">
      <c r="A79" s="8">
        <v>77.0</v>
      </c>
      <c r="E79" s="8">
        <v>5.0</v>
      </c>
      <c r="G79" s="8">
        <v>4.0</v>
      </c>
      <c r="J79" s="8">
        <v>5.0</v>
      </c>
      <c r="K79" s="8" t="s">
        <v>80</v>
      </c>
      <c r="L79" s="8" t="s">
        <v>71</v>
      </c>
      <c r="M79" s="8" t="s">
        <v>71</v>
      </c>
      <c r="N79" s="8" t="s">
        <v>71</v>
      </c>
      <c r="O79" s="8" t="s">
        <v>88</v>
      </c>
      <c r="P79" s="8" t="s">
        <v>71</v>
      </c>
      <c r="Q79" s="8" t="s">
        <v>88</v>
      </c>
      <c r="R79" s="8">
        <v>0.0</v>
      </c>
      <c r="S79" s="8" t="s">
        <v>153</v>
      </c>
      <c r="U79" s="8" t="s">
        <v>101</v>
      </c>
      <c r="W79" s="130">
        <v>5.0</v>
      </c>
      <c r="X79" s="8">
        <v>0.0</v>
      </c>
      <c r="Y79" s="8">
        <v>0.0</v>
      </c>
      <c r="Z79" s="8">
        <v>11.108</v>
      </c>
      <c r="AA79" s="8">
        <v>10.9407</v>
      </c>
      <c r="AB79" s="11">
        <f t="shared" si="10"/>
        <v>0.1673</v>
      </c>
      <c r="AC79" s="123"/>
    </row>
    <row r="80">
      <c r="A80" s="8">
        <v>78.0</v>
      </c>
      <c r="E80" s="8">
        <v>6.0</v>
      </c>
      <c r="G80" s="8">
        <v>4.0</v>
      </c>
      <c r="J80" s="8">
        <v>6.0</v>
      </c>
      <c r="K80" s="8" t="s">
        <v>80</v>
      </c>
      <c r="L80" s="8" t="s">
        <v>8</v>
      </c>
      <c r="M80" s="8" t="s">
        <v>71</v>
      </c>
      <c r="N80" s="8" t="s">
        <v>71</v>
      </c>
      <c r="O80" s="8" t="s">
        <v>71</v>
      </c>
      <c r="P80" s="8" t="s">
        <v>71</v>
      </c>
      <c r="Q80" s="8" t="s">
        <v>71</v>
      </c>
      <c r="R80" s="8">
        <v>0.0</v>
      </c>
      <c r="S80" s="8">
        <v>0.0</v>
      </c>
      <c r="U80" s="8" t="s">
        <v>101</v>
      </c>
      <c r="W80" s="130">
        <v>6.0</v>
      </c>
      <c r="X80" s="81" t="s">
        <v>153</v>
      </c>
      <c r="Y80" s="8">
        <v>0.0</v>
      </c>
      <c r="Z80" s="8">
        <v>13.3357</v>
      </c>
      <c r="AA80" s="8">
        <v>13.4023</v>
      </c>
      <c r="AC80" s="123"/>
    </row>
    <row r="81">
      <c r="A81" s="108">
        <v>79.0</v>
      </c>
      <c r="B81" s="109"/>
      <c r="C81" s="109"/>
      <c r="D81" s="109"/>
      <c r="E81" s="108">
        <v>7.0</v>
      </c>
      <c r="F81" s="109"/>
      <c r="G81" s="108">
        <v>4.0</v>
      </c>
      <c r="H81" s="109"/>
      <c r="I81" s="109"/>
      <c r="J81" s="108">
        <v>7.0</v>
      </c>
      <c r="K81" s="108" t="s">
        <v>17</v>
      </c>
      <c r="L81" s="108" t="s">
        <v>8</v>
      </c>
      <c r="M81" s="108" t="s">
        <v>8</v>
      </c>
      <c r="N81" s="108" t="s">
        <v>85</v>
      </c>
      <c r="O81" s="108" t="s">
        <v>75</v>
      </c>
      <c r="P81" s="108" t="s">
        <v>8</v>
      </c>
      <c r="Q81" s="108" t="s">
        <v>75</v>
      </c>
      <c r="R81" s="108" t="s">
        <v>85</v>
      </c>
      <c r="S81" s="108" t="s">
        <v>85</v>
      </c>
      <c r="T81" s="109"/>
      <c r="U81" s="108" t="s">
        <v>75</v>
      </c>
      <c r="V81" s="109"/>
      <c r="W81" s="130">
        <v>7.0</v>
      </c>
      <c r="X81" s="108" t="s">
        <v>75</v>
      </c>
      <c r="Y81" s="108" t="s">
        <v>75</v>
      </c>
      <c r="Z81" s="108">
        <v>11.021</v>
      </c>
      <c r="AA81" s="108">
        <v>10.772</v>
      </c>
      <c r="AB81" s="11">
        <f t="shared" ref="AB81:AB119" si="11">Z81-AA81</f>
        <v>0.249</v>
      </c>
      <c r="AC81" s="152"/>
      <c r="AD81" s="109"/>
      <c r="AE81" s="109"/>
      <c r="AF81" s="109"/>
      <c r="AG81" s="109"/>
    </row>
    <row r="82">
      <c r="A82" s="8">
        <v>80.0</v>
      </c>
      <c r="E82" s="8">
        <v>8.0</v>
      </c>
      <c r="G82" s="8">
        <v>4.0</v>
      </c>
      <c r="J82" s="8">
        <v>8.0</v>
      </c>
      <c r="K82" s="8" t="s">
        <v>17</v>
      </c>
      <c r="L82" s="8" t="s">
        <v>71</v>
      </c>
      <c r="M82" s="8" t="s">
        <v>71</v>
      </c>
      <c r="N82" s="8" t="s">
        <v>71</v>
      </c>
      <c r="O82" s="8" t="s">
        <v>88</v>
      </c>
      <c r="P82" s="8" t="s">
        <v>88</v>
      </c>
      <c r="Q82" s="8" t="s">
        <v>71</v>
      </c>
      <c r="R82" s="8">
        <v>0.0</v>
      </c>
      <c r="S82" s="8">
        <v>0.0</v>
      </c>
      <c r="U82" s="8" t="s">
        <v>101</v>
      </c>
      <c r="W82" s="130">
        <v>8.0</v>
      </c>
      <c r="X82" s="8">
        <v>0.0</v>
      </c>
      <c r="Y82" s="8">
        <v>0.0</v>
      </c>
      <c r="Z82" s="8">
        <v>11.3211</v>
      </c>
      <c r="AA82" s="8">
        <v>11.1555</v>
      </c>
      <c r="AB82" s="11">
        <f t="shared" si="11"/>
        <v>0.1656</v>
      </c>
      <c r="AC82" s="123"/>
    </row>
    <row r="83">
      <c r="A83" s="8">
        <v>81.0</v>
      </c>
      <c r="E83" s="8">
        <v>9.0</v>
      </c>
      <c r="G83" s="8">
        <v>4.0</v>
      </c>
      <c r="J83" s="8">
        <v>9.0</v>
      </c>
      <c r="K83" s="8" t="s">
        <v>17</v>
      </c>
      <c r="L83" s="8" t="s">
        <v>8</v>
      </c>
      <c r="M83" s="8" t="s">
        <v>71</v>
      </c>
      <c r="N83" s="8" t="s">
        <v>71</v>
      </c>
      <c r="O83" s="8" t="s">
        <v>71</v>
      </c>
      <c r="P83" s="8" t="s">
        <v>71</v>
      </c>
      <c r="Q83" s="8" t="s">
        <v>88</v>
      </c>
      <c r="R83" s="8">
        <v>0.0</v>
      </c>
      <c r="S83" s="110">
        <v>1.0</v>
      </c>
      <c r="U83" s="8" t="s">
        <v>101</v>
      </c>
      <c r="W83" s="130">
        <v>9.0</v>
      </c>
      <c r="X83" s="81" t="s">
        <v>153</v>
      </c>
      <c r="Y83" s="8">
        <v>0.0</v>
      </c>
      <c r="Z83" s="8">
        <v>10.7742</v>
      </c>
      <c r="AA83" s="8">
        <v>10.5755</v>
      </c>
      <c r="AB83" s="11">
        <f t="shared" si="11"/>
        <v>0.1987</v>
      </c>
      <c r="AC83" s="123"/>
    </row>
    <row r="84">
      <c r="A84" s="8">
        <v>82.0</v>
      </c>
      <c r="E84" s="8">
        <v>10.0</v>
      </c>
      <c r="G84" s="8">
        <v>4.0</v>
      </c>
      <c r="J84" s="8">
        <v>10.0</v>
      </c>
      <c r="K84" s="8" t="s">
        <v>17</v>
      </c>
      <c r="L84" s="8" t="s">
        <v>8</v>
      </c>
      <c r="M84" s="8" t="s">
        <v>71</v>
      </c>
      <c r="N84" s="8" t="s">
        <v>71</v>
      </c>
      <c r="O84" s="8" t="s">
        <v>71</v>
      </c>
      <c r="P84" s="8" t="s">
        <v>71</v>
      </c>
      <c r="Q84" s="8" t="s">
        <v>71</v>
      </c>
      <c r="R84" s="8">
        <v>0.0</v>
      </c>
      <c r="S84" s="8">
        <v>0.0</v>
      </c>
      <c r="U84" s="8" t="s">
        <v>104</v>
      </c>
      <c r="W84" s="130">
        <v>10.0</v>
      </c>
      <c r="X84" s="8">
        <v>0.0</v>
      </c>
      <c r="Y84" s="8">
        <v>0.0</v>
      </c>
      <c r="Z84" s="8">
        <v>10.9716</v>
      </c>
      <c r="AA84" s="8">
        <v>10.7325</v>
      </c>
      <c r="AB84" s="11">
        <f t="shared" si="11"/>
        <v>0.2391</v>
      </c>
      <c r="AC84" s="123"/>
    </row>
    <row r="85">
      <c r="A85" s="108">
        <v>83.0</v>
      </c>
      <c r="B85" s="109"/>
      <c r="C85" s="109"/>
      <c r="D85" s="109"/>
      <c r="E85" s="108">
        <v>11.0</v>
      </c>
      <c r="F85" s="109"/>
      <c r="G85" s="108">
        <v>4.0</v>
      </c>
      <c r="H85" s="109"/>
      <c r="I85" s="109"/>
      <c r="J85" s="108">
        <v>11.0</v>
      </c>
      <c r="K85" s="108" t="s">
        <v>17</v>
      </c>
      <c r="L85" s="108" t="s">
        <v>8</v>
      </c>
      <c r="M85" s="108" t="s">
        <v>8</v>
      </c>
      <c r="N85" s="108" t="s">
        <v>8</v>
      </c>
      <c r="O85" s="108" t="s">
        <v>8</v>
      </c>
      <c r="P85" s="108" t="s">
        <v>8</v>
      </c>
      <c r="Q85" s="108" t="s">
        <v>75</v>
      </c>
      <c r="R85" s="108" t="s">
        <v>85</v>
      </c>
      <c r="S85" s="108" t="s">
        <v>85</v>
      </c>
      <c r="T85" s="109"/>
      <c r="U85" s="108" t="s">
        <v>75</v>
      </c>
      <c r="V85" s="109"/>
      <c r="W85" s="130">
        <v>11.0</v>
      </c>
      <c r="X85" s="109"/>
      <c r="Y85" s="108" t="s">
        <v>75</v>
      </c>
      <c r="Z85" s="108">
        <v>10.976</v>
      </c>
      <c r="AA85" s="108">
        <v>10.687</v>
      </c>
      <c r="AB85" s="11">
        <f t="shared" si="11"/>
        <v>0.289</v>
      </c>
      <c r="AC85" s="152"/>
      <c r="AD85" s="109"/>
      <c r="AE85" s="109"/>
      <c r="AF85" s="109"/>
      <c r="AG85" s="109"/>
    </row>
    <row r="86">
      <c r="A86" s="8">
        <v>84.0</v>
      </c>
      <c r="B86" s="105">
        <v>45551.0</v>
      </c>
      <c r="C86" s="75">
        <v>0.5833333333333334</v>
      </c>
      <c r="D86" s="8" t="s">
        <v>167</v>
      </c>
      <c r="E86" s="8">
        <v>1.0</v>
      </c>
      <c r="F86" s="8" t="s">
        <v>72</v>
      </c>
      <c r="G86" s="8">
        <v>5.0</v>
      </c>
      <c r="H86" s="8" t="s">
        <v>162</v>
      </c>
      <c r="I86" s="8" t="s">
        <v>168</v>
      </c>
      <c r="J86" s="8">
        <v>1.0</v>
      </c>
      <c r="K86" s="8" t="s">
        <v>19</v>
      </c>
      <c r="L86" s="8" t="s">
        <v>71</v>
      </c>
      <c r="M86" s="8" t="s">
        <v>71</v>
      </c>
      <c r="N86" s="8" t="s">
        <v>71</v>
      </c>
      <c r="O86" s="8" t="s">
        <v>71</v>
      </c>
      <c r="P86" s="8" t="s">
        <v>71</v>
      </c>
      <c r="Q86" s="8" t="s">
        <v>71</v>
      </c>
      <c r="R86" s="8">
        <v>0.0</v>
      </c>
      <c r="S86" s="8">
        <v>0.0</v>
      </c>
      <c r="T86" s="8" t="s">
        <v>101</v>
      </c>
      <c r="W86" s="130">
        <v>1.0</v>
      </c>
      <c r="X86" s="8">
        <v>0.0</v>
      </c>
      <c r="Y86" s="8">
        <v>0.0</v>
      </c>
      <c r="Z86" s="8">
        <v>13.7618</v>
      </c>
      <c r="AA86" s="8">
        <v>13.6446</v>
      </c>
      <c r="AB86" s="11">
        <f t="shared" si="11"/>
        <v>0.1172</v>
      </c>
      <c r="AC86" s="123"/>
    </row>
    <row r="87">
      <c r="A87" s="8">
        <v>85.0</v>
      </c>
      <c r="E87" s="8">
        <v>2.0</v>
      </c>
      <c r="F87" s="8" t="s">
        <v>72</v>
      </c>
      <c r="G87" s="8">
        <v>5.0</v>
      </c>
      <c r="J87" s="8">
        <v>2.0</v>
      </c>
      <c r="K87" s="8" t="s">
        <v>19</v>
      </c>
      <c r="L87" s="8" t="s">
        <v>71</v>
      </c>
      <c r="M87" s="8" t="s">
        <v>71</v>
      </c>
      <c r="N87" s="8" t="s">
        <v>71</v>
      </c>
      <c r="O87" s="8" t="s">
        <v>71</v>
      </c>
      <c r="P87" s="8" t="s">
        <v>71</v>
      </c>
      <c r="Q87" s="8" t="s">
        <v>71</v>
      </c>
      <c r="R87" s="8">
        <v>0.0</v>
      </c>
      <c r="S87" s="8">
        <v>0.0</v>
      </c>
      <c r="T87" s="8" t="s">
        <v>101</v>
      </c>
      <c r="W87" s="130">
        <v>2.0</v>
      </c>
      <c r="X87" s="8">
        <v>0.0</v>
      </c>
      <c r="Y87" s="8">
        <v>0.0</v>
      </c>
      <c r="Z87" s="8">
        <v>16.4027</v>
      </c>
      <c r="AA87" s="8">
        <v>16.1916</v>
      </c>
      <c r="AB87" s="11">
        <f t="shared" si="11"/>
        <v>0.2111</v>
      </c>
      <c r="AC87" s="123"/>
    </row>
    <row r="88">
      <c r="A88" s="8">
        <v>86.0</v>
      </c>
      <c r="E88" s="8">
        <v>3.0</v>
      </c>
      <c r="F88" s="8" t="s">
        <v>72</v>
      </c>
      <c r="G88" s="8">
        <v>5.0</v>
      </c>
      <c r="J88" s="8">
        <v>3.0</v>
      </c>
      <c r="K88" s="8" t="s">
        <v>80</v>
      </c>
      <c r="L88" s="8" t="s">
        <v>8</v>
      </c>
      <c r="M88" s="8" t="s">
        <v>71</v>
      </c>
      <c r="N88" s="8" t="s">
        <v>71</v>
      </c>
      <c r="O88" s="8" t="s">
        <v>88</v>
      </c>
      <c r="P88" s="8" t="s">
        <v>88</v>
      </c>
      <c r="Q88" s="8" t="s">
        <v>88</v>
      </c>
      <c r="R88" s="8">
        <v>1.0</v>
      </c>
      <c r="S88" s="8">
        <v>1.0</v>
      </c>
      <c r="T88" s="8" t="s">
        <v>101</v>
      </c>
      <c r="W88" s="130">
        <v>3.0</v>
      </c>
      <c r="X88" s="81">
        <v>1.0</v>
      </c>
      <c r="Y88" s="8">
        <v>0.0</v>
      </c>
      <c r="Z88" s="8">
        <v>14.0024</v>
      </c>
      <c r="AA88" s="8">
        <v>13.7599</v>
      </c>
      <c r="AB88" s="11">
        <f t="shared" si="11"/>
        <v>0.2425</v>
      </c>
      <c r="AC88" s="123"/>
    </row>
    <row r="89">
      <c r="A89" s="108">
        <v>87.0</v>
      </c>
      <c r="E89" s="8">
        <v>4.0</v>
      </c>
      <c r="F89" s="8" t="s">
        <v>72</v>
      </c>
      <c r="G89" s="8">
        <v>5.0</v>
      </c>
      <c r="J89" s="8">
        <v>4.0</v>
      </c>
      <c r="K89" s="8" t="s">
        <v>80</v>
      </c>
      <c r="L89" s="8" t="s">
        <v>71</v>
      </c>
      <c r="M89" s="8" t="s">
        <v>71</v>
      </c>
      <c r="N89" s="8" t="s">
        <v>71</v>
      </c>
      <c r="O89" s="8" t="s">
        <v>71</v>
      </c>
      <c r="P89" s="8" t="s">
        <v>71</v>
      </c>
      <c r="Q89" s="8" t="s">
        <v>71</v>
      </c>
      <c r="R89" s="8">
        <v>1.0</v>
      </c>
      <c r="S89" s="8">
        <v>0.0</v>
      </c>
      <c r="T89" s="8" t="s">
        <v>101</v>
      </c>
      <c r="W89" s="130">
        <v>4.0</v>
      </c>
      <c r="X89" s="8">
        <v>0.0</v>
      </c>
      <c r="Y89" s="8">
        <v>1.0</v>
      </c>
      <c r="Z89" s="8">
        <v>13.6512</v>
      </c>
      <c r="AA89" s="8">
        <v>13.5507</v>
      </c>
      <c r="AB89" s="11">
        <f t="shared" si="11"/>
        <v>0.1005</v>
      </c>
      <c r="AC89" s="123"/>
    </row>
    <row r="90">
      <c r="A90" s="8">
        <v>88.0</v>
      </c>
      <c r="E90" s="8">
        <v>5.0</v>
      </c>
      <c r="F90" s="8" t="s">
        <v>72</v>
      </c>
      <c r="G90" s="8">
        <v>5.0</v>
      </c>
      <c r="J90" s="8">
        <v>5.0</v>
      </c>
      <c r="K90" s="8" t="s">
        <v>15</v>
      </c>
      <c r="L90" s="8" t="s">
        <v>8</v>
      </c>
      <c r="M90" s="8" t="s">
        <v>71</v>
      </c>
      <c r="N90" s="8" t="s">
        <v>71</v>
      </c>
      <c r="O90" s="8" t="s">
        <v>71</v>
      </c>
      <c r="P90" s="8" t="s">
        <v>71</v>
      </c>
      <c r="Q90" s="8" t="s">
        <v>71</v>
      </c>
      <c r="R90" s="8">
        <v>0.0</v>
      </c>
      <c r="S90" s="8">
        <v>0.0</v>
      </c>
      <c r="T90" s="8" t="s">
        <v>101</v>
      </c>
      <c r="W90" s="130">
        <v>5.0</v>
      </c>
      <c r="X90" s="8">
        <v>0.0</v>
      </c>
      <c r="Y90" s="8">
        <v>0.0</v>
      </c>
      <c r="Z90" s="8">
        <v>14.406</v>
      </c>
      <c r="AA90" s="8">
        <v>14.2367</v>
      </c>
      <c r="AB90" s="11">
        <f t="shared" si="11"/>
        <v>0.1693</v>
      </c>
      <c r="AC90" s="123"/>
    </row>
    <row r="91">
      <c r="A91" s="8">
        <v>89.0</v>
      </c>
      <c r="E91" s="8">
        <v>6.0</v>
      </c>
      <c r="F91" s="8" t="s">
        <v>70</v>
      </c>
      <c r="G91" s="8">
        <v>5.0</v>
      </c>
      <c r="J91" s="8">
        <v>6.0</v>
      </c>
      <c r="K91" s="8" t="s">
        <v>15</v>
      </c>
      <c r="L91" s="8" t="s">
        <v>71</v>
      </c>
      <c r="M91" s="8" t="s">
        <v>71</v>
      </c>
      <c r="N91" s="8" t="s">
        <v>71</v>
      </c>
      <c r="O91" s="8" t="s">
        <v>71</v>
      </c>
      <c r="P91" s="8" t="s">
        <v>88</v>
      </c>
      <c r="Q91" s="8" t="s">
        <v>88</v>
      </c>
      <c r="R91" s="8">
        <v>1.0</v>
      </c>
      <c r="S91" s="8">
        <v>0.0</v>
      </c>
      <c r="T91" s="8" t="s">
        <v>101</v>
      </c>
      <c r="W91" s="130">
        <v>6.0</v>
      </c>
      <c r="X91" s="81">
        <v>1.0</v>
      </c>
      <c r="Y91" s="8">
        <v>0.0</v>
      </c>
      <c r="Z91" s="8">
        <v>13.6962</v>
      </c>
      <c r="AA91" s="8">
        <v>13.5397</v>
      </c>
      <c r="AB91" s="11">
        <f t="shared" si="11"/>
        <v>0.1565</v>
      </c>
      <c r="AC91" s="123"/>
    </row>
    <row r="92">
      <c r="A92" s="8">
        <v>90.0</v>
      </c>
      <c r="E92" s="8">
        <v>7.0</v>
      </c>
      <c r="F92" s="8" t="s">
        <v>70</v>
      </c>
      <c r="G92" s="8">
        <v>5.0</v>
      </c>
      <c r="J92" s="8">
        <v>7.0</v>
      </c>
      <c r="K92" s="8" t="s">
        <v>15</v>
      </c>
      <c r="L92" s="8" t="s">
        <v>71</v>
      </c>
      <c r="M92" s="8" t="s">
        <v>71</v>
      </c>
      <c r="N92" s="8" t="s">
        <v>71</v>
      </c>
      <c r="O92" s="8" t="s">
        <v>71</v>
      </c>
      <c r="P92" s="8" t="s">
        <v>71</v>
      </c>
      <c r="Q92" s="8" t="s">
        <v>71</v>
      </c>
      <c r="R92" s="8">
        <v>1.0</v>
      </c>
      <c r="S92" s="8">
        <v>1.0</v>
      </c>
      <c r="T92" s="8" t="s">
        <v>101</v>
      </c>
      <c r="W92" s="130">
        <v>7.0</v>
      </c>
      <c r="X92" s="81">
        <v>1.0</v>
      </c>
      <c r="Y92" s="8">
        <v>0.0</v>
      </c>
      <c r="Z92" s="8">
        <v>13.7232</v>
      </c>
      <c r="AA92" s="8">
        <v>13.4845</v>
      </c>
      <c r="AB92" s="11">
        <f t="shared" si="11"/>
        <v>0.2387</v>
      </c>
      <c r="AC92" s="123"/>
    </row>
    <row r="93">
      <c r="A93" s="108">
        <v>91.0</v>
      </c>
      <c r="E93" s="8">
        <v>8.0</v>
      </c>
      <c r="F93" s="8" t="s">
        <v>70</v>
      </c>
      <c r="G93" s="8">
        <v>5.0</v>
      </c>
      <c r="J93" s="8">
        <v>8.0</v>
      </c>
      <c r="K93" s="8" t="s">
        <v>15</v>
      </c>
      <c r="L93" s="8" t="s">
        <v>71</v>
      </c>
      <c r="M93" s="8" t="s">
        <v>71</v>
      </c>
      <c r="N93" s="8" t="s">
        <v>88</v>
      </c>
      <c r="O93" s="8" t="s">
        <v>88</v>
      </c>
      <c r="P93" s="8" t="s">
        <v>88</v>
      </c>
      <c r="Q93" s="8" t="s">
        <v>88</v>
      </c>
      <c r="R93" s="8">
        <v>1.0</v>
      </c>
      <c r="S93" s="8">
        <v>0.0</v>
      </c>
      <c r="T93" s="8" t="s">
        <v>101</v>
      </c>
      <c r="W93" s="130">
        <v>8.0</v>
      </c>
      <c r="X93" s="8">
        <v>0.0</v>
      </c>
      <c r="Y93" s="8">
        <v>0.0</v>
      </c>
      <c r="Z93" s="8">
        <v>13.4829</v>
      </c>
      <c r="AA93" s="8">
        <v>13.3097</v>
      </c>
      <c r="AB93" s="11">
        <f t="shared" si="11"/>
        <v>0.1732</v>
      </c>
      <c r="AC93" s="123"/>
    </row>
    <row r="94">
      <c r="A94" s="8">
        <v>92.0</v>
      </c>
      <c r="B94" s="109"/>
      <c r="C94" s="109"/>
      <c r="D94" s="109"/>
      <c r="E94" s="108">
        <v>9.0</v>
      </c>
      <c r="F94" s="108" t="s">
        <v>70</v>
      </c>
      <c r="G94" s="108">
        <v>5.0</v>
      </c>
      <c r="H94" s="109"/>
      <c r="I94" s="109"/>
      <c r="J94" s="108">
        <v>9.0</v>
      </c>
      <c r="K94" s="108" t="s">
        <v>13</v>
      </c>
      <c r="L94" s="108" t="s">
        <v>8</v>
      </c>
      <c r="M94" s="108" t="s">
        <v>8</v>
      </c>
      <c r="N94" s="108" t="s">
        <v>95</v>
      </c>
      <c r="O94" s="108" t="s">
        <v>8</v>
      </c>
      <c r="P94" s="108" t="s">
        <v>8</v>
      </c>
      <c r="Q94" s="108" t="s">
        <v>75</v>
      </c>
      <c r="R94" s="108" t="s">
        <v>96</v>
      </c>
      <c r="S94" s="108" t="s">
        <v>75</v>
      </c>
      <c r="T94" s="109"/>
      <c r="U94" s="109"/>
      <c r="V94" s="109"/>
      <c r="W94" s="130">
        <v>9.0</v>
      </c>
      <c r="X94" s="109"/>
      <c r="Y94" s="108" t="s">
        <v>75</v>
      </c>
      <c r="Z94" s="113">
        <v>13.7134</v>
      </c>
      <c r="AA94" s="108">
        <v>13.5065</v>
      </c>
      <c r="AB94" s="114">
        <f t="shared" si="11"/>
        <v>0.2069</v>
      </c>
      <c r="AC94" s="152"/>
      <c r="AD94" s="109"/>
      <c r="AE94" s="109"/>
      <c r="AF94" s="109"/>
      <c r="AG94" s="109"/>
    </row>
    <row r="95">
      <c r="A95" s="8">
        <v>93.0</v>
      </c>
      <c r="E95" s="8">
        <v>10.0</v>
      </c>
      <c r="F95" s="8" t="s">
        <v>70</v>
      </c>
      <c r="G95" s="8">
        <v>5.0</v>
      </c>
      <c r="J95" s="8">
        <v>10.0</v>
      </c>
      <c r="K95" s="8" t="s">
        <v>13</v>
      </c>
      <c r="L95" s="8" t="s">
        <v>71</v>
      </c>
      <c r="M95" s="8" t="s">
        <v>71</v>
      </c>
      <c r="N95" s="8" t="s">
        <v>71</v>
      </c>
      <c r="O95" s="8" t="s">
        <v>71</v>
      </c>
      <c r="P95" s="8" t="s">
        <v>71</v>
      </c>
      <c r="Q95" s="8" t="s">
        <v>88</v>
      </c>
      <c r="R95" s="8">
        <v>1.0</v>
      </c>
      <c r="S95" s="8">
        <v>0.0</v>
      </c>
      <c r="T95" s="8" t="s">
        <v>101</v>
      </c>
      <c r="W95" s="130">
        <v>10.0</v>
      </c>
      <c r="X95" s="81">
        <v>1.0</v>
      </c>
      <c r="Y95" s="8">
        <v>0.0</v>
      </c>
      <c r="Z95" s="8">
        <v>13.5765</v>
      </c>
      <c r="AA95" s="8">
        <v>13.3549</v>
      </c>
      <c r="AB95" s="11">
        <f t="shared" si="11"/>
        <v>0.2216</v>
      </c>
      <c r="AC95" s="123"/>
    </row>
    <row r="96">
      <c r="A96" s="8">
        <v>94.0</v>
      </c>
      <c r="E96" s="8">
        <v>11.0</v>
      </c>
      <c r="F96" s="8" t="s">
        <v>70</v>
      </c>
      <c r="G96" s="8">
        <v>5.0</v>
      </c>
      <c r="J96" s="8">
        <v>11.0</v>
      </c>
      <c r="K96" s="8" t="s">
        <v>17</v>
      </c>
      <c r="L96" s="8" t="s">
        <v>8</v>
      </c>
      <c r="M96" s="8" t="s">
        <v>71</v>
      </c>
      <c r="N96" s="8" t="s">
        <v>71</v>
      </c>
      <c r="O96" s="8" t="s">
        <v>71</v>
      </c>
      <c r="P96" s="8" t="s">
        <v>71</v>
      </c>
      <c r="Q96" s="8" t="s">
        <v>71</v>
      </c>
      <c r="R96" s="8">
        <v>0.0</v>
      </c>
      <c r="S96" s="8">
        <v>0.0</v>
      </c>
      <c r="T96" s="8" t="s">
        <v>101</v>
      </c>
      <c r="W96" s="130">
        <v>11.0</v>
      </c>
      <c r="X96" s="8">
        <v>0.0</v>
      </c>
      <c r="Y96" s="8">
        <v>0.0</v>
      </c>
      <c r="Z96" s="8">
        <v>13.7308</v>
      </c>
      <c r="AA96" s="8">
        <v>13.5323</v>
      </c>
      <c r="AB96" s="11">
        <f t="shared" si="11"/>
        <v>0.1985</v>
      </c>
      <c r="AC96" s="123"/>
    </row>
    <row r="97">
      <c r="A97" s="108">
        <v>95.0</v>
      </c>
      <c r="E97" s="8">
        <v>12.0</v>
      </c>
      <c r="F97" s="8" t="s">
        <v>70</v>
      </c>
      <c r="G97" s="8">
        <v>5.0</v>
      </c>
      <c r="J97" s="8">
        <v>12.0</v>
      </c>
      <c r="K97" s="8" t="s">
        <v>17</v>
      </c>
      <c r="L97" s="8" t="s">
        <v>71</v>
      </c>
      <c r="M97" s="8" t="s">
        <v>71</v>
      </c>
      <c r="N97" s="8" t="s">
        <v>71</v>
      </c>
      <c r="O97" s="8" t="s">
        <v>71</v>
      </c>
      <c r="P97" s="8" t="s">
        <v>71</v>
      </c>
      <c r="Q97" s="8" t="s">
        <v>71</v>
      </c>
      <c r="R97" s="8">
        <v>1.0</v>
      </c>
      <c r="S97" s="8">
        <v>0.0</v>
      </c>
      <c r="T97" s="8" t="s">
        <v>101</v>
      </c>
      <c r="W97" s="130">
        <v>12.0</v>
      </c>
      <c r="X97" s="115">
        <v>1.0</v>
      </c>
      <c r="Y97" s="8">
        <v>0.0</v>
      </c>
      <c r="Z97" s="8">
        <v>13.5913</v>
      </c>
      <c r="AA97" s="8">
        <v>13.3847</v>
      </c>
      <c r="AB97" s="11">
        <f t="shared" si="11"/>
        <v>0.2066</v>
      </c>
      <c r="AC97" s="123"/>
    </row>
    <row r="98">
      <c r="A98" s="8">
        <v>96.0</v>
      </c>
      <c r="E98" s="8">
        <v>13.0</v>
      </c>
      <c r="F98" s="8" t="s">
        <v>70</v>
      </c>
      <c r="G98" s="8">
        <v>5.0</v>
      </c>
      <c r="J98" s="8">
        <v>13.0</v>
      </c>
      <c r="K98" s="8" t="s">
        <v>17</v>
      </c>
      <c r="L98" s="8" t="s">
        <v>71</v>
      </c>
      <c r="M98" s="8" t="s">
        <v>8</v>
      </c>
      <c r="N98" s="8" t="s">
        <v>71</v>
      </c>
      <c r="O98" s="8" t="s">
        <v>71</v>
      </c>
      <c r="P98" s="8" t="s">
        <v>71</v>
      </c>
      <c r="Q98" s="8" t="s">
        <v>71</v>
      </c>
      <c r="R98" s="8">
        <v>0.0</v>
      </c>
      <c r="S98" s="8">
        <v>0.0</v>
      </c>
      <c r="T98" s="8" t="s">
        <v>169</v>
      </c>
      <c r="W98" s="130">
        <v>13.0</v>
      </c>
      <c r="X98" s="115">
        <v>1.0</v>
      </c>
      <c r="Y98" s="8">
        <v>0.0</v>
      </c>
      <c r="Z98" s="8">
        <v>14.6728</v>
      </c>
      <c r="AA98" s="8">
        <v>14.4569</v>
      </c>
      <c r="AB98" s="11">
        <f t="shared" si="11"/>
        <v>0.2159</v>
      </c>
      <c r="AC98" s="123"/>
    </row>
    <row r="99">
      <c r="A99" s="8">
        <v>97.0</v>
      </c>
      <c r="E99" s="8">
        <v>14.0</v>
      </c>
      <c r="F99" s="8" t="s">
        <v>70</v>
      </c>
      <c r="G99" s="8">
        <v>5.0</v>
      </c>
      <c r="J99" s="8">
        <v>14.0</v>
      </c>
      <c r="K99" s="8" t="s">
        <v>17</v>
      </c>
      <c r="L99" s="8" t="s">
        <v>71</v>
      </c>
      <c r="M99" s="8" t="s">
        <v>71</v>
      </c>
      <c r="N99" s="8" t="s">
        <v>71</v>
      </c>
      <c r="O99" s="8" t="s">
        <v>88</v>
      </c>
      <c r="P99" s="8" t="s">
        <v>88</v>
      </c>
      <c r="Q99" s="8" t="s">
        <v>88</v>
      </c>
      <c r="R99" s="8">
        <v>1.0</v>
      </c>
      <c r="S99" s="8">
        <v>0.0</v>
      </c>
      <c r="T99" s="8" t="s">
        <v>101</v>
      </c>
      <c r="W99" s="130">
        <v>14.0</v>
      </c>
      <c r="X99" s="115">
        <v>1.0</v>
      </c>
      <c r="Y99" s="8">
        <v>0.0</v>
      </c>
      <c r="Z99" s="8">
        <v>13.2973</v>
      </c>
      <c r="AA99" s="8">
        <v>13.1552</v>
      </c>
      <c r="AB99" s="11">
        <f t="shared" si="11"/>
        <v>0.1421</v>
      </c>
      <c r="AC99" s="123"/>
    </row>
    <row r="100">
      <c r="A100" s="8">
        <v>98.0</v>
      </c>
      <c r="E100" s="8">
        <v>15.0</v>
      </c>
      <c r="F100" s="8" t="s">
        <v>70</v>
      </c>
      <c r="G100" s="8">
        <v>5.0</v>
      </c>
      <c r="J100" s="8">
        <v>15.0</v>
      </c>
      <c r="K100" s="8" t="s">
        <v>80</v>
      </c>
      <c r="L100" s="8" t="s">
        <v>71</v>
      </c>
      <c r="M100" s="8" t="s">
        <v>71</v>
      </c>
      <c r="N100" s="8" t="s">
        <v>71</v>
      </c>
      <c r="O100" s="8" t="s">
        <v>71</v>
      </c>
      <c r="P100" s="8" t="s">
        <v>71</v>
      </c>
      <c r="Q100" s="8" t="s">
        <v>71</v>
      </c>
      <c r="R100" s="8">
        <v>1.0</v>
      </c>
      <c r="S100" s="8">
        <v>0.0</v>
      </c>
      <c r="T100" s="8" t="s">
        <v>170</v>
      </c>
      <c r="W100" s="130">
        <v>15.0</v>
      </c>
      <c r="X100" s="8">
        <v>0.0</v>
      </c>
      <c r="Y100" s="8">
        <v>0.0</v>
      </c>
      <c r="Z100" s="8">
        <v>13.5712</v>
      </c>
      <c r="AA100" s="8">
        <v>13.4127</v>
      </c>
      <c r="AB100" s="11">
        <f t="shared" si="11"/>
        <v>0.1585</v>
      </c>
      <c r="AC100" s="123"/>
    </row>
    <row r="101">
      <c r="A101" s="108">
        <v>99.0</v>
      </c>
      <c r="E101" s="8">
        <v>16.0</v>
      </c>
      <c r="F101" s="8" t="s">
        <v>70</v>
      </c>
      <c r="G101" s="8">
        <v>5.0</v>
      </c>
      <c r="J101" s="8">
        <v>16.0</v>
      </c>
      <c r="K101" s="8" t="s">
        <v>80</v>
      </c>
      <c r="L101" s="8" t="s">
        <v>71</v>
      </c>
      <c r="M101" s="8" t="s">
        <v>71</v>
      </c>
      <c r="N101" s="8" t="s">
        <v>71</v>
      </c>
      <c r="O101" s="8" t="s">
        <v>88</v>
      </c>
      <c r="P101" s="8" t="s">
        <v>88</v>
      </c>
      <c r="Q101" s="8" t="s">
        <v>88</v>
      </c>
      <c r="R101" s="8">
        <v>1.0</v>
      </c>
      <c r="S101" s="8">
        <v>0.0</v>
      </c>
      <c r="T101" s="8" t="s">
        <v>101</v>
      </c>
      <c r="W101" s="130">
        <v>16.0</v>
      </c>
      <c r="X101" s="115">
        <v>1.0</v>
      </c>
      <c r="Y101" s="8">
        <v>0.0</v>
      </c>
      <c r="Z101" s="8">
        <v>13.2839</v>
      </c>
      <c r="AA101" s="8">
        <v>13.056</v>
      </c>
      <c r="AB101" s="11">
        <f t="shared" si="11"/>
        <v>0.2279</v>
      </c>
      <c r="AC101" s="123"/>
    </row>
    <row r="102">
      <c r="A102" s="8">
        <v>100.0</v>
      </c>
      <c r="E102" s="8">
        <v>17.0</v>
      </c>
      <c r="F102" s="8" t="s">
        <v>70</v>
      </c>
      <c r="G102" s="8">
        <v>5.0</v>
      </c>
      <c r="J102" s="8">
        <v>17.0</v>
      </c>
      <c r="K102" s="8" t="s">
        <v>19</v>
      </c>
      <c r="L102" s="8" t="s">
        <v>8</v>
      </c>
      <c r="M102" s="8" t="s">
        <v>71</v>
      </c>
      <c r="N102" s="8" t="s">
        <v>71</v>
      </c>
      <c r="O102" s="8" t="s">
        <v>71</v>
      </c>
      <c r="P102" s="8" t="s">
        <v>71</v>
      </c>
      <c r="Q102" s="8" t="s">
        <v>71</v>
      </c>
      <c r="R102" s="8">
        <v>0.0</v>
      </c>
      <c r="S102" s="8">
        <v>0.0</v>
      </c>
      <c r="T102" s="8" t="s">
        <v>101</v>
      </c>
      <c r="W102" s="130">
        <v>17.0</v>
      </c>
      <c r="X102" s="8">
        <v>0.0</v>
      </c>
      <c r="Y102" s="8">
        <v>0.0</v>
      </c>
      <c r="Z102" s="8">
        <v>13.3314</v>
      </c>
      <c r="AA102" s="8">
        <v>13.1601</v>
      </c>
      <c r="AB102" s="11">
        <f t="shared" si="11"/>
        <v>0.1713</v>
      </c>
      <c r="AC102" s="123"/>
    </row>
    <row r="103">
      <c r="A103" s="8">
        <v>101.0</v>
      </c>
      <c r="E103" s="8">
        <v>18.0</v>
      </c>
      <c r="F103" s="8" t="s">
        <v>70</v>
      </c>
      <c r="G103" s="8">
        <v>5.0</v>
      </c>
      <c r="J103" s="8">
        <v>18.0</v>
      </c>
      <c r="K103" s="8" t="s">
        <v>19</v>
      </c>
      <c r="L103" s="8" t="s">
        <v>71</v>
      </c>
      <c r="M103" s="8" t="s">
        <v>71</v>
      </c>
      <c r="N103" s="8" t="s">
        <v>71</v>
      </c>
      <c r="O103" s="8" t="s">
        <v>71</v>
      </c>
      <c r="P103" s="8" t="s">
        <v>71</v>
      </c>
      <c r="Q103" s="8" t="s">
        <v>71</v>
      </c>
      <c r="R103" s="8">
        <v>0.0</v>
      </c>
      <c r="S103" s="8">
        <v>0.0</v>
      </c>
      <c r="T103" s="8" t="s">
        <v>101</v>
      </c>
      <c r="W103" s="130">
        <v>18.0</v>
      </c>
      <c r="X103" s="8">
        <v>0.0</v>
      </c>
      <c r="Y103" s="8">
        <v>0.0</v>
      </c>
      <c r="Z103" s="8">
        <v>13.5777</v>
      </c>
      <c r="AA103" s="8">
        <v>13.3504</v>
      </c>
      <c r="AB103" s="11">
        <f t="shared" si="11"/>
        <v>0.2273</v>
      </c>
      <c r="AC103" s="123"/>
    </row>
    <row r="104">
      <c r="A104" s="8">
        <v>102.0</v>
      </c>
      <c r="B104" s="136">
        <v>45565.0</v>
      </c>
      <c r="C104" s="87">
        <v>0.5743055555555555</v>
      </c>
      <c r="D104" s="86" t="s">
        <v>171</v>
      </c>
      <c r="E104" s="86">
        <v>1.0</v>
      </c>
      <c r="F104" s="86" t="s">
        <v>70</v>
      </c>
      <c r="G104" s="86">
        <v>5.0</v>
      </c>
      <c r="H104" s="86" t="s">
        <v>162</v>
      </c>
      <c r="I104" s="87">
        <v>0.0625</v>
      </c>
      <c r="J104" s="86">
        <v>1.0</v>
      </c>
      <c r="K104" s="86" t="s">
        <v>97</v>
      </c>
      <c r="L104" s="86" t="s">
        <v>8</v>
      </c>
      <c r="M104" s="86" t="s">
        <v>8</v>
      </c>
      <c r="N104" s="86" t="s">
        <v>71</v>
      </c>
      <c r="O104" s="86" t="s">
        <v>71</v>
      </c>
      <c r="P104" s="86" t="s">
        <v>71</v>
      </c>
      <c r="Q104" s="86" t="s">
        <v>71</v>
      </c>
      <c r="R104" s="86">
        <v>0.0</v>
      </c>
      <c r="S104" s="86">
        <v>0.0</v>
      </c>
      <c r="T104" s="88"/>
      <c r="U104" s="88"/>
      <c r="V104" s="88"/>
      <c r="W104" s="134">
        <v>1.0</v>
      </c>
      <c r="X104" s="86">
        <v>0.0</v>
      </c>
      <c r="Y104" s="86">
        <v>0.0</v>
      </c>
      <c r="Z104" s="86">
        <v>12.9927</v>
      </c>
      <c r="AA104" s="86">
        <v>12.8284</v>
      </c>
      <c r="AB104" s="11">
        <f t="shared" si="11"/>
        <v>0.1643</v>
      </c>
      <c r="AC104" s="137"/>
      <c r="AD104" s="88"/>
      <c r="AE104" s="88"/>
      <c r="AF104" s="88"/>
      <c r="AG104" s="88"/>
    </row>
    <row r="105">
      <c r="A105" s="108">
        <v>103.0</v>
      </c>
      <c r="E105" s="8">
        <v>2.0</v>
      </c>
      <c r="F105" s="8" t="s">
        <v>70</v>
      </c>
      <c r="G105" s="8">
        <v>5.0</v>
      </c>
      <c r="J105" s="8">
        <v>2.0</v>
      </c>
      <c r="K105" s="8" t="s">
        <v>97</v>
      </c>
      <c r="L105" s="8" t="s">
        <v>71</v>
      </c>
      <c r="M105" s="8" t="s">
        <v>71</v>
      </c>
      <c r="N105" s="8" t="s">
        <v>71</v>
      </c>
      <c r="O105" s="8" t="s">
        <v>71</v>
      </c>
      <c r="P105" s="8" t="s">
        <v>71</v>
      </c>
      <c r="Q105" s="8" t="s">
        <v>71</v>
      </c>
      <c r="R105" s="8">
        <v>0.0</v>
      </c>
      <c r="S105" s="8">
        <v>0.0</v>
      </c>
      <c r="W105" s="130">
        <v>2.0</v>
      </c>
      <c r="X105" s="8">
        <v>0.0</v>
      </c>
      <c r="Y105" s="8">
        <v>0.0</v>
      </c>
      <c r="Z105" s="8">
        <v>13.0598</v>
      </c>
      <c r="AA105" s="8">
        <v>12.8934</v>
      </c>
      <c r="AB105" s="11">
        <f t="shared" si="11"/>
        <v>0.1664</v>
      </c>
      <c r="AC105" s="123"/>
    </row>
    <row r="106">
      <c r="A106" s="8">
        <v>104.0</v>
      </c>
      <c r="B106" s="109"/>
      <c r="C106" s="109"/>
      <c r="D106" s="109"/>
      <c r="E106" s="108">
        <v>3.0</v>
      </c>
      <c r="F106" s="108" t="s">
        <v>70</v>
      </c>
      <c r="G106" s="108">
        <v>5.0</v>
      </c>
      <c r="H106" s="109"/>
      <c r="I106" s="109"/>
      <c r="J106" s="108">
        <v>3.0</v>
      </c>
      <c r="K106" s="108" t="s">
        <v>98</v>
      </c>
      <c r="L106" s="108" t="s">
        <v>8</v>
      </c>
      <c r="M106" s="108" t="s">
        <v>8</v>
      </c>
      <c r="N106" s="108" t="s">
        <v>8</v>
      </c>
      <c r="O106" s="108" t="s">
        <v>8</v>
      </c>
      <c r="P106" s="108" t="s">
        <v>8</v>
      </c>
      <c r="Q106" s="108" t="s">
        <v>85</v>
      </c>
      <c r="R106" s="108">
        <v>0.0</v>
      </c>
      <c r="S106" s="108">
        <v>1.0</v>
      </c>
      <c r="T106" s="109"/>
      <c r="U106" s="109"/>
      <c r="V106" s="109"/>
      <c r="W106" s="130">
        <v>3.0</v>
      </c>
      <c r="X106" s="108">
        <v>0.0</v>
      </c>
      <c r="Y106" s="108">
        <v>0.0</v>
      </c>
      <c r="Z106" s="108">
        <v>13.2894</v>
      </c>
      <c r="AA106" s="108">
        <v>13.06</v>
      </c>
      <c r="AB106" s="11">
        <f t="shared" si="11"/>
        <v>0.2294</v>
      </c>
      <c r="AC106" s="152"/>
      <c r="AD106" s="109"/>
      <c r="AE106" s="109"/>
      <c r="AF106" s="109"/>
      <c r="AG106" s="109"/>
    </row>
    <row r="107">
      <c r="A107" s="8">
        <v>105.0</v>
      </c>
      <c r="E107" s="8">
        <v>4.0</v>
      </c>
      <c r="F107" s="8" t="s">
        <v>70</v>
      </c>
      <c r="G107" s="8">
        <v>5.0</v>
      </c>
      <c r="J107" s="8">
        <v>4.0</v>
      </c>
      <c r="K107" s="8" t="s">
        <v>98</v>
      </c>
      <c r="L107" s="8" t="s">
        <v>71</v>
      </c>
      <c r="M107" s="8" t="s">
        <v>71</v>
      </c>
      <c r="N107" s="8" t="s">
        <v>71</v>
      </c>
      <c r="O107" s="8" t="s">
        <v>71</v>
      </c>
      <c r="P107" s="8" t="s">
        <v>71</v>
      </c>
      <c r="Q107" s="8" t="s">
        <v>88</v>
      </c>
      <c r="R107" s="8">
        <v>0.0</v>
      </c>
      <c r="S107" s="8">
        <v>0.0</v>
      </c>
      <c r="T107" s="8" t="s">
        <v>101</v>
      </c>
      <c r="U107" s="8" t="s">
        <v>86</v>
      </c>
      <c r="V107" s="8" t="s">
        <v>86</v>
      </c>
      <c r="W107" s="130">
        <v>4.0</v>
      </c>
      <c r="X107" s="8" t="s">
        <v>86</v>
      </c>
      <c r="Y107" s="8" t="s">
        <v>86</v>
      </c>
      <c r="Z107" s="8">
        <v>13.5681</v>
      </c>
      <c r="AA107" s="8">
        <v>13.4059</v>
      </c>
      <c r="AB107" s="11">
        <f t="shared" si="11"/>
        <v>0.1622</v>
      </c>
      <c r="AC107" s="123"/>
    </row>
    <row r="108">
      <c r="A108" s="8">
        <v>106.0</v>
      </c>
      <c r="E108" s="8">
        <v>5.0</v>
      </c>
      <c r="F108" s="8" t="s">
        <v>72</v>
      </c>
      <c r="G108" s="8">
        <v>5.0</v>
      </c>
      <c r="J108" s="8">
        <v>5.0</v>
      </c>
      <c r="K108" s="8" t="s">
        <v>15</v>
      </c>
      <c r="L108" s="8" t="s">
        <v>71</v>
      </c>
      <c r="M108" s="8" t="s">
        <v>71</v>
      </c>
      <c r="N108" s="8" t="s">
        <v>71</v>
      </c>
      <c r="O108" s="8" t="s">
        <v>88</v>
      </c>
      <c r="P108" s="8" t="s">
        <v>88</v>
      </c>
      <c r="Q108" s="8" t="s">
        <v>88</v>
      </c>
      <c r="R108" s="8">
        <v>1.0</v>
      </c>
      <c r="S108" s="8">
        <v>0.0</v>
      </c>
      <c r="W108" s="130">
        <v>5.0</v>
      </c>
      <c r="X108" s="8">
        <v>0.0</v>
      </c>
      <c r="Y108" s="8">
        <v>0.0</v>
      </c>
      <c r="Z108" s="8">
        <v>13.5434</v>
      </c>
      <c r="AA108" s="8">
        <v>13.3551</v>
      </c>
      <c r="AB108" s="11">
        <f t="shared" si="11"/>
        <v>0.1883</v>
      </c>
      <c r="AC108" s="123"/>
    </row>
    <row r="109">
      <c r="A109" s="108">
        <v>107.0</v>
      </c>
      <c r="E109" s="8">
        <v>6.0</v>
      </c>
      <c r="F109" s="8" t="s">
        <v>72</v>
      </c>
      <c r="G109" s="8">
        <v>5.0</v>
      </c>
      <c r="J109" s="8">
        <v>6.0</v>
      </c>
      <c r="K109" s="8" t="s">
        <v>15</v>
      </c>
      <c r="L109" s="8" t="s">
        <v>71</v>
      </c>
      <c r="M109" s="8" t="s">
        <v>71</v>
      </c>
      <c r="N109" s="8" t="s">
        <v>71</v>
      </c>
      <c r="O109" s="8" t="s">
        <v>71</v>
      </c>
      <c r="P109" s="8" t="s">
        <v>88</v>
      </c>
      <c r="Q109" s="8" t="s">
        <v>88</v>
      </c>
      <c r="R109" s="8">
        <v>1.0</v>
      </c>
      <c r="S109" s="8">
        <v>0.0</v>
      </c>
      <c r="W109" s="130">
        <v>6.0</v>
      </c>
      <c r="X109" s="115">
        <v>1.0</v>
      </c>
      <c r="Y109" s="8">
        <v>0.0</v>
      </c>
      <c r="Z109" s="8">
        <v>12.9918</v>
      </c>
      <c r="AA109" s="8">
        <v>12.8122</v>
      </c>
      <c r="AB109" s="11">
        <f t="shared" si="11"/>
        <v>0.1796</v>
      </c>
      <c r="AC109" s="123"/>
    </row>
    <row r="110">
      <c r="A110" s="8">
        <v>108.0</v>
      </c>
      <c r="E110" s="8">
        <v>7.0</v>
      </c>
      <c r="F110" s="8" t="s">
        <v>72</v>
      </c>
      <c r="G110" s="8">
        <v>5.0</v>
      </c>
      <c r="J110" s="8">
        <v>7.0</v>
      </c>
      <c r="K110" s="8" t="s">
        <v>15</v>
      </c>
      <c r="L110" s="8" t="s">
        <v>71</v>
      </c>
      <c r="M110" s="8" t="s">
        <v>88</v>
      </c>
      <c r="N110" s="8" t="s">
        <v>88</v>
      </c>
      <c r="O110" s="8" t="s">
        <v>88</v>
      </c>
      <c r="P110" s="8" t="s">
        <v>71</v>
      </c>
      <c r="Q110" s="8" t="s">
        <v>88</v>
      </c>
      <c r="R110" s="8">
        <v>1.0</v>
      </c>
      <c r="S110" s="8">
        <v>0.0</v>
      </c>
      <c r="W110" s="130">
        <v>7.0</v>
      </c>
      <c r="X110" s="115">
        <v>1.0</v>
      </c>
      <c r="Y110" s="8">
        <v>0.0</v>
      </c>
      <c r="Z110" s="8">
        <v>12.9611</v>
      </c>
      <c r="AA110" s="8">
        <v>12.7425</v>
      </c>
      <c r="AB110" s="11">
        <f t="shared" si="11"/>
        <v>0.2186</v>
      </c>
      <c r="AC110" s="123"/>
    </row>
    <row r="111">
      <c r="A111" s="8">
        <v>109.0</v>
      </c>
      <c r="E111" s="8">
        <v>8.0</v>
      </c>
      <c r="F111" s="8" t="s">
        <v>72</v>
      </c>
      <c r="G111" s="8">
        <v>5.0</v>
      </c>
      <c r="J111" s="8">
        <v>8.0</v>
      </c>
      <c r="K111" s="8" t="s">
        <v>15</v>
      </c>
      <c r="L111" s="8" t="s">
        <v>71</v>
      </c>
      <c r="M111" s="8" t="s">
        <v>71</v>
      </c>
      <c r="N111" s="8" t="s">
        <v>88</v>
      </c>
      <c r="O111" s="8" t="s">
        <v>88</v>
      </c>
      <c r="P111" s="8" t="s">
        <v>88</v>
      </c>
      <c r="Q111" s="8" t="s">
        <v>88</v>
      </c>
      <c r="R111" s="8">
        <v>1.0</v>
      </c>
      <c r="S111" s="8">
        <v>0.0</v>
      </c>
      <c r="W111" s="130">
        <v>8.0</v>
      </c>
      <c r="X111" s="115">
        <v>1.0</v>
      </c>
      <c r="Y111" s="8">
        <v>0.0</v>
      </c>
      <c r="Z111" s="8">
        <v>13.0671</v>
      </c>
      <c r="AA111" s="8">
        <v>12.9022</v>
      </c>
      <c r="AB111" s="11">
        <f t="shared" si="11"/>
        <v>0.1649</v>
      </c>
      <c r="AC111" s="123"/>
    </row>
    <row r="112">
      <c r="A112" s="8">
        <v>110.0</v>
      </c>
      <c r="E112" s="8">
        <v>9.0</v>
      </c>
      <c r="F112" s="8" t="s">
        <v>72</v>
      </c>
      <c r="G112" s="8">
        <v>5.0</v>
      </c>
      <c r="J112" s="8">
        <v>9.0</v>
      </c>
      <c r="K112" s="8" t="s">
        <v>17</v>
      </c>
      <c r="L112" s="8" t="s">
        <v>71</v>
      </c>
      <c r="M112" s="8" t="s">
        <v>71</v>
      </c>
      <c r="N112" s="8" t="s">
        <v>71</v>
      </c>
      <c r="O112" s="8" t="s">
        <v>71</v>
      </c>
      <c r="P112" s="8" t="s">
        <v>71</v>
      </c>
      <c r="Q112" s="8" t="s">
        <v>88</v>
      </c>
      <c r="R112" s="8">
        <v>1.0</v>
      </c>
      <c r="S112" s="8">
        <v>0.0</v>
      </c>
      <c r="W112" s="130">
        <v>9.0</v>
      </c>
      <c r="X112" s="115">
        <v>1.0</v>
      </c>
      <c r="Y112" s="8">
        <v>0.0</v>
      </c>
      <c r="Z112" s="8">
        <v>12.7752</v>
      </c>
      <c r="AA112" s="8">
        <v>12.5241</v>
      </c>
      <c r="AB112" s="11">
        <f t="shared" si="11"/>
        <v>0.2511</v>
      </c>
      <c r="AC112" s="123"/>
    </row>
    <row r="113">
      <c r="A113" s="108">
        <v>111.0</v>
      </c>
      <c r="E113" s="8">
        <v>10.0</v>
      </c>
      <c r="F113" s="8" t="s">
        <v>72</v>
      </c>
      <c r="G113" s="8">
        <v>5.0</v>
      </c>
      <c r="J113" s="8">
        <v>10.0</v>
      </c>
      <c r="K113" s="8" t="s">
        <v>17</v>
      </c>
      <c r="L113" s="8" t="s">
        <v>71</v>
      </c>
      <c r="M113" s="8" t="s">
        <v>71</v>
      </c>
      <c r="N113" s="8" t="s">
        <v>71</v>
      </c>
      <c r="O113" s="8" t="s">
        <v>88</v>
      </c>
      <c r="P113" s="8" t="s">
        <v>88</v>
      </c>
      <c r="Q113" s="8" t="s">
        <v>88</v>
      </c>
      <c r="R113" s="8" t="s">
        <v>106</v>
      </c>
      <c r="S113" s="8">
        <v>0.0</v>
      </c>
      <c r="W113" s="130">
        <v>10.0</v>
      </c>
      <c r="X113" s="115">
        <v>1.0</v>
      </c>
      <c r="Y113" s="8">
        <v>0.0</v>
      </c>
      <c r="Z113" s="8">
        <v>13.2041</v>
      </c>
      <c r="AA113" s="8">
        <v>12.97</v>
      </c>
      <c r="AB113" s="11">
        <f t="shared" si="11"/>
        <v>0.2341</v>
      </c>
      <c r="AC113" s="123"/>
    </row>
    <row r="114">
      <c r="A114" s="8">
        <v>112.0</v>
      </c>
      <c r="E114" s="8">
        <v>11.0</v>
      </c>
      <c r="F114" s="8" t="s">
        <v>72</v>
      </c>
      <c r="G114" s="8">
        <v>5.0</v>
      </c>
      <c r="J114" s="8">
        <v>11.0</v>
      </c>
      <c r="K114" s="8" t="s">
        <v>17</v>
      </c>
      <c r="L114" s="8" t="s">
        <v>71</v>
      </c>
      <c r="M114" s="8" t="s">
        <v>71</v>
      </c>
      <c r="N114" s="8" t="s">
        <v>71</v>
      </c>
      <c r="O114" s="8" t="s">
        <v>71</v>
      </c>
      <c r="P114" s="8" t="s">
        <v>71</v>
      </c>
      <c r="Q114" s="8" t="s">
        <v>71</v>
      </c>
      <c r="R114" s="8">
        <v>1.0</v>
      </c>
      <c r="S114" s="8">
        <v>0.0</v>
      </c>
      <c r="W114" s="130">
        <v>11.0</v>
      </c>
      <c r="X114" s="8">
        <v>0.0</v>
      </c>
      <c r="Y114" s="8">
        <v>0.0</v>
      </c>
      <c r="Z114" s="8">
        <v>15.6444</v>
      </c>
      <c r="AA114" s="8">
        <v>15.4464</v>
      </c>
      <c r="AB114" s="11">
        <f t="shared" si="11"/>
        <v>0.198</v>
      </c>
      <c r="AC114" s="123"/>
    </row>
    <row r="115">
      <c r="A115" s="8">
        <v>113.0</v>
      </c>
      <c r="E115" s="8">
        <v>12.0</v>
      </c>
      <c r="F115" s="8" t="s">
        <v>72</v>
      </c>
      <c r="G115" s="8">
        <v>5.0</v>
      </c>
      <c r="J115" s="8">
        <v>12.0</v>
      </c>
      <c r="K115" s="8" t="s">
        <v>17</v>
      </c>
      <c r="L115" s="8" t="s">
        <v>71</v>
      </c>
      <c r="M115" s="8" t="s">
        <v>71</v>
      </c>
      <c r="N115" s="8" t="s">
        <v>71</v>
      </c>
      <c r="O115" s="8" t="s">
        <v>88</v>
      </c>
      <c r="P115" s="8" t="s">
        <v>88</v>
      </c>
      <c r="Q115" s="8" t="s">
        <v>88</v>
      </c>
      <c r="R115" s="8">
        <v>1.0</v>
      </c>
      <c r="S115" s="8">
        <v>0.0</v>
      </c>
      <c r="W115" s="130">
        <v>12.0</v>
      </c>
      <c r="X115" s="115">
        <v>1.0</v>
      </c>
      <c r="Y115" s="8">
        <v>0.0</v>
      </c>
      <c r="Z115" s="8">
        <v>13.1116</v>
      </c>
      <c r="AA115" s="8">
        <v>12.956</v>
      </c>
      <c r="AB115" s="11">
        <f t="shared" si="11"/>
        <v>0.1556</v>
      </c>
      <c r="AC115" s="123"/>
    </row>
    <row r="116">
      <c r="A116" s="8">
        <v>114.0</v>
      </c>
      <c r="E116" s="8">
        <v>13.0</v>
      </c>
      <c r="F116" s="8" t="s">
        <v>72</v>
      </c>
      <c r="G116" s="8">
        <v>5.0</v>
      </c>
      <c r="J116" s="8">
        <v>13.0</v>
      </c>
      <c r="K116" s="8" t="s">
        <v>99</v>
      </c>
      <c r="L116" s="8" t="s">
        <v>8</v>
      </c>
      <c r="M116" s="8" t="s">
        <v>71</v>
      </c>
      <c r="N116" s="8" t="s">
        <v>88</v>
      </c>
      <c r="O116" s="8" t="s">
        <v>71</v>
      </c>
      <c r="P116" s="8" t="s">
        <v>71</v>
      </c>
      <c r="Q116" s="8" t="s">
        <v>88</v>
      </c>
      <c r="R116" s="8">
        <v>0.0</v>
      </c>
      <c r="S116" s="8">
        <v>0.0</v>
      </c>
      <c r="W116" s="130">
        <v>13.0</v>
      </c>
      <c r="X116" s="8">
        <v>0.0</v>
      </c>
      <c r="Y116" s="8">
        <v>0.0</v>
      </c>
      <c r="Z116" s="8">
        <v>13.8074</v>
      </c>
      <c r="AA116" s="8">
        <v>13.6042</v>
      </c>
      <c r="AB116" s="11">
        <f t="shared" si="11"/>
        <v>0.2032</v>
      </c>
      <c r="AC116" s="123"/>
    </row>
    <row r="117">
      <c r="A117" s="108">
        <v>115.0</v>
      </c>
      <c r="E117" s="8">
        <v>14.0</v>
      </c>
      <c r="F117" s="8" t="s">
        <v>72</v>
      </c>
      <c r="G117" s="8">
        <v>5.0</v>
      </c>
      <c r="J117" s="8">
        <v>14.0</v>
      </c>
      <c r="K117" s="8" t="s">
        <v>99</v>
      </c>
      <c r="L117" s="8" t="s">
        <v>71</v>
      </c>
      <c r="M117" s="8" t="s">
        <v>71</v>
      </c>
      <c r="N117" s="8" t="s">
        <v>88</v>
      </c>
      <c r="O117" s="8" t="s">
        <v>88</v>
      </c>
      <c r="P117" s="8" t="s">
        <v>88</v>
      </c>
      <c r="Q117" s="8" t="s">
        <v>88</v>
      </c>
      <c r="R117" s="8">
        <v>1.0</v>
      </c>
      <c r="S117" s="8">
        <v>0.0</v>
      </c>
      <c r="W117" s="130">
        <v>14.0</v>
      </c>
      <c r="X117" s="115">
        <v>1.0</v>
      </c>
      <c r="Y117" s="8">
        <v>0.0</v>
      </c>
      <c r="Z117" s="8">
        <v>13.0528</v>
      </c>
      <c r="AA117" s="8">
        <v>12.8966</v>
      </c>
      <c r="AB117" s="11">
        <f t="shared" si="11"/>
        <v>0.1562</v>
      </c>
      <c r="AC117" s="123"/>
    </row>
    <row r="118">
      <c r="A118" s="8">
        <v>116.0</v>
      </c>
      <c r="E118" s="8">
        <v>15.0</v>
      </c>
      <c r="F118" s="8" t="s">
        <v>72</v>
      </c>
      <c r="G118" s="8">
        <v>5.0</v>
      </c>
      <c r="J118" s="8">
        <v>15.0</v>
      </c>
      <c r="K118" s="8" t="s">
        <v>44</v>
      </c>
      <c r="L118" s="8" t="s">
        <v>71</v>
      </c>
      <c r="M118" s="8" t="s">
        <v>71</v>
      </c>
      <c r="N118" s="8" t="s">
        <v>71</v>
      </c>
      <c r="O118" s="8" t="s">
        <v>71</v>
      </c>
      <c r="P118" s="8" t="s">
        <v>71</v>
      </c>
      <c r="Q118" s="8" t="s">
        <v>71</v>
      </c>
      <c r="R118" s="8">
        <v>0.0</v>
      </c>
      <c r="S118" s="8">
        <v>0.0</v>
      </c>
      <c r="W118" s="130">
        <v>15.0</v>
      </c>
      <c r="X118" s="8">
        <v>0.0</v>
      </c>
      <c r="Y118" s="8">
        <v>0.0</v>
      </c>
      <c r="Z118" s="8">
        <v>13.05</v>
      </c>
      <c r="AA118" s="8">
        <v>12.8462</v>
      </c>
      <c r="AB118" s="11">
        <f t="shared" si="11"/>
        <v>0.2038</v>
      </c>
      <c r="AC118" s="123"/>
    </row>
    <row r="119">
      <c r="A119" s="8">
        <v>117.0</v>
      </c>
      <c r="E119" s="8">
        <v>16.0</v>
      </c>
      <c r="F119" s="8" t="s">
        <v>72</v>
      </c>
      <c r="G119" s="8">
        <v>5.0</v>
      </c>
      <c r="J119" s="8">
        <v>16.0</v>
      </c>
      <c r="K119" s="8" t="s">
        <v>44</v>
      </c>
      <c r="L119" s="8" t="s">
        <v>71</v>
      </c>
      <c r="M119" s="8" t="s">
        <v>71</v>
      </c>
      <c r="N119" s="8" t="s">
        <v>71</v>
      </c>
      <c r="O119" s="8" t="s">
        <v>71</v>
      </c>
      <c r="P119" s="8" t="s">
        <v>71</v>
      </c>
      <c r="Q119" s="8" t="s">
        <v>71</v>
      </c>
      <c r="R119" s="8">
        <v>0.0</v>
      </c>
      <c r="S119" s="8">
        <v>0.0</v>
      </c>
      <c r="W119" s="130">
        <v>16.0</v>
      </c>
      <c r="X119" s="8">
        <v>0.0</v>
      </c>
      <c r="Y119" s="8">
        <v>0.0</v>
      </c>
      <c r="Z119" s="8">
        <v>13.3753</v>
      </c>
      <c r="AA119" s="8">
        <v>13.2421</v>
      </c>
      <c r="AB119" s="11">
        <f t="shared" si="11"/>
        <v>0.1332</v>
      </c>
      <c r="AC119" s="123"/>
    </row>
    <row r="120">
      <c r="A120" s="8">
        <v>118.0</v>
      </c>
      <c r="B120" s="136">
        <v>45566.0</v>
      </c>
      <c r="C120" s="87">
        <v>0.4375</v>
      </c>
      <c r="D120" s="86" t="s">
        <v>172</v>
      </c>
      <c r="E120" s="86">
        <v>1.0</v>
      </c>
      <c r="F120" s="86" t="s">
        <v>72</v>
      </c>
      <c r="G120" s="86">
        <v>5.0</v>
      </c>
      <c r="H120" s="86" t="s">
        <v>173</v>
      </c>
      <c r="I120" s="87">
        <v>0.10416666666666667</v>
      </c>
      <c r="J120" s="86">
        <v>1.0</v>
      </c>
      <c r="K120" s="86" t="s">
        <v>44</v>
      </c>
      <c r="L120" s="86" t="s">
        <v>71</v>
      </c>
      <c r="M120" s="86" t="s">
        <v>71</v>
      </c>
      <c r="N120" s="86" t="s">
        <v>71</v>
      </c>
      <c r="O120" s="86" t="s">
        <v>71</v>
      </c>
      <c r="P120" s="86" t="s">
        <v>71</v>
      </c>
      <c r="Q120" s="86" t="s">
        <v>71</v>
      </c>
      <c r="R120" s="86">
        <v>0.0</v>
      </c>
      <c r="S120" s="86">
        <v>0.0</v>
      </c>
      <c r="T120" s="88"/>
      <c r="U120" s="86" t="s">
        <v>86</v>
      </c>
      <c r="V120" s="88"/>
      <c r="W120" s="134">
        <v>1.0</v>
      </c>
      <c r="X120" s="86" t="s">
        <v>86</v>
      </c>
      <c r="Y120" s="86" t="s">
        <v>86</v>
      </c>
      <c r="Z120" s="88"/>
      <c r="AA120" s="88"/>
      <c r="AB120" s="86">
        <v>0.1795</v>
      </c>
      <c r="AC120" s="137"/>
      <c r="AD120" s="88"/>
      <c r="AE120" s="88"/>
      <c r="AF120" s="88"/>
      <c r="AG120" s="88"/>
    </row>
    <row r="121">
      <c r="A121" s="8">
        <v>119.0</v>
      </c>
      <c r="E121" s="8">
        <v>2.0</v>
      </c>
      <c r="F121" s="8" t="s">
        <v>72</v>
      </c>
      <c r="G121" s="8">
        <v>5.0</v>
      </c>
      <c r="J121" s="8">
        <v>2.0</v>
      </c>
      <c r="K121" s="8" t="s">
        <v>18</v>
      </c>
      <c r="L121" s="8" t="s">
        <v>71</v>
      </c>
      <c r="M121" s="8" t="s">
        <v>71</v>
      </c>
      <c r="N121" s="8" t="s">
        <v>8</v>
      </c>
      <c r="O121" s="8" t="s">
        <v>71</v>
      </c>
      <c r="P121" s="8" t="s">
        <v>71</v>
      </c>
      <c r="Q121" s="8" t="s">
        <v>88</v>
      </c>
      <c r="R121" s="8">
        <v>0.0</v>
      </c>
      <c r="S121" s="8">
        <v>0.0</v>
      </c>
      <c r="U121" s="8" t="s">
        <v>86</v>
      </c>
      <c r="W121" s="130">
        <v>2.0</v>
      </c>
      <c r="X121" s="8" t="s">
        <v>86</v>
      </c>
      <c r="Y121" s="8" t="s">
        <v>86</v>
      </c>
      <c r="AB121" s="8">
        <v>0.1678</v>
      </c>
      <c r="AC121" s="123"/>
    </row>
    <row r="122">
      <c r="A122" s="8">
        <v>120.0</v>
      </c>
      <c r="E122" s="8">
        <v>3.0</v>
      </c>
      <c r="F122" s="8" t="s">
        <v>72</v>
      </c>
      <c r="J122" s="8">
        <v>3.0</v>
      </c>
      <c r="K122" s="8" t="s">
        <v>18</v>
      </c>
      <c r="L122" s="8" t="s">
        <v>71</v>
      </c>
      <c r="M122" s="8" t="s">
        <v>71</v>
      </c>
      <c r="N122" s="8" t="s">
        <v>71</v>
      </c>
      <c r="O122" s="8" t="s">
        <v>71</v>
      </c>
      <c r="P122" s="8" t="s">
        <v>71</v>
      </c>
      <c r="Q122" s="8" t="s">
        <v>88</v>
      </c>
      <c r="R122" s="8">
        <v>1.0</v>
      </c>
      <c r="S122" s="8">
        <v>0.0</v>
      </c>
      <c r="U122" s="8" t="s">
        <v>86</v>
      </c>
      <c r="W122" s="130">
        <v>3.0</v>
      </c>
      <c r="X122" s="8" t="s">
        <v>86</v>
      </c>
      <c r="Y122" s="8" t="s">
        <v>86</v>
      </c>
      <c r="AB122" s="8">
        <v>0.1778</v>
      </c>
      <c r="AC122" s="123"/>
    </row>
    <row r="123">
      <c r="A123" s="8">
        <v>121.0</v>
      </c>
      <c r="E123" s="8">
        <v>4.0</v>
      </c>
      <c r="F123" s="8" t="s">
        <v>72</v>
      </c>
      <c r="J123" s="8">
        <v>4.0</v>
      </c>
      <c r="K123" s="8" t="s">
        <v>18</v>
      </c>
      <c r="L123" s="8" t="s">
        <v>8</v>
      </c>
      <c r="M123" s="8" t="s">
        <v>71</v>
      </c>
      <c r="N123" s="8" t="s">
        <v>88</v>
      </c>
      <c r="O123" s="8" t="s">
        <v>71</v>
      </c>
      <c r="P123" s="8" t="s">
        <v>71</v>
      </c>
      <c r="Q123" s="8" t="s">
        <v>71</v>
      </c>
      <c r="R123" s="8">
        <v>0.0</v>
      </c>
      <c r="S123" s="8" t="s">
        <v>75</v>
      </c>
      <c r="U123" s="8" t="s">
        <v>86</v>
      </c>
      <c r="W123" s="130">
        <v>4.0</v>
      </c>
      <c r="X123" s="8" t="s">
        <v>86</v>
      </c>
      <c r="Y123" s="8" t="s">
        <v>86</v>
      </c>
      <c r="AB123" s="8">
        <v>0.2544</v>
      </c>
      <c r="AC123" s="123"/>
    </row>
    <row r="124">
      <c r="A124" s="8">
        <v>122.0</v>
      </c>
      <c r="E124" s="8">
        <v>5.0</v>
      </c>
      <c r="F124" s="8" t="s">
        <v>72</v>
      </c>
      <c r="J124" s="8">
        <v>5.0</v>
      </c>
      <c r="K124" s="8" t="s">
        <v>18</v>
      </c>
      <c r="L124" s="8" t="s">
        <v>8</v>
      </c>
      <c r="M124" s="8" t="s">
        <v>8</v>
      </c>
      <c r="N124" s="8" t="s">
        <v>8</v>
      </c>
      <c r="O124" s="8" t="s">
        <v>71</v>
      </c>
      <c r="P124" s="8" t="s">
        <v>71</v>
      </c>
      <c r="Q124" s="8" t="s">
        <v>71</v>
      </c>
      <c r="R124" s="8">
        <v>1.0</v>
      </c>
      <c r="S124" s="8">
        <v>0.0</v>
      </c>
      <c r="U124" s="8" t="s">
        <v>86</v>
      </c>
      <c r="W124" s="130">
        <v>5.0</v>
      </c>
      <c r="X124" s="8" t="s">
        <v>86</v>
      </c>
      <c r="Y124" s="8" t="s">
        <v>86</v>
      </c>
      <c r="AB124" s="8">
        <v>0.149</v>
      </c>
      <c r="AC124" s="123"/>
    </row>
    <row r="125">
      <c r="A125" s="8">
        <v>123.0</v>
      </c>
      <c r="E125" s="8">
        <v>6.0</v>
      </c>
      <c r="F125" s="8" t="s">
        <v>72</v>
      </c>
      <c r="J125" s="8">
        <v>6.0</v>
      </c>
      <c r="K125" s="8" t="s">
        <v>15</v>
      </c>
      <c r="L125" s="8" t="s">
        <v>71</v>
      </c>
      <c r="M125" s="8" t="s">
        <v>8</v>
      </c>
      <c r="N125" s="8" t="s">
        <v>71</v>
      </c>
      <c r="O125" s="8" t="s">
        <v>71</v>
      </c>
      <c r="P125" s="8" t="s">
        <v>88</v>
      </c>
      <c r="Q125" s="8" t="s">
        <v>88</v>
      </c>
      <c r="R125" s="8">
        <v>1.0</v>
      </c>
      <c r="S125" s="8">
        <v>0.0</v>
      </c>
      <c r="W125" s="130">
        <v>6.0</v>
      </c>
      <c r="X125" s="115">
        <v>1.0</v>
      </c>
      <c r="Y125" s="8">
        <v>0.0</v>
      </c>
      <c r="Z125" s="8">
        <v>13.0237</v>
      </c>
      <c r="AA125" s="8">
        <v>12.8204</v>
      </c>
      <c r="AB125" s="11">
        <f t="shared" ref="AB125:AB134" si="12">Z125-AA125</f>
        <v>0.2033</v>
      </c>
      <c r="AC125" s="123"/>
    </row>
    <row r="126">
      <c r="A126" s="8">
        <v>124.0</v>
      </c>
      <c r="E126" s="8">
        <v>7.0</v>
      </c>
      <c r="F126" s="8" t="s">
        <v>72</v>
      </c>
      <c r="J126" s="8">
        <v>7.0</v>
      </c>
      <c r="K126" s="8" t="s">
        <v>15</v>
      </c>
      <c r="L126" s="8" t="s">
        <v>71</v>
      </c>
      <c r="M126" s="8" t="s">
        <v>71</v>
      </c>
      <c r="N126" s="8" t="s">
        <v>88</v>
      </c>
      <c r="O126" s="8" t="s">
        <v>88</v>
      </c>
      <c r="P126" s="8" t="s">
        <v>88</v>
      </c>
      <c r="Q126" s="8" t="s">
        <v>88</v>
      </c>
      <c r="R126" s="8">
        <v>1.0</v>
      </c>
      <c r="S126" s="8">
        <v>0.0</v>
      </c>
      <c r="W126" s="130">
        <v>7.0</v>
      </c>
      <c r="X126" s="115">
        <v>1.0</v>
      </c>
      <c r="Y126" s="8">
        <v>0.0</v>
      </c>
      <c r="Z126" s="8">
        <v>12.9875</v>
      </c>
      <c r="AA126" s="8">
        <v>12.8551</v>
      </c>
      <c r="AB126" s="11">
        <f t="shared" si="12"/>
        <v>0.1324</v>
      </c>
      <c r="AC126" s="123"/>
    </row>
    <row r="127">
      <c r="A127" s="8">
        <v>125.0</v>
      </c>
      <c r="E127" s="8">
        <v>8.0</v>
      </c>
      <c r="F127" s="8" t="s">
        <v>72</v>
      </c>
      <c r="J127" s="8">
        <v>8.0</v>
      </c>
      <c r="K127" s="8" t="s">
        <v>15</v>
      </c>
      <c r="L127" s="8" t="s">
        <v>71</v>
      </c>
      <c r="M127" s="8" t="s">
        <v>71</v>
      </c>
      <c r="N127" s="8" t="s">
        <v>71</v>
      </c>
      <c r="O127" s="8" t="s">
        <v>71</v>
      </c>
      <c r="P127" s="8" t="s">
        <v>88</v>
      </c>
      <c r="Q127" s="8" t="s">
        <v>88</v>
      </c>
      <c r="R127" s="8">
        <v>1.0</v>
      </c>
      <c r="S127" s="8">
        <v>0.0</v>
      </c>
      <c r="W127" s="130">
        <v>8.0</v>
      </c>
      <c r="X127" s="115">
        <v>1.0</v>
      </c>
      <c r="Y127" s="8" t="s">
        <v>174</v>
      </c>
      <c r="Z127" s="8">
        <v>13.4062</v>
      </c>
      <c r="AA127" s="8">
        <v>13.2313</v>
      </c>
      <c r="AB127" s="11">
        <f t="shared" si="12"/>
        <v>0.1749</v>
      </c>
      <c r="AC127" s="123"/>
    </row>
    <row r="128">
      <c r="A128" s="8">
        <v>126.0</v>
      </c>
      <c r="E128" s="8">
        <v>9.0</v>
      </c>
      <c r="F128" s="8" t="s">
        <v>72</v>
      </c>
      <c r="J128" s="8">
        <v>9.0</v>
      </c>
      <c r="K128" s="8" t="s">
        <v>15</v>
      </c>
      <c r="L128" s="8" t="s">
        <v>71</v>
      </c>
      <c r="M128" s="8" t="s">
        <v>71</v>
      </c>
      <c r="N128" s="8" t="s">
        <v>71</v>
      </c>
      <c r="O128" s="8" t="s">
        <v>88</v>
      </c>
      <c r="P128" s="8" t="s">
        <v>88</v>
      </c>
      <c r="Q128" s="8" t="s">
        <v>88</v>
      </c>
      <c r="R128" s="8">
        <v>1.0</v>
      </c>
      <c r="S128" s="8">
        <v>0.0</v>
      </c>
      <c r="W128" s="130">
        <v>9.0</v>
      </c>
      <c r="X128" s="115" t="s">
        <v>175</v>
      </c>
      <c r="Y128" s="8">
        <v>0.0</v>
      </c>
      <c r="Z128" s="8">
        <v>12.9367</v>
      </c>
      <c r="AA128" s="8">
        <v>12.8119</v>
      </c>
      <c r="AB128" s="11">
        <f t="shared" si="12"/>
        <v>0.1248</v>
      </c>
      <c r="AC128" s="123"/>
    </row>
    <row r="129">
      <c r="A129" s="8">
        <v>127.0</v>
      </c>
      <c r="E129" s="8">
        <v>10.0</v>
      </c>
      <c r="F129" s="8" t="s">
        <v>72</v>
      </c>
      <c r="J129" s="8">
        <v>10.0</v>
      </c>
      <c r="K129" s="8" t="s">
        <v>17</v>
      </c>
      <c r="L129" s="8" t="s">
        <v>71</v>
      </c>
      <c r="M129" s="8" t="s">
        <v>71</v>
      </c>
      <c r="N129" s="8" t="s">
        <v>71</v>
      </c>
      <c r="O129" s="8" t="s">
        <v>88</v>
      </c>
      <c r="P129" s="8" t="s">
        <v>88</v>
      </c>
      <c r="Q129" s="8" t="s">
        <v>88</v>
      </c>
      <c r="R129" s="8">
        <v>1.0</v>
      </c>
      <c r="S129" s="8" t="s">
        <v>75</v>
      </c>
      <c r="W129" s="130">
        <v>10.0</v>
      </c>
      <c r="X129" s="115" t="s">
        <v>106</v>
      </c>
      <c r="Y129" s="8">
        <v>0.0</v>
      </c>
      <c r="Z129" s="8">
        <v>12.9176</v>
      </c>
      <c r="AA129" s="8">
        <v>12.6901</v>
      </c>
      <c r="AB129" s="11">
        <f t="shared" si="12"/>
        <v>0.2275</v>
      </c>
      <c r="AC129" s="123"/>
    </row>
    <row r="130">
      <c r="A130" s="8">
        <v>128.0</v>
      </c>
      <c r="E130" s="8">
        <v>11.0</v>
      </c>
      <c r="F130" s="8" t="s">
        <v>72</v>
      </c>
      <c r="J130" s="8">
        <v>11.0</v>
      </c>
      <c r="K130" s="8" t="s">
        <v>17</v>
      </c>
      <c r="L130" s="8" t="s">
        <v>71</v>
      </c>
      <c r="M130" s="8" t="s">
        <v>71</v>
      </c>
      <c r="N130" s="8" t="s">
        <v>71</v>
      </c>
      <c r="O130" s="8" t="s">
        <v>71</v>
      </c>
      <c r="P130" s="8" t="s">
        <v>71</v>
      </c>
      <c r="Q130" s="8" t="s">
        <v>71</v>
      </c>
      <c r="R130" s="8">
        <v>0.0</v>
      </c>
      <c r="S130" s="8">
        <v>0.0</v>
      </c>
      <c r="W130" s="130">
        <v>11.0</v>
      </c>
      <c r="X130" s="115">
        <v>1.0</v>
      </c>
      <c r="Y130" s="8">
        <v>0.0</v>
      </c>
      <c r="Z130" s="8">
        <v>12.9961</v>
      </c>
      <c r="AA130" s="8">
        <v>12.8716</v>
      </c>
      <c r="AB130" s="11">
        <f t="shared" si="12"/>
        <v>0.1245</v>
      </c>
      <c r="AC130" s="123"/>
    </row>
    <row r="131">
      <c r="A131" s="8">
        <v>129.0</v>
      </c>
      <c r="E131" s="8">
        <v>12.0</v>
      </c>
      <c r="F131" s="8" t="s">
        <v>72</v>
      </c>
      <c r="J131" s="8">
        <v>12.0</v>
      </c>
      <c r="K131" s="8" t="s">
        <v>17</v>
      </c>
      <c r="L131" s="8" t="s">
        <v>71</v>
      </c>
      <c r="M131" s="8" t="s">
        <v>8</v>
      </c>
      <c r="N131" s="8" t="s">
        <v>71</v>
      </c>
      <c r="O131" s="8" t="s">
        <v>71</v>
      </c>
      <c r="P131" s="8" t="s">
        <v>71</v>
      </c>
      <c r="Q131" s="8" t="s">
        <v>71</v>
      </c>
      <c r="R131" s="8">
        <v>0.0</v>
      </c>
      <c r="S131" s="8">
        <v>0.0</v>
      </c>
      <c r="W131" s="130">
        <v>12.0</v>
      </c>
      <c r="X131" s="115" t="s">
        <v>106</v>
      </c>
      <c r="Y131" s="8">
        <v>0.0</v>
      </c>
      <c r="Z131" s="8">
        <v>12.8754</v>
      </c>
      <c r="AA131" s="8">
        <v>12.7076</v>
      </c>
      <c r="AB131" s="11">
        <f t="shared" si="12"/>
        <v>0.1678</v>
      </c>
      <c r="AC131" s="123"/>
    </row>
    <row r="132">
      <c r="A132" s="8">
        <v>130.0</v>
      </c>
      <c r="E132" s="8">
        <v>13.0</v>
      </c>
      <c r="F132" s="8" t="s">
        <v>72</v>
      </c>
      <c r="J132" s="8">
        <v>13.0</v>
      </c>
      <c r="K132" s="8" t="s">
        <v>17</v>
      </c>
      <c r="L132" s="8" t="s">
        <v>71</v>
      </c>
      <c r="M132" s="8" t="s">
        <v>71</v>
      </c>
      <c r="N132" s="8" t="s">
        <v>71</v>
      </c>
      <c r="O132" s="8" t="s">
        <v>71</v>
      </c>
      <c r="P132" s="8" t="s">
        <v>71</v>
      </c>
      <c r="Q132" s="8" t="s">
        <v>71</v>
      </c>
      <c r="R132" s="8">
        <v>1.0</v>
      </c>
      <c r="S132" s="8">
        <v>0.0</v>
      </c>
      <c r="W132" s="130">
        <v>13.0</v>
      </c>
      <c r="X132" s="115" t="s">
        <v>102</v>
      </c>
      <c r="Y132" s="8">
        <v>0.0</v>
      </c>
      <c r="Z132" s="8">
        <v>12.9635</v>
      </c>
      <c r="AA132" s="8">
        <v>12.8143</v>
      </c>
      <c r="AB132" s="11">
        <f t="shared" si="12"/>
        <v>0.1492</v>
      </c>
      <c r="AC132" s="123"/>
    </row>
    <row r="133">
      <c r="A133" s="8">
        <v>131.0</v>
      </c>
      <c r="E133" s="8">
        <v>14.0</v>
      </c>
      <c r="F133" s="8" t="s">
        <v>72</v>
      </c>
      <c r="J133" s="8">
        <v>14.0</v>
      </c>
      <c r="K133" s="8" t="s">
        <v>13</v>
      </c>
      <c r="L133" s="8" t="s">
        <v>71</v>
      </c>
      <c r="M133" s="8" t="s">
        <v>71</v>
      </c>
      <c r="N133" s="8" t="s">
        <v>71</v>
      </c>
      <c r="O133" s="8" t="s">
        <v>88</v>
      </c>
      <c r="P133" s="8" t="s">
        <v>88</v>
      </c>
      <c r="Q133" s="8" t="s">
        <v>88</v>
      </c>
      <c r="R133" s="8">
        <v>1.0</v>
      </c>
      <c r="S133" s="8">
        <v>0.0</v>
      </c>
      <c r="W133" s="130">
        <v>14.0</v>
      </c>
      <c r="X133" s="115">
        <v>1.0</v>
      </c>
      <c r="Y133" s="8">
        <v>0.0</v>
      </c>
      <c r="Z133" s="8">
        <v>12.9022</v>
      </c>
      <c r="AA133" s="8">
        <v>12.6877</v>
      </c>
      <c r="AB133" s="11">
        <f t="shared" si="12"/>
        <v>0.2145</v>
      </c>
      <c r="AC133" s="123"/>
    </row>
    <row r="134">
      <c r="A134" s="8">
        <v>132.0</v>
      </c>
      <c r="E134" s="8">
        <v>15.0</v>
      </c>
      <c r="F134" s="8" t="s">
        <v>72</v>
      </c>
      <c r="J134" s="8">
        <v>15.0</v>
      </c>
      <c r="K134" s="8" t="s">
        <v>13</v>
      </c>
      <c r="L134" s="8" t="s">
        <v>8</v>
      </c>
      <c r="M134" s="8" t="s">
        <v>71</v>
      </c>
      <c r="N134" s="8" t="s">
        <v>88</v>
      </c>
      <c r="O134" s="8" t="s">
        <v>71</v>
      </c>
      <c r="P134" s="8" t="s">
        <v>71</v>
      </c>
      <c r="Q134" s="8" t="s">
        <v>71</v>
      </c>
      <c r="R134" s="8">
        <v>1.0</v>
      </c>
      <c r="S134" s="8">
        <v>0.0</v>
      </c>
      <c r="W134" s="130">
        <v>15.0</v>
      </c>
      <c r="X134" s="115">
        <v>1.0</v>
      </c>
      <c r="Y134" s="8">
        <v>0.0</v>
      </c>
      <c r="Z134" s="8">
        <v>13.2397</v>
      </c>
      <c r="AA134" s="8">
        <v>13.051</v>
      </c>
      <c r="AB134" s="11">
        <f t="shared" si="12"/>
        <v>0.1887</v>
      </c>
      <c r="AC134" s="123"/>
    </row>
    <row r="135">
      <c r="A135" s="8">
        <v>133.0</v>
      </c>
      <c r="E135" s="8">
        <v>16.0</v>
      </c>
      <c r="F135" s="8" t="s">
        <v>72</v>
      </c>
      <c r="G135" s="8">
        <v>5.0</v>
      </c>
      <c r="J135" s="8">
        <v>16.0</v>
      </c>
      <c r="K135" s="8" t="s">
        <v>13</v>
      </c>
      <c r="L135" s="8" t="s">
        <v>8</v>
      </c>
      <c r="M135" s="8" t="s">
        <v>71</v>
      </c>
      <c r="N135" s="8" t="s">
        <v>71</v>
      </c>
      <c r="O135" s="8" t="s">
        <v>71</v>
      </c>
      <c r="P135" s="8" t="s">
        <v>88</v>
      </c>
      <c r="Q135" s="8" t="s">
        <v>88</v>
      </c>
      <c r="R135" s="8">
        <v>1.0</v>
      </c>
      <c r="S135" s="8">
        <v>0.0</v>
      </c>
      <c r="U135" s="8" t="s">
        <v>86</v>
      </c>
      <c r="W135" s="130">
        <v>16.0</v>
      </c>
      <c r="X135" s="8" t="s">
        <v>86</v>
      </c>
      <c r="Y135" s="8" t="s">
        <v>86</v>
      </c>
      <c r="AB135" s="8">
        <v>0.2621</v>
      </c>
      <c r="AC135" s="123"/>
    </row>
    <row r="136">
      <c r="A136" s="118">
        <v>134.0</v>
      </c>
      <c r="B136" s="126"/>
      <c r="C136" s="126"/>
      <c r="D136" s="126"/>
      <c r="E136" s="118">
        <v>17.0</v>
      </c>
      <c r="F136" s="118" t="s">
        <v>72</v>
      </c>
      <c r="G136" s="126"/>
      <c r="H136" s="126"/>
      <c r="I136" s="126"/>
      <c r="J136" s="118">
        <v>17.0</v>
      </c>
      <c r="K136" s="118" t="s">
        <v>86</v>
      </c>
      <c r="L136" s="118" t="s">
        <v>86</v>
      </c>
      <c r="M136" s="118" t="s">
        <v>86</v>
      </c>
      <c r="N136" s="118" t="s">
        <v>86</v>
      </c>
      <c r="O136" s="118" t="s">
        <v>86</v>
      </c>
      <c r="P136" s="118" t="s">
        <v>86</v>
      </c>
      <c r="Q136" s="118" t="s">
        <v>86</v>
      </c>
      <c r="R136" s="118" t="s">
        <v>100</v>
      </c>
      <c r="S136" s="118" t="s">
        <v>86</v>
      </c>
      <c r="T136" s="118" t="s">
        <v>86</v>
      </c>
      <c r="U136" s="118" t="s">
        <v>86</v>
      </c>
      <c r="V136" s="118" t="s">
        <v>86</v>
      </c>
      <c r="W136" s="130" t="s">
        <v>86</v>
      </c>
      <c r="X136" s="118" t="s">
        <v>86</v>
      </c>
      <c r="Y136" s="118" t="s">
        <v>86</v>
      </c>
      <c r="Z136" s="118" t="s">
        <v>86</v>
      </c>
      <c r="AA136" s="118" t="s">
        <v>86</v>
      </c>
      <c r="AB136" s="118">
        <v>0.178</v>
      </c>
      <c r="AC136" s="153" t="s">
        <v>86</v>
      </c>
      <c r="AD136" s="118" t="s">
        <v>86</v>
      </c>
      <c r="AE136" s="118" t="s">
        <v>86</v>
      </c>
      <c r="AF136" s="126"/>
      <c r="AG136" s="126"/>
    </row>
    <row r="137">
      <c r="A137" s="8">
        <v>135.0</v>
      </c>
      <c r="W137" s="141"/>
      <c r="AC137" s="123"/>
    </row>
    <row r="138">
      <c r="A138" s="8">
        <v>136.0</v>
      </c>
      <c r="R138" s="8" t="s">
        <v>176</v>
      </c>
      <c r="W138" s="141"/>
      <c r="AC138" s="123"/>
    </row>
    <row r="139">
      <c r="A139" s="8">
        <v>137.0</v>
      </c>
      <c r="B139" s="105">
        <v>45586.0</v>
      </c>
      <c r="C139" s="75">
        <v>0.39375</v>
      </c>
      <c r="D139" s="8" t="s">
        <v>177</v>
      </c>
      <c r="E139" s="8">
        <v>1.0</v>
      </c>
      <c r="F139" s="8" t="s">
        <v>72</v>
      </c>
      <c r="G139" s="8">
        <v>5.0</v>
      </c>
      <c r="H139" s="8" t="s">
        <v>162</v>
      </c>
      <c r="I139" s="75">
        <v>0.1111111111111111</v>
      </c>
      <c r="K139" s="8" t="s">
        <v>44</v>
      </c>
      <c r="L139" s="8" t="s">
        <v>71</v>
      </c>
      <c r="M139" s="8" t="s">
        <v>71</v>
      </c>
      <c r="N139" s="8" t="s">
        <v>71</v>
      </c>
      <c r="O139" s="8" t="s">
        <v>71</v>
      </c>
      <c r="P139" s="8" t="s">
        <v>71</v>
      </c>
      <c r="Q139" s="8" t="s">
        <v>71</v>
      </c>
      <c r="R139" s="8">
        <v>0.0</v>
      </c>
      <c r="S139" s="8">
        <v>0.0</v>
      </c>
      <c r="T139" s="8" t="s">
        <v>101</v>
      </c>
      <c r="V139" s="8" t="s">
        <v>101</v>
      </c>
      <c r="W139" s="130">
        <v>1.0</v>
      </c>
      <c r="X139" s="8">
        <v>0.0</v>
      </c>
      <c r="Y139" s="8">
        <v>0.0</v>
      </c>
      <c r="Z139" s="122">
        <v>13.0894</v>
      </c>
      <c r="AA139" s="8">
        <v>12.8073</v>
      </c>
      <c r="AB139" s="154">
        <v>0.2821</v>
      </c>
      <c r="AC139" s="123"/>
    </row>
    <row r="140">
      <c r="A140" s="8">
        <v>138.0</v>
      </c>
      <c r="E140" s="8">
        <v>2.0</v>
      </c>
      <c r="F140" s="8" t="s">
        <v>72</v>
      </c>
      <c r="K140" s="8" t="s">
        <v>44</v>
      </c>
      <c r="L140" s="8" t="s">
        <v>71</v>
      </c>
      <c r="M140" s="8" t="s">
        <v>71</v>
      </c>
      <c r="N140" s="8" t="s">
        <v>71</v>
      </c>
      <c r="O140" s="8" t="s">
        <v>71</v>
      </c>
      <c r="P140" s="8" t="s">
        <v>71</v>
      </c>
      <c r="Q140" s="8" t="s">
        <v>71</v>
      </c>
      <c r="R140" s="8">
        <v>0.0</v>
      </c>
      <c r="S140" s="8">
        <v>0.0</v>
      </c>
      <c r="T140" s="8" t="s">
        <v>101</v>
      </c>
      <c r="V140" s="8" t="s">
        <v>101</v>
      </c>
      <c r="W140" s="130">
        <v>2.0</v>
      </c>
      <c r="X140" s="8">
        <v>0.0</v>
      </c>
      <c r="Y140" s="8">
        <v>0.0</v>
      </c>
      <c r="Z140" s="122">
        <v>13.4115</v>
      </c>
      <c r="AA140" s="8">
        <v>12.9778</v>
      </c>
      <c r="AB140" s="154">
        <v>0.4337</v>
      </c>
      <c r="AC140" s="123"/>
    </row>
    <row r="141">
      <c r="A141" s="8">
        <v>139.0</v>
      </c>
      <c r="E141" s="8">
        <v>3.0</v>
      </c>
      <c r="F141" s="8" t="s">
        <v>72</v>
      </c>
      <c r="K141" s="8" t="s">
        <v>18</v>
      </c>
      <c r="L141" s="8" t="s">
        <v>71</v>
      </c>
      <c r="M141" s="8" t="s">
        <v>88</v>
      </c>
      <c r="N141" s="8" t="s">
        <v>88</v>
      </c>
      <c r="O141" s="8" t="s">
        <v>88</v>
      </c>
      <c r="P141" s="8" t="s">
        <v>88</v>
      </c>
      <c r="Q141" s="8" t="s">
        <v>88</v>
      </c>
      <c r="R141" s="8">
        <v>1.0</v>
      </c>
      <c r="S141" s="8">
        <v>0.0</v>
      </c>
      <c r="T141" s="8" t="s">
        <v>101</v>
      </c>
      <c r="V141" s="8" t="s">
        <v>101</v>
      </c>
      <c r="W141" s="130">
        <v>3.0</v>
      </c>
      <c r="X141" s="8">
        <v>0.0</v>
      </c>
      <c r="Y141" s="8">
        <v>0.0</v>
      </c>
      <c r="Z141" s="8">
        <v>13.2208</v>
      </c>
      <c r="AA141" s="8">
        <v>12.8907</v>
      </c>
      <c r="AB141" s="154">
        <v>0.3301</v>
      </c>
      <c r="AC141" s="123"/>
    </row>
    <row r="142">
      <c r="A142" s="8">
        <v>140.0</v>
      </c>
      <c r="E142" s="8">
        <v>4.0</v>
      </c>
      <c r="F142" s="8" t="s">
        <v>72</v>
      </c>
      <c r="K142" s="8" t="s">
        <v>18</v>
      </c>
      <c r="L142" s="8" t="s">
        <v>71</v>
      </c>
      <c r="M142" s="8" t="s">
        <v>71</v>
      </c>
      <c r="N142" s="8" t="s">
        <v>88</v>
      </c>
      <c r="O142" s="8" t="s">
        <v>88</v>
      </c>
      <c r="P142" s="8" t="s">
        <v>88</v>
      </c>
      <c r="Q142" s="8" t="s">
        <v>88</v>
      </c>
      <c r="R142" s="8" t="s">
        <v>102</v>
      </c>
      <c r="S142" s="8">
        <v>0.0</v>
      </c>
      <c r="T142" s="8" t="s">
        <v>101</v>
      </c>
      <c r="V142" s="8" t="s">
        <v>101</v>
      </c>
      <c r="W142" s="130">
        <v>4.0</v>
      </c>
      <c r="X142" s="8">
        <v>1.0</v>
      </c>
      <c r="Y142" s="8">
        <v>0.0</v>
      </c>
      <c r="Z142" s="122">
        <v>13.3163</v>
      </c>
      <c r="AA142" s="124">
        <v>12.7732</v>
      </c>
      <c r="AB142" s="154">
        <v>0.5431</v>
      </c>
      <c r="AC142" s="123"/>
    </row>
    <row r="143">
      <c r="A143" s="8">
        <v>141.0</v>
      </c>
      <c r="E143" s="8">
        <v>5.0</v>
      </c>
      <c r="F143" s="8" t="s">
        <v>72</v>
      </c>
      <c r="K143" s="8" t="s">
        <v>18</v>
      </c>
      <c r="L143" s="8" t="s">
        <v>71</v>
      </c>
      <c r="M143" s="8" t="s">
        <v>71</v>
      </c>
      <c r="N143" s="8" t="s">
        <v>71</v>
      </c>
      <c r="O143" s="8" t="s">
        <v>88</v>
      </c>
      <c r="P143" s="8" t="s">
        <v>71</v>
      </c>
      <c r="Q143" s="8" t="s">
        <v>88</v>
      </c>
      <c r="R143" s="8">
        <v>1.0</v>
      </c>
      <c r="S143" s="8">
        <v>0.0</v>
      </c>
      <c r="T143" s="8" t="s">
        <v>101</v>
      </c>
      <c r="V143" s="8" t="s">
        <v>101</v>
      </c>
      <c r="W143" s="130">
        <v>5.0</v>
      </c>
      <c r="X143" s="8" t="s">
        <v>102</v>
      </c>
      <c r="Y143" s="8">
        <v>1.0</v>
      </c>
      <c r="Z143" s="8">
        <v>12.7999</v>
      </c>
      <c r="AA143" s="8">
        <v>12.5627</v>
      </c>
      <c r="AB143" s="154">
        <v>0.2372</v>
      </c>
      <c r="AC143" s="123"/>
    </row>
    <row r="144">
      <c r="A144" s="118">
        <v>142.0</v>
      </c>
      <c r="E144" s="8">
        <v>6.0</v>
      </c>
      <c r="F144" s="8" t="s">
        <v>72</v>
      </c>
      <c r="K144" s="8" t="s">
        <v>18</v>
      </c>
      <c r="L144" s="8" t="s">
        <v>8</v>
      </c>
      <c r="M144" s="8" t="s">
        <v>71</v>
      </c>
      <c r="N144" s="8" t="s">
        <v>88</v>
      </c>
      <c r="O144" s="8" t="s">
        <v>88</v>
      </c>
      <c r="P144" s="8" t="s">
        <v>88</v>
      </c>
      <c r="Q144" s="8" t="s">
        <v>88</v>
      </c>
      <c r="R144" s="8">
        <v>1.0</v>
      </c>
      <c r="S144" s="8">
        <v>0.0</v>
      </c>
      <c r="T144" s="8" t="s">
        <v>101</v>
      </c>
      <c r="V144" s="8" t="s">
        <v>101</v>
      </c>
      <c r="W144" s="130">
        <v>6.0</v>
      </c>
      <c r="X144" s="8">
        <v>1.0</v>
      </c>
      <c r="Y144" s="8">
        <v>1.0</v>
      </c>
      <c r="Z144" s="8">
        <v>13.4418</v>
      </c>
      <c r="AA144" s="8">
        <v>12.7632</v>
      </c>
      <c r="AB144" s="154">
        <v>0.6786</v>
      </c>
      <c r="AC144" s="123"/>
    </row>
    <row r="145">
      <c r="A145" s="8">
        <v>143.0</v>
      </c>
      <c r="E145" s="8">
        <v>7.0</v>
      </c>
      <c r="F145" s="8" t="s">
        <v>72</v>
      </c>
      <c r="K145" s="8" t="s">
        <v>15</v>
      </c>
      <c r="L145" s="8" t="s">
        <v>71</v>
      </c>
      <c r="M145" s="8" t="s">
        <v>71</v>
      </c>
      <c r="N145" s="8" t="s">
        <v>88</v>
      </c>
      <c r="O145" s="8" t="s">
        <v>88</v>
      </c>
      <c r="P145" s="8" t="s">
        <v>88</v>
      </c>
      <c r="Q145" s="8" t="s">
        <v>88</v>
      </c>
      <c r="R145" s="8">
        <v>1.0</v>
      </c>
      <c r="S145" s="8">
        <v>0.0</v>
      </c>
      <c r="T145" s="8" t="s">
        <v>101</v>
      </c>
      <c r="V145" s="8" t="s">
        <v>101</v>
      </c>
      <c r="W145" s="130">
        <v>7.0</v>
      </c>
      <c r="X145" s="8">
        <v>0.0</v>
      </c>
      <c r="Y145" s="8">
        <v>0.0</v>
      </c>
      <c r="Z145" s="8">
        <v>13.13</v>
      </c>
      <c r="AA145" s="8">
        <v>12.8387</v>
      </c>
      <c r="AB145" s="154">
        <v>0.2913</v>
      </c>
      <c r="AC145" s="123"/>
    </row>
    <row r="146">
      <c r="A146" s="8">
        <v>144.0</v>
      </c>
      <c r="E146" s="8">
        <v>8.0</v>
      </c>
      <c r="F146" s="8" t="s">
        <v>72</v>
      </c>
      <c r="K146" s="8" t="s">
        <v>15</v>
      </c>
      <c r="L146" s="8" t="s">
        <v>71</v>
      </c>
      <c r="M146" s="8" t="s">
        <v>71</v>
      </c>
      <c r="N146" s="8" t="s">
        <v>71</v>
      </c>
      <c r="O146" s="8" t="s">
        <v>71</v>
      </c>
      <c r="P146" s="8" t="s">
        <v>71</v>
      </c>
      <c r="Q146" s="8" t="s">
        <v>71</v>
      </c>
      <c r="R146" s="8">
        <v>1.0</v>
      </c>
      <c r="S146" s="8">
        <v>0.0</v>
      </c>
      <c r="T146" s="8" t="s">
        <v>101</v>
      </c>
      <c r="V146" s="8" t="s">
        <v>101</v>
      </c>
      <c r="W146" s="130">
        <v>8.0</v>
      </c>
      <c r="X146" s="8" t="s">
        <v>102</v>
      </c>
      <c r="Y146" s="8">
        <v>0.0</v>
      </c>
      <c r="Z146" s="8">
        <v>13.3852</v>
      </c>
      <c r="AA146" s="8">
        <v>13.2232</v>
      </c>
      <c r="AB146" s="154">
        <v>0.162</v>
      </c>
      <c r="AC146" s="123"/>
    </row>
    <row r="147">
      <c r="A147" s="8">
        <v>145.0</v>
      </c>
      <c r="E147" s="8">
        <v>9.0</v>
      </c>
      <c r="F147" s="8" t="s">
        <v>72</v>
      </c>
      <c r="K147" s="8" t="s">
        <v>15</v>
      </c>
      <c r="L147" s="8" t="s">
        <v>71</v>
      </c>
      <c r="M147" s="8" t="s">
        <v>71</v>
      </c>
      <c r="N147" s="8" t="s">
        <v>71</v>
      </c>
      <c r="O147" s="8" t="s">
        <v>88</v>
      </c>
      <c r="P147" s="8" t="s">
        <v>71</v>
      </c>
      <c r="Q147" s="8" t="s">
        <v>88</v>
      </c>
      <c r="R147" s="8">
        <v>1.0</v>
      </c>
      <c r="S147" s="8">
        <v>0.0</v>
      </c>
      <c r="T147" s="8" t="s">
        <v>101</v>
      </c>
      <c r="V147" s="8" t="s">
        <v>101</v>
      </c>
      <c r="W147" s="130">
        <v>9.0</v>
      </c>
      <c r="X147" s="8">
        <v>1.0</v>
      </c>
      <c r="Y147" s="8">
        <v>0.0</v>
      </c>
      <c r="Z147" s="8">
        <v>13.0273</v>
      </c>
      <c r="AA147" s="8">
        <v>12.81</v>
      </c>
      <c r="AB147" s="154">
        <v>0.2173</v>
      </c>
      <c r="AC147" s="123"/>
    </row>
    <row r="148">
      <c r="A148" s="8">
        <v>146.0</v>
      </c>
      <c r="E148" s="8">
        <v>10.0</v>
      </c>
      <c r="F148" s="8" t="s">
        <v>72</v>
      </c>
      <c r="K148" s="8" t="s">
        <v>17</v>
      </c>
      <c r="L148" s="8" t="s">
        <v>71</v>
      </c>
      <c r="M148" s="8" t="s">
        <v>71</v>
      </c>
      <c r="N148" s="8" t="s">
        <v>71</v>
      </c>
      <c r="O148" s="8" t="s">
        <v>88</v>
      </c>
      <c r="P148" s="8" t="s">
        <v>88</v>
      </c>
      <c r="Q148" s="8" t="s">
        <v>88</v>
      </c>
      <c r="R148" s="8">
        <v>1.0</v>
      </c>
      <c r="S148" s="8">
        <v>0.0</v>
      </c>
      <c r="T148" s="8" t="s">
        <v>101</v>
      </c>
      <c r="V148" s="8" t="s">
        <v>101</v>
      </c>
      <c r="W148" s="130">
        <v>10.0</v>
      </c>
      <c r="X148" s="8">
        <v>0.0</v>
      </c>
      <c r="Y148" s="8">
        <v>0.0</v>
      </c>
      <c r="Z148" s="8">
        <v>13.0972</v>
      </c>
      <c r="AA148" s="8">
        <v>12.756</v>
      </c>
      <c r="AB148" s="154">
        <v>0.3412</v>
      </c>
      <c r="AC148" s="123"/>
    </row>
    <row r="149">
      <c r="A149" s="8">
        <v>147.0</v>
      </c>
      <c r="E149" s="8">
        <v>11.0</v>
      </c>
      <c r="F149" s="8" t="s">
        <v>72</v>
      </c>
      <c r="K149" s="8" t="s">
        <v>17</v>
      </c>
      <c r="L149" s="8" t="s">
        <v>71</v>
      </c>
      <c r="M149" s="8" t="s">
        <v>71</v>
      </c>
      <c r="N149" s="8" t="s">
        <v>71</v>
      </c>
      <c r="O149" s="8" t="s">
        <v>88</v>
      </c>
      <c r="P149" s="8" t="s">
        <v>88</v>
      </c>
      <c r="Q149" s="8" t="s">
        <v>88</v>
      </c>
      <c r="R149" s="8">
        <v>1.0</v>
      </c>
      <c r="S149" s="8">
        <v>0.0</v>
      </c>
      <c r="T149" s="8" t="s">
        <v>101</v>
      </c>
      <c r="V149" s="8" t="s">
        <v>101</v>
      </c>
      <c r="W149" s="130">
        <v>11.0</v>
      </c>
      <c r="X149" s="8">
        <v>0.0</v>
      </c>
      <c r="Y149" s="8">
        <v>0.0</v>
      </c>
      <c r="Z149" s="8">
        <v>13.3664</v>
      </c>
      <c r="AA149" s="8">
        <v>12.9909</v>
      </c>
      <c r="AB149" s="154">
        <v>0.3755</v>
      </c>
      <c r="AC149" s="123"/>
    </row>
    <row r="150">
      <c r="A150" s="8">
        <v>148.0</v>
      </c>
      <c r="E150" s="8">
        <v>12.0</v>
      </c>
      <c r="F150" s="8" t="s">
        <v>72</v>
      </c>
      <c r="K150" s="8" t="s">
        <v>17</v>
      </c>
      <c r="L150" s="8" t="s">
        <v>71</v>
      </c>
      <c r="M150" s="8" t="s">
        <v>71</v>
      </c>
      <c r="N150" s="8" t="s">
        <v>71</v>
      </c>
      <c r="O150" s="8" t="s">
        <v>88</v>
      </c>
      <c r="P150" s="8" t="s">
        <v>88</v>
      </c>
      <c r="Q150" s="8" t="s">
        <v>88</v>
      </c>
      <c r="R150" s="8">
        <v>1.0</v>
      </c>
      <c r="S150" s="8">
        <v>0.0</v>
      </c>
      <c r="T150" s="8" t="s">
        <v>101</v>
      </c>
      <c r="V150" s="8" t="s">
        <v>101</v>
      </c>
      <c r="W150" s="130">
        <v>12.0</v>
      </c>
      <c r="X150" s="8">
        <v>1.0</v>
      </c>
      <c r="Y150" s="8">
        <v>0.0</v>
      </c>
      <c r="Z150" s="8">
        <v>13.2257</v>
      </c>
      <c r="AA150" s="8">
        <v>12.7226</v>
      </c>
      <c r="AB150" s="154">
        <v>0.5031</v>
      </c>
      <c r="AC150" s="123"/>
    </row>
    <row r="151">
      <c r="A151" s="8">
        <v>149.0</v>
      </c>
      <c r="E151" s="8">
        <v>13.0</v>
      </c>
      <c r="F151" s="8" t="s">
        <v>72</v>
      </c>
      <c r="K151" s="8" t="s">
        <v>13</v>
      </c>
      <c r="L151" s="8" t="s">
        <v>71</v>
      </c>
      <c r="M151" s="8" t="s">
        <v>88</v>
      </c>
      <c r="N151" s="8" t="s">
        <v>88</v>
      </c>
      <c r="O151" s="8" t="s">
        <v>88</v>
      </c>
      <c r="P151" s="8" t="s">
        <v>88</v>
      </c>
      <c r="Q151" s="8" t="s">
        <v>88</v>
      </c>
      <c r="R151" s="8">
        <v>1.0</v>
      </c>
      <c r="S151" s="8">
        <v>0.0</v>
      </c>
      <c r="T151" s="8" t="s">
        <v>101</v>
      </c>
      <c r="V151" s="8" t="s">
        <v>101</v>
      </c>
      <c r="W151" s="130">
        <v>13.0</v>
      </c>
      <c r="X151" s="8">
        <v>1.0</v>
      </c>
      <c r="Y151" s="8">
        <v>0.0</v>
      </c>
      <c r="Z151" s="8">
        <v>13.2594</v>
      </c>
      <c r="AA151" s="8">
        <v>12.8233</v>
      </c>
      <c r="AB151" s="154">
        <v>0.4361</v>
      </c>
      <c r="AC151" s="123"/>
    </row>
    <row r="152">
      <c r="A152" s="118">
        <v>150.0</v>
      </c>
      <c r="E152" s="8">
        <v>14.0</v>
      </c>
      <c r="F152" s="8" t="s">
        <v>72</v>
      </c>
      <c r="K152" s="8" t="s">
        <v>13</v>
      </c>
      <c r="L152" s="8" t="s">
        <v>71</v>
      </c>
      <c r="M152" s="8" t="s">
        <v>71</v>
      </c>
      <c r="N152" s="8" t="s">
        <v>71</v>
      </c>
      <c r="O152" s="8" t="s">
        <v>71</v>
      </c>
      <c r="P152" s="8" t="s">
        <v>71</v>
      </c>
      <c r="Q152" s="8" t="s">
        <v>88</v>
      </c>
      <c r="R152" s="8">
        <v>1.0</v>
      </c>
      <c r="S152" s="8">
        <v>0.0</v>
      </c>
      <c r="T152" s="8" t="s">
        <v>101</v>
      </c>
      <c r="V152" s="8" t="s">
        <v>101</v>
      </c>
      <c r="W152" s="130">
        <v>14.0</v>
      </c>
      <c r="X152" s="8">
        <v>0.0</v>
      </c>
      <c r="Y152" s="8">
        <v>0.0</v>
      </c>
      <c r="Z152" s="8">
        <v>13.1391</v>
      </c>
      <c r="AA152" s="8">
        <v>12.7841</v>
      </c>
      <c r="AB152" s="154">
        <v>0.355</v>
      </c>
      <c r="AC152" s="123"/>
    </row>
    <row r="153">
      <c r="A153" s="8">
        <v>151.0</v>
      </c>
      <c r="E153" s="8">
        <v>15.0</v>
      </c>
      <c r="F153" s="8" t="s">
        <v>72</v>
      </c>
      <c r="K153" s="8" t="s">
        <v>13</v>
      </c>
      <c r="L153" s="8" t="s">
        <v>71</v>
      </c>
      <c r="M153" s="8" t="s">
        <v>71</v>
      </c>
      <c r="N153" s="8" t="s">
        <v>71</v>
      </c>
      <c r="O153" s="8" t="s">
        <v>71</v>
      </c>
      <c r="P153" s="8" t="s">
        <v>88</v>
      </c>
      <c r="Q153" s="8" t="s">
        <v>88</v>
      </c>
      <c r="R153" s="8">
        <v>0.0</v>
      </c>
      <c r="S153" s="8">
        <v>0.0</v>
      </c>
      <c r="T153" s="8" t="s">
        <v>101</v>
      </c>
      <c r="V153" s="8" t="s">
        <v>101</v>
      </c>
      <c r="W153" s="130">
        <v>15.0</v>
      </c>
      <c r="X153" s="8">
        <v>1.0</v>
      </c>
      <c r="Y153" s="8">
        <v>0.0</v>
      </c>
      <c r="Z153" s="8">
        <v>13.0839</v>
      </c>
      <c r="AA153" s="8">
        <v>12.8573</v>
      </c>
      <c r="AB153" s="154">
        <v>0.2266</v>
      </c>
      <c r="AC153" s="123"/>
    </row>
    <row r="154">
      <c r="A154" s="8">
        <v>152.0</v>
      </c>
      <c r="E154" s="8">
        <v>16.0</v>
      </c>
      <c r="F154" s="8" t="s">
        <v>72</v>
      </c>
      <c r="K154" s="8" t="s">
        <v>13</v>
      </c>
      <c r="L154" s="8" t="s">
        <v>71</v>
      </c>
      <c r="M154" s="8" t="s">
        <v>88</v>
      </c>
      <c r="N154" s="8" t="s">
        <v>88</v>
      </c>
      <c r="O154" s="8" t="s">
        <v>88</v>
      </c>
      <c r="P154" s="8" t="s">
        <v>88</v>
      </c>
      <c r="Q154" s="8" t="s">
        <v>88</v>
      </c>
      <c r="R154" s="8">
        <v>1.0</v>
      </c>
      <c r="S154" s="8">
        <v>1.0</v>
      </c>
      <c r="T154" s="8" t="s">
        <v>101</v>
      </c>
      <c r="V154" s="8" t="s">
        <v>101</v>
      </c>
      <c r="W154" s="130">
        <v>16.0</v>
      </c>
      <c r="X154" s="8">
        <v>1.0</v>
      </c>
      <c r="Y154" s="8">
        <v>0.0</v>
      </c>
      <c r="Z154" s="8">
        <v>13.1418</v>
      </c>
      <c r="AA154" s="8">
        <v>12.8106</v>
      </c>
      <c r="AB154" s="154">
        <v>0.3312</v>
      </c>
      <c r="AC154" s="123"/>
    </row>
    <row r="155">
      <c r="A155" s="8">
        <v>153.0</v>
      </c>
      <c r="E155" s="8">
        <v>17.0</v>
      </c>
      <c r="F155" s="8" t="s">
        <v>72</v>
      </c>
      <c r="K155" s="8" t="s">
        <v>13</v>
      </c>
      <c r="L155" s="8" t="s">
        <v>71</v>
      </c>
      <c r="M155" s="8" t="s">
        <v>71</v>
      </c>
      <c r="N155" s="8" t="s">
        <v>88</v>
      </c>
      <c r="O155" s="8" t="s">
        <v>88</v>
      </c>
      <c r="P155" s="8" t="s">
        <v>88</v>
      </c>
      <c r="Q155" s="8" t="s">
        <v>88</v>
      </c>
      <c r="R155" s="8">
        <v>1.0</v>
      </c>
      <c r="S155" s="8">
        <v>0.0</v>
      </c>
      <c r="T155" s="8" t="s">
        <v>101</v>
      </c>
      <c r="V155" s="8" t="s">
        <v>101</v>
      </c>
      <c r="W155" s="130">
        <v>17.0</v>
      </c>
      <c r="X155" s="8">
        <v>1.0</v>
      </c>
      <c r="Y155" s="8">
        <v>0.0</v>
      </c>
      <c r="Z155" s="8">
        <v>13.3352</v>
      </c>
      <c r="AA155" s="8">
        <v>12.8576</v>
      </c>
      <c r="AB155" s="154">
        <v>0.4776</v>
      </c>
      <c r="AC155" s="123"/>
    </row>
    <row r="156">
      <c r="A156" s="8">
        <v>154.0</v>
      </c>
      <c r="E156" s="8">
        <v>18.0</v>
      </c>
      <c r="F156" s="8" t="s">
        <v>72</v>
      </c>
      <c r="K156" s="8" t="s">
        <v>13</v>
      </c>
      <c r="L156" s="8" t="s">
        <v>71</v>
      </c>
      <c r="M156" s="8" t="s">
        <v>71</v>
      </c>
      <c r="N156" s="8" t="s">
        <v>71</v>
      </c>
      <c r="O156" s="8" t="s">
        <v>71</v>
      </c>
      <c r="P156" s="8" t="s">
        <v>71</v>
      </c>
      <c r="Q156" s="8" t="s">
        <v>88</v>
      </c>
      <c r="R156" s="8">
        <v>1.0</v>
      </c>
      <c r="S156" s="8">
        <v>0.0</v>
      </c>
      <c r="T156" s="8" t="s">
        <v>101</v>
      </c>
      <c r="V156" s="8" t="s">
        <v>101</v>
      </c>
      <c r="W156" s="130">
        <v>18.0</v>
      </c>
      <c r="X156" s="8">
        <v>1.0</v>
      </c>
      <c r="Y156" s="8">
        <v>0.0</v>
      </c>
      <c r="Z156" s="8">
        <v>13.3471</v>
      </c>
      <c r="AA156" s="8">
        <v>13.1305</v>
      </c>
      <c r="AB156" s="154">
        <v>0.2166</v>
      </c>
      <c r="AC156" s="123"/>
    </row>
    <row r="157">
      <c r="A157" s="8">
        <v>155.0</v>
      </c>
      <c r="B157" s="8" t="s">
        <v>103</v>
      </c>
      <c r="C157" s="75">
        <v>0.5</v>
      </c>
      <c r="D157" s="8" t="s">
        <v>178</v>
      </c>
      <c r="I157" s="75">
        <v>0.6055555555555555</v>
      </c>
      <c r="R157" s="8" t="s">
        <v>179</v>
      </c>
      <c r="W157" s="141"/>
      <c r="AB157" s="155"/>
      <c r="AC157" s="123"/>
    </row>
    <row r="158">
      <c r="A158" s="8">
        <v>156.0</v>
      </c>
      <c r="E158" s="8">
        <v>1.0</v>
      </c>
      <c r="F158" s="8" t="s">
        <v>70</v>
      </c>
      <c r="G158" s="8">
        <v>5.0</v>
      </c>
      <c r="K158" s="8" t="s">
        <v>44</v>
      </c>
      <c r="L158" s="8" t="s">
        <v>71</v>
      </c>
      <c r="M158" s="8" t="s">
        <v>71</v>
      </c>
      <c r="N158" s="8" t="s">
        <v>71</v>
      </c>
      <c r="O158" s="8" t="s">
        <v>71</v>
      </c>
      <c r="P158" s="8" t="s">
        <v>71</v>
      </c>
      <c r="Q158" s="8" t="s">
        <v>71</v>
      </c>
      <c r="R158" s="8">
        <v>0.0</v>
      </c>
      <c r="S158" s="8">
        <v>0.0</v>
      </c>
      <c r="T158" s="8" t="s">
        <v>101</v>
      </c>
      <c r="V158" s="8" t="s">
        <v>101</v>
      </c>
      <c r="W158" s="130">
        <v>1.0</v>
      </c>
      <c r="X158" s="8">
        <v>0.0</v>
      </c>
      <c r="Y158" s="8">
        <v>0.0</v>
      </c>
      <c r="Z158" s="8">
        <v>6.7861</v>
      </c>
      <c r="AA158" s="8">
        <v>6.5014</v>
      </c>
      <c r="AB158" s="154">
        <v>0.2847</v>
      </c>
      <c r="AC158" s="123"/>
    </row>
    <row r="159">
      <c r="A159" s="8">
        <v>157.0</v>
      </c>
      <c r="E159" s="8">
        <v>2.0</v>
      </c>
      <c r="F159" s="8" t="s">
        <v>70</v>
      </c>
      <c r="K159" s="8" t="s">
        <v>44</v>
      </c>
      <c r="L159" s="8" t="s">
        <v>71</v>
      </c>
      <c r="M159" s="8" t="s">
        <v>71</v>
      </c>
      <c r="N159" s="8" t="s">
        <v>71</v>
      </c>
      <c r="O159" s="8" t="s">
        <v>71</v>
      </c>
      <c r="P159" s="8" t="s">
        <v>71</v>
      </c>
      <c r="Q159" s="8" t="s">
        <v>71</v>
      </c>
      <c r="R159" s="8">
        <v>0.0</v>
      </c>
      <c r="S159" s="8">
        <v>0.0</v>
      </c>
      <c r="T159" s="8" t="s">
        <v>101</v>
      </c>
      <c r="V159" s="8" t="s">
        <v>104</v>
      </c>
      <c r="W159" s="130">
        <v>2.0</v>
      </c>
      <c r="X159" s="8">
        <v>0.0</v>
      </c>
      <c r="Y159" s="8">
        <v>0.0</v>
      </c>
      <c r="Z159" s="8">
        <v>6.4801</v>
      </c>
      <c r="AA159" s="8">
        <v>6.264</v>
      </c>
      <c r="AB159" s="154">
        <v>0.2161</v>
      </c>
      <c r="AC159" s="123"/>
    </row>
    <row r="160">
      <c r="A160" s="118">
        <v>158.0</v>
      </c>
      <c r="E160" s="8">
        <v>3.0</v>
      </c>
      <c r="F160" s="8" t="s">
        <v>70</v>
      </c>
      <c r="K160" s="8" t="s">
        <v>44</v>
      </c>
      <c r="L160" s="8" t="s">
        <v>71</v>
      </c>
      <c r="M160" s="8" t="s">
        <v>71</v>
      </c>
      <c r="N160" s="8" t="s">
        <v>71</v>
      </c>
      <c r="O160" s="8" t="s">
        <v>71</v>
      </c>
      <c r="P160" s="8" t="s">
        <v>71</v>
      </c>
      <c r="Q160" s="8" t="s">
        <v>71</v>
      </c>
      <c r="R160" s="8">
        <v>0.0</v>
      </c>
      <c r="S160" s="8">
        <v>0.0</v>
      </c>
      <c r="T160" s="8" t="s">
        <v>101</v>
      </c>
      <c r="V160" s="8" t="s">
        <v>101</v>
      </c>
      <c r="W160" s="130">
        <v>3.0</v>
      </c>
      <c r="X160" s="8">
        <v>0.0</v>
      </c>
      <c r="Y160" s="8">
        <v>0.0</v>
      </c>
      <c r="Z160" s="8">
        <v>13.3294</v>
      </c>
      <c r="AA160" s="8">
        <v>13.0201</v>
      </c>
      <c r="AB160" s="154">
        <v>0.3093</v>
      </c>
      <c r="AC160" s="123"/>
    </row>
    <row r="161">
      <c r="A161" s="8">
        <v>159.0</v>
      </c>
      <c r="E161" s="8">
        <v>4.0</v>
      </c>
      <c r="F161" s="8" t="s">
        <v>70</v>
      </c>
      <c r="K161" s="8" t="s">
        <v>18</v>
      </c>
      <c r="L161" s="8" t="s">
        <v>71</v>
      </c>
      <c r="M161" s="8" t="s">
        <v>71</v>
      </c>
      <c r="N161" s="8" t="s">
        <v>71</v>
      </c>
      <c r="O161" s="8" t="s">
        <v>71</v>
      </c>
      <c r="P161" s="8" t="s">
        <v>71</v>
      </c>
      <c r="Q161" s="8" t="s">
        <v>71</v>
      </c>
      <c r="R161" s="8">
        <v>0.0</v>
      </c>
      <c r="S161" s="8">
        <v>0.0</v>
      </c>
      <c r="T161" s="8" t="s">
        <v>101</v>
      </c>
      <c r="V161" s="8" t="s">
        <v>101</v>
      </c>
      <c r="W161" s="130">
        <v>4.0</v>
      </c>
      <c r="X161" s="8">
        <v>0.0</v>
      </c>
      <c r="Y161" s="8">
        <v>0.0</v>
      </c>
      <c r="Z161" s="8">
        <v>13.1833</v>
      </c>
      <c r="AA161" s="8">
        <v>12.9225</v>
      </c>
      <c r="AB161" s="154">
        <v>0.2608</v>
      </c>
      <c r="AC161" s="123"/>
    </row>
    <row r="162">
      <c r="A162" s="8">
        <v>160.0</v>
      </c>
      <c r="E162" s="8">
        <v>5.0</v>
      </c>
      <c r="F162" s="8" t="s">
        <v>72</v>
      </c>
      <c r="K162" s="8" t="s">
        <v>18</v>
      </c>
      <c r="L162" s="8" t="s">
        <v>71</v>
      </c>
      <c r="M162" s="8" t="s">
        <v>88</v>
      </c>
      <c r="N162" s="8" t="s">
        <v>88</v>
      </c>
      <c r="O162" s="8" t="s">
        <v>88</v>
      </c>
      <c r="P162" s="8" t="s">
        <v>88</v>
      </c>
      <c r="Q162" s="8" t="s">
        <v>88</v>
      </c>
      <c r="R162" s="8">
        <v>1.0</v>
      </c>
      <c r="S162" s="8">
        <v>0.0</v>
      </c>
      <c r="T162" s="8" t="s">
        <v>101</v>
      </c>
      <c r="V162" s="8" t="s">
        <v>101</v>
      </c>
      <c r="W162" s="130">
        <v>5.0</v>
      </c>
      <c r="X162" s="8">
        <v>1.0</v>
      </c>
      <c r="Y162" s="8">
        <v>1.0</v>
      </c>
      <c r="Z162" s="8">
        <v>13.702</v>
      </c>
      <c r="AA162" s="8">
        <v>13.4973</v>
      </c>
      <c r="AB162" s="154">
        <v>0.2047</v>
      </c>
      <c r="AC162" s="123"/>
    </row>
    <row r="163">
      <c r="A163" s="8">
        <v>161.0</v>
      </c>
      <c r="E163" s="8">
        <v>6.0</v>
      </c>
      <c r="F163" s="8" t="s">
        <v>72</v>
      </c>
      <c r="K163" s="8" t="s">
        <v>18</v>
      </c>
      <c r="L163" s="8" t="s">
        <v>71</v>
      </c>
      <c r="M163" s="8" t="s">
        <v>71</v>
      </c>
      <c r="N163" s="8" t="s">
        <v>88</v>
      </c>
      <c r="O163" s="8" t="s">
        <v>88</v>
      </c>
      <c r="P163" s="8" t="s">
        <v>71</v>
      </c>
      <c r="Q163" s="8" t="s">
        <v>71</v>
      </c>
      <c r="R163" s="8">
        <v>0.0</v>
      </c>
      <c r="S163" s="8">
        <v>0.0</v>
      </c>
      <c r="T163" s="8" t="s">
        <v>101</v>
      </c>
      <c r="V163" s="8" t="s">
        <v>105</v>
      </c>
      <c r="W163" s="130">
        <v>6.0</v>
      </c>
      <c r="X163" s="8">
        <v>1.0</v>
      </c>
      <c r="Y163" s="8">
        <v>0.0</v>
      </c>
      <c r="Z163" s="8">
        <v>13.2042</v>
      </c>
      <c r="AA163" s="8">
        <v>12.8069</v>
      </c>
      <c r="AB163" s="154">
        <v>0.3973</v>
      </c>
      <c r="AC163" s="123"/>
    </row>
    <row r="164">
      <c r="A164" s="8">
        <v>162.0</v>
      </c>
      <c r="E164" s="8">
        <v>7.0</v>
      </c>
      <c r="F164" s="8" t="s">
        <v>70</v>
      </c>
      <c r="K164" s="8" t="s">
        <v>18</v>
      </c>
      <c r="L164" s="8" t="s">
        <v>71</v>
      </c>
      <c r="M164" s="8" t="s">
        <v>71</v>
      </c>
      <c r="N164" s="8" t="s">
        <v>71</v>
      </c>
      <c r="O164" s="8" t="s">
        <v>71</v>
      </c>
      <c r="P164" s="8" t="s">
        <v>71</v>
      </c>
      <c r="Q164" s="8" t="s">
        <v>71</v>
      </c>
      <c r="R164" s="8">
        <v>0.0</v>
      </c>
      <c r="S164" s="8">
        <v>0.0</v>
      </c>
      <c r="T164" s="8" t="s">
        <v>101</v>
      </c>
      <c r="V164" s="8" t="s">
        <v>101</v>
      </c>
      <c r="W164" s="130">
        <v>7.0</v>
      </c>
      <c r="X164" s="8">
        <v>1.0</v>
      </c>
      <c r="Y164" s="8">
        <v>0.0</v>
      </c>
      <c r="Z164" s="8">
        <v>13.2473</v>
      </c>
      <c r="AA164" s="8">
        <v>12.9765</v>
      </c>
      <c r="AB164" s="154">
        <v>0.2708</v>
      </c>
      <c r="AC164" s="123"/>
    </row>
    <row r="165">
      <c r="A165" s="8">
        <v>163.0</v>
      </c>
      <c r="B165" s="126"/>
      <c r="C165" s="126"/>
      <c r="D165" s="126"/>
      <c r="E165" s="118">
        <v>8.0</v>
      </c>
      <c r="F165" s="118" t="s">
        <v>72</v>
      </c>
      <c r="G165" s="126"/>
      <c r="H165" s="126"/>
      <c r="I165" s="126"/>
      <c r="J165" s="126"/>
      <c r="K165" s="118" t="s">
        <v>15</v>
      </c>
      <c r="L165" s="118" t="s">
        <v>75</v>
      </c>
      <c r="M165" s="118" t="s">
        <v>86</v>
      </c>
      <c r="N165" s="118" t="s">
        <v>86</v>
      </c>
      <c r="O165" s="118" t="s">
        <v>86</v>
      </c>
      <c r="P165" s="118" t="s">
        <v>86</v>
      </c>
      <c r="Q165" s="118" t="s">
        <v>86</v>
      </c>
      <c r="R165" s="118" t="s">
        <v>75</v>
      </c>
      <c r="S165" s="118" t="s">
        <v>75</v>
      </c>
      <c r="T165" s="118" t="s">
        <v>75</v>
      </c>
      <c r="U165" s="126"/>
      <c r="V165" s="118" t="s">
        <v>75</v>
      </c>
      <c r="W165" s="130">
        <v>8.0</v>
      </c>
      <c r="X165" s="118" t="s">
        <v>75</v>
      </c>
      <c r="Y165" s="118">
        <v>0.0</v>
      </c>
      <c r="Z165" s="126"/>
      <c r="AA165" s="118">
        <v>0.2012</v>
      </c>
      <c r="AB165" s="154">
        <v>0.2012</v>
      </c>
      <c r="AC165" s="127"/>
      <c r="AD165" s="126"/>
      <c r="AE165" s="126"/>
      <c r="AF165" s="126"/>
      <c r="AG165" s="126"/>
    </row>
    <row r="166">
      <c r="A166" s="8">
        <v>164.0</v>
      </c>
      <c r="E166" s="8">
        <v>9.0</v>
      </c>
      <c r="F166" s="8" t="s">
        <v>70</v>
      </c>
      <c r="K166" s="8" t="s">
        <v>15</v>
      </c>
      <c r="L166" s="8" t="s">
        <v>71</v>
      </c>
      <c r="M166" s="8" t="s">
        <v>71</v>
      </c>
      <c r="N166" s="8" t="s">
        <v>71</v>
      </c>
      <c r="O166" s="8" t="s">
        <v>71</v>
      </c>
      <c r="P166" s="8" t="s">
        <v>71</v>
      </c>
      <c r="Q166" s="8" t="s">
        <v>71</v>
      </c>
      <c r="R166" s="8" t="s">
        <v>102</v>
      </c>
      <c r="S166" s="8">
        <v>0.0</v>
      </c>
      <c r="T166" s="8" t="s">
        <v>101</v>
      </c>
      <c r="V166" s="8" t="s">
        <v>101</v>
      </c>
      <c r="W166" s="130">
        <v>9.0</v>
      </c>
      <c r="X166" s="8">
        <v>1.0</v>
      </c>
      <c r="Y166" s="8">
        <v>0.0</v>
      </c>
      <c r="Z166" s="8">
        <v>12.9704</v>
      </c>
      <c r="AA166" s="8">
        <v>12.6203</v>
      </c>
      <c r="AB166" s="154">
        <v>0.3501</v>
      </c>
      <c r="AC166" s="123"/>
    </row>
    <row r="167">
      <c r="A167" s="8">
        <v>165.0</v>
      </c>
      <c r="E167" s="8">
        <v>10.0</v>
      </c>
      <c r="F167" s="8" t="s">
        <v>70</v>
      </c>
      <c r="K167" s="8" t="s">
        <v>15</v>
      </c>
      <c r="L167" s="8" t="s">
        <v>71</v>
      </c>
      <c r="M167" s="8" t="s">
        <v>71</v>
      </c>
      <c r="N167" s="8" t="s">
        <v>71</v>
      </c>
      <c r="O167" s="8" t="s">
        <v>71</v>
      </c>
      <c r="P167" s="8" t="s">
        <v>71</v>
      </c>
      <c r="Q167" s="8" t="s">
        <v>88</v>
      </c>
      <c r="R167" s="8">
        <v>1.0</v>
      </c>
      <c r="S167" s="8">
        <v>0.0</v>
      </c>
      <c r="T167" s="8" t="s">
        <v>101</v>
      </c>
      <c r="V167" s="8" t="s">
        <v>101</v>
      </c>
      <c r="W167" s="130">
        <v>10.0</v>
      </c>
      <c r="X167" s="8">
        <v>1.0</v>
      </c>
      <c r="Y167" s="8">
        <v>0.0</v>
      </c>
      <c r="Z167" s="8">
        <v>6.0435</v>
      </c>
      <c r="AA167" s="8">
        <v>5.8794</v>
      </c>
      <c r="AB167" s="154">
        <v>0.1641</v>
      </c>
      <c r="AC167" s="123"/>
    </row>
    <row r="168">
      <c r="A168" s="118">
        <v>166.0</v>
      </c>
      <c r="E168" s="8">
        <v>11.0</v>
      </c>
      <c r="F168" s="8" t="s">
        <v>72</v>
      </c>
      <c r="K168" s="8" t="s">
        <v>15</v>
      </c>
      <c r="L168" s="8" t="s">
        <v>71</v>
      </c>
      <c r="M168" s="8" t="s">
        <v>71</v>
      </c>
      <c r="N168" s="8" t="s">
        <v>88</v>
      </c>
      <c r="O168" s="8" t="s">
        <v>71</v>
      </c>
      <c r="P168" s="8" t="s">
        <v>88</v>
      </c>
      <c r="Q168" s="8" t="s">
        <v>88</v>
      </c>
      <c r="R168" s="8" t="s">
        <v>106</v>
      </c>
      <c r="S168" s="8">
        <v>0.0</v>
      </c>
      <c r="T168" s="8" t="s">
        <v>101</v>
      </c>
      <c r="V168" s="8" t="s">
        <v>101</v>
      </c>
      <c r="W168" s="130">
        <v>11.0</v>
      </c>
      <c r="X168" s="8">
        <v>0.0</v>
      </c>
      <c r="Y168" s="8">
        <v>0.0</v>
      </c>
      <c r="Z168" s="8">
        <v>15.815</v>
      </c>
      <c r="AA168" s="8">
        <v>15.5589</v>
      </c>
      <c r="AB168" s="154">
        <v>0.2561</v>
      </c>
      <c r="AC168" s="123"/>
    </row>
    <row r="169">
      <c r="A169" s="8">
        <v>167.0</v>
      </c>
      <c r="E169" s="8">
        <v>12.0</v>
      </c>
      <c r="F169" s="8" t="s">
        <v>72</v>
      </c>
      <c r="K169" s="8" t="s">
        <v>17</v>
      </c>
      <c r="L169" s="8" t="s">
        <v>71</v>
      </c>
      <c r="M169" s="8" t="s">
        <v>71</v>
      </c>
      <c r="N169" s="8" t="s">
        <v>88</v>
      </c>
      <c r="O169" s="8" t="s">
        <v>88</v>
      </c>
      <c r="P169" s="8" t="s">
        <v>88</v>
      </c>
      <c r="Q169" s="8" t="s">
        <v>88</v>
      </c>
      <c r="R169" s="8">
        <v>1.0</v>
      </c>
      <c r="S169" s="8">
        <v>0.0</v>
      </c>
      <c r="T169" s="8" t="s">
        <v>101</v>
      </c>
      <c r="V169" s="8" t="s">
        <v>101</v>
      </c>
      <c r="W169" s="130">
        <v>12.0</v>
      </c>
      <c r="X169" s="8">
        <v>1.0</v>
      </c>
      <c r="Y169" s="8">
        <v>0.0</v>
      </c>
      <c r="Z169" s="8">
        <v>13.3564</v>
      </c>
      <c r="AA169" s="8">
        <v>13.1395</v>
      </c>
      <c r="AB169" s="154">
        <v>0.2169</v>
      </c>
      <c r="AC169" s="123"/>
    </row>
    <row r="170">
      <c r="A170" s="8">
        <v>168.0</v>
      </c>
      <c r="E170" s="8">
        <v>13.0</v>
      </c>
      <c r="F170" s="8" t="s">
        <v>70</v>
      </c>
      <c r="K170" s="8" t="s">
        <v>17</v>
      </c>
      <c r="L170" s="8" t="s">
        <v>71</v>
      </c>
      <c r="M170" s="8" t="s">
        <v>71</v>
      </c>
      <c r="N170" s="8" t="s">
        <v>71</v>
      </c>
      <c r="O170" s="8" t="s">
        <v>71</v>
      </c>
      <c r="P170" s="8" t="s">
        <v>88</v>
      </c>
      <c r="Q170" s="8" t="s">
        <v>88</v>
      </c>
      <c r="R170" s="8" t="s">
        <v>106</v>
      </c>
      <c r="S170" s="8">
        <v>0.0</v>
      </c>
      <c r="T170" s="8" t="s">
        <v>101</v>
      </c>
      <c r="V170" s="8" t="s">
        <v>101</v>
      </c>
      <c r="W170" s="130">
        <v>13.0</v>
      </c>
      <c r="X170" s="8">
        <v>1.0</v>
      </c>
      <c r="Y170" s="8">
        <v>0.0</v>
      </c>
      <c r="Z170" s="8">
        <v>13.1601</v>
      </c>
      <c r="AA170" s="8">
        <v>12.9129</v>
      </c>
      <c r="AB170" s="154">
        <v>0.2472</v>
      </c>
      <c r="AC170" s="123"/>
    </row>
    <row r="171">
      <c r="A171" s="8">
        <v>169.0</v>
      </c>
      <c r="E171" s="8">
        <v>14.0</v>
      </c>
      <c r="F171" s="8" t="s">
        <v>72</v>
      </c>
      <c r="K171" s="8" t="s">
        <v>17</v>
      </c>
      <c r="L171" s="8" t="s">
        <v>71</v>
      </c>
      <c r="M171" s="8" t="s">
        <v>71</v>
      </c>
      <c r="N171" s="8" t="s">
        <v>88</v>
      </c>
      <c r="O171" s="8" t="s">
        <v>88</v>
      </c>
      <c r="P171" s="8" t="s">
        <v>88</v>
      </c>
      <c r="Q171" s="8" t="s">
        <v>88</v>
      </c>
      <c r="R171" s="8">
        <v>1.0</v>
      </c>
      <c r="S171" s="8">
        <v>0.0</v>
      </c>
      <c r="T171" s="8" t="s">
        <v>101</v>
      </c>
      <c r="V171" s="8" t="s">
        <v>101</v>
      </c>
      <c r="W171" s="130">
        <v>14.0</v>
      </c>
      <c r="X171" s="8">
        <v>1.0</v>
      </c>
      <c r="Y171" s="8">
        <v>0.0</v>
      </c>
      <c r="Z171" s="8">
        <v>13.2055</v>
      </c>
      <c r="AA171" s="8">
        <v>12.9622</v>
      </c>
      <c r="AB171" s="154">
        <v>0.2433</v>
      </c>
      <c r="AC171" s="123"/>
    </row>
    <row r="172">
      <c r="A172" s="8">
        <v>170.0</v>
      </c>
      <c r="E172" s="8">
        <v>15.0</v>
      </c>
      <c r="F172" s="8" t="s">
        <v>72</v>
      </c>
      <c r="K172" s="8" t="s">
        <v>17</v>
      </c>
      <c r="L172" s="8" t="s">
        <v>71</v>
      </c>
      <c r="M172" s="8" t="s">
        <v>71</v>
      </c>
      <c r="N172" s="8" t="s">
        <v>88</v>
      </c>
      <c r="O172" s="8" t="s">
        <v>88</v>
      </c>
      <c r="P172" s="8" t="s">
        <v>88</v>
      </c>
      <c r="Q172" s="8" t="s">
        <v>88</v>
      </c>
      <c r="R172" s="8">
        <v>1.0</v>
      </c>
      <c r="S172" s="8">
        <v>0.0</v>
      </c>
      <c r="T172" s="8" t="s">
        <v>101</v>
      </c>
      <c r="V172" s="8" t="s">
        <v>101</v>
      </c>
      <c r="W172" s="130">
        <v>15.0</v>
      </c>
      <c r="X172" s="8">
        <v>1.0</v>
      </c>
      <c r="Y172" s="8">
        <v>1.0</v>
      </c>
      <c r="Z172" s="8">
        <v>13.1848</v>
      </c>
      <c r="AA172" s="8">
        <v>12.943</v>
      </c>
      <c r="AB172" s="154">
        <v>0.2418</v>
      </c>
      <c r="AC172" s="123"/>
    </row>
    <row r="173">
      <c r="A173" s="8">
        <v>171.0</v>
      </c>
      <c r="E173" s="8">
        <v>16.0</v>
      </c>
      <c r="F173" s="8" t="s">
        <v>70</v>
      </c>
      <c r="K173" s="8" t="s">
        <v>13</v>
      </c>
      <c r="L173" s="8" t="s">
        <v>71</v>
      </c>
      <c r="M173" s="8" t="s">
        <v>71</v>
      </c>
      <c r="N173" s="8" t="s">
        <v>71</v>
      </c>
      <c r="O173" s="8" t="s">
        <v>71</v>
      </c>
      <c r="P173" s="8" t="s">
        <v>71</v>
      </c>
      <c r="Q173" s="8" t="s">
        <v>88</v>
      </c>
      <c r="R173" s="8">
        <v>1.0</v>
      </c>
      <c r="S173" s="8">
        <v>0.0</v>
      </c>
      <c r="T173" s="8" t="s">
        <v>101</v>
      </c>
      <c r="V173" s="8" t="s">
        <v>101</v>
      </c>
      <c r="W173" s="130">
        <v>16.0</v>
      </c>
      <c r="X173" s="8">
        <v>0.0</v>
      </c>
      <c r="Y173" s="8">
        <v>0.0</v>
      </c>
      <c r="Z173" s="8">
        <v>13.7075</v>
      </c>
      <c r="AA173" s="8">
        <v>13.4497</v>
      </c>
      <c r="AB173" s="154">
        <v>0.2578</v>
      </c>
      <c r="AC173" s="123"/>
    </row>
    <row r="174">
      <c r="A174" s="8">
        <v>172.0</v>
      </c>
      <c r="B174" s="126"/>
      <c r="C174" s="126"/>
      <c r="D174" s="126"/>
      <c r="E174" s="118">
        <v>17.0</v>
      </c>
      <c r="F174" s="118" t="s">
        <v>72</v>
      </c>
      <c r="G174" s="126"/>
      <c r="H174" s="126"/>
      <c r="I174" s="126"/>
      <c r="J174" s="126"/>
      <c r="K174" s="118" t="s">
        <v>13</v>
      </c>
      <c r="L174" s="118" t="s">
        <v>75</v>
      </c>
      <c r="M174" s="118" t="s">
        <v>86</v>
      </c>
      <c r="N174" s="118" t="s">
        <v>86</v>
      </c>
      <c r="O174" s="118" t="s">
        <v>86</v>
      </c>
      <c r="P174" s="118" t="s">
        <v>86</v>
      </c>
      <c r="Q174" s="118" t="s">
        <v>86</v>
      </c>
      <c r="R174" s="118" t="s">
        <v>75</v>
      </c>
      <c r="S174" s="118" t="s">
        <v>75</v>
      </c>
      <c r="T174" s="126"/>
      <c r="U174" s="126"/>
      <c r="V174" s="118" t="s">
        <v>75</v>
      </c>
      <c r="W174" s="130">
        <v>17.0</v>
      </c>
      <c r="X174" s="126"/>
      <c r="Y174" s="118">
        <v>0.0</v>
      </c>
      <c r="Z174" s="126"/>
      <c r="AA174" s="118">
        <v>0.276</v>
      </c>
      <c r="AB174" s="154">
        <v>0.276</v>
      </c>
      <c r="AC174" s="127"/>
      <c r="AD174" s="126"/>
      <c r="AE174" s="126"/>
      <c r="AF174" s="126"/>
      <c r="AG174" s="126"/>
    </row>
    <row r="175">
      <c r="A175" s="8">
        <v>173.0</v>
      </c>
      <c r="B175" s="126"/>
      <c r="C175" s="126"/>
      <c r="D175" s="126"/>
      <c r="E175" s="118">
        <v>18.0</v>
      </c>
      <c r="F175" s="118" t="s">
        <v>72</v>
      </c>
      <c r="G175" s="126"/>
      <c r="H175" s="126"/>
      <c r="I175" s="126"/>
      <c r="J175" s="126"/>
      <c r="K175" s="118" t="s">
        <v>13</v>
      </c>
      <c r="L175" s="118" t="s">
        <v>8</v>
      </c>
      <c r="M175" s="118" t="s">
        <v>8</v>
      </c>
      <c r="N175" s="118" t="s">
        <v>8</v>
      </c>
      <c r="O175" s="118" t="s">
        <v>8</v>
      </c>
      <c r="P175" s="118" t="s">
        <v>8</v>
      </c>
      <c r="Q175" s="118" t="s">
        <v>8</v>
      </c>
      <c r="R175" s="118" t="s">
        <v>75</v>
      </c>
      <c r="S175" s="118" t="s">
        <v>75</v>
      </c>
      <c r="T175" s="126"/>
      <c r="U175" s="126"/>
      <c r="V175" s="118" t="s">
        <v>75</v>
      </c>
      <c r="W175" s="130">
        <v>18.0</v>
      </c>
      <c r="X175" s="126"/>
      <c r="Y175" s="118">
        <v>0.0</v>
      </c>
      <c r="Z175" s="126"/>
      <c r="AA175" s="118">
        <v>0.1421</v>
      </c>
      <c r="AB175" s="154">
        <v>0.1421</v>
      </c>
      <c r="AC175" s="127"/>
      <c r="AD175" s="126"/>
      <c r="AE175" s="126"/>
      <c r="AF175" s="126"/>
      <c r="AG175" s="126"/>
    </row>
    <row r="176">
      <c r="A176" s="118">
        <v>174.0</v>
      </c>
      <c r="E176" s="8">
        <v>19.0</v>
      </c>
      <c r="F176" s="8" t="s">
        <v>72</v>
      </c>
      <c r="K176" s="8" t="s">
        <v>13</v>
      </c>
      <c r="L176" s="8" t="s">
        <v>71</v>
      </c>
      <c r="M176" s="8" t="s">
        <v>71</v>
      </c>
      <c r="N176" s="8" t="s">
        <v>88</v>
      </c>
      <c r="O176" s="8" t="s">
        <v>88</v>
      </c>
      <c r="P176" s="8" t="s">
        <v>88</v>
      </c>
      <c r="Q176" s="8" t="s">
        <v>88</v>
      </c>
      <c r="R176" s="8">
        <v>1.0</v>
      </c>
      <c r="S176" s="8">
        <v>0.0</v>
      </c>
      <c r="T176" s="8" t="s">
        <v>101</v>
      </c>
      <c r="V176" s="8" t="s">
        <v>104</v>
      </c>
      <c r="W176" s="130">
        <v>19.0</v>
      </c>
      <c r="X176" s="8">
        <v>1.0</v>
      </c>
      <c r="Y176" s="8">
        <v>0.0</v>
      </c>
      <c r="Z176" s="8">
        <v>6.5906</v>
      </c>
      <c r="AA176" s="8">
        <v>6.2099</v>
      </c>
      <c r="AB176" s="154">
        <v>0.3807</v>
      </c>
      <c r="AC176" s="123"/>
      <c r="AE176" s="8" t="s">
        <v>107</v>
      </c>
    </row>
    <row r="177">
      <c r="A177" s="8">
        <v>175.0</v>
      </c>
      <c r="W177" s="141"/>
      <c r="AB177" s="155"/>
      <c r="AC177" s="123"/>
      <c r="AD177" s="8" t="s">
        <v>108</v>
      </c>
      <c r="AE177" s="8" t="s">
        <v>109</v>
      </c>
      <c r="AF177" s="8" t="s">
        <v>110</v>
      </c>
    </row>
    <row r="178">
      <c r="A178" s="8">
        <v>176.0</v>
      </c>
      <c r="B178" s="105">
        <v>45601.0</v>
      </c>
      <c r="C178" s="75">
        <v>0.6458333333333334</v>
      </c>
      <c r="E178" s="8">
        <v>1.0</v>
      </c>
      <c r="F178" s="8" t="s">
        <v>70</v>
      </c>
      <c r="G178" s="8">
        <v>5.0</v>
      </c>
      <c r="H178" s="8" t="s">
        <v>111</v>
      </c>
      <c r="K178" s="8" t="s">
        <v>44</v>
      </c>
      <c r="L178" s="8" t="s">
        <v>71</v>
      </c>
      <c r="M178" s="8" t="s">
        <v>71</v>
      </c>
      <c r="N178" s="8" t="s">
        <v>71</v>
      </c>
      <c r="O178" s="8" t="s">
        <v>71</v>
      </c>
      <c r="P178" s="8" t="s">
        <v>71</v>
      </c>
      <c r="Q178" s="8" t="s">
        <v>71</v>
      </c>
      <c r="T178" s="8" t="s">
        <v>101</v>
      </c>
      <c r="V178" s="8" t="s">
        <v>101</v>
      </c>
      <c r="W178" s="130">
        <v>1.0</v>
      </c>
      <c r="X178" s="8">
        <v>0.0</v>
      </c>
      <c r="Y178" s="8">
        <v>0.0</v>
      </c>
      <c r="Z178" s="8">
        <v>0.1729</v>
      </c>
      <c r="AB178" s="154">
        <v>0.1729</v>
      </c>
      <c r="AC178" s="123"/>
      <c r="AD178" s="8" t="s">
        <v>101</v>
      </c>
      <c r="AE178" s="8">
        <v>0.0</v>
      </c>
      <c r="AF178" s="8" t="s">
        <v>112</v>
      </c>
    </row>
    <row r="179">
      <c r="A179" s="8">
        <v>177.0</v>
      </c>
      <c r="E179" s="8">
        <v>2.0</v>
      </c>
      <c r="F179" s="8" t="s">
        <v>70</v>
      </c>
      <c r="G179" s="8">
        <v>5.0</v>
      </c>
      <c r="K179" s="8" t="s">
        <v>18</v>
      </c>
      <c r="L179" s="8" t="s">
        <v>71</v>
      </c>
      <c r="M179" s="8" t="s">
        <v>71</v>
      </c>
      <c r="N179" s="8" t="s">
        <v>71</v>
      </c>
      <c r="O179" s="8" t="s">
        <v>71</v>
      </c>
      <c r="P179" s="8" t="s">
        <v>71</v>
      </c>
      <c r="Q179" s="8" t="s">
        <v>88</v>
      </c>
      <c r="T179" s="8" t="s">
        <v>101</v>
      </c>
      <c r="V179" s="8" t="s">
        <v>101</v>
      </c>
      <c r="W179" s="130">
        <v>2.0</v>
      </c>
      <c r="X179" s="8">
        <v>0.0</v>
      </c>
      <c r="Y179" s="8">
        <v>0.0</v>
      </c>
      <c r="Z179" s="8">
        <v>0.1673</v>
      </c>
      <c r="AB179" s="154">
        <v>0.1673</v>
      </c>
      <c r="AC179" s="123"/>
      <c r="AD179" s="8" t="s">
        <v>86</v>
      </c>
      <c r="AF179" s="8" t="s">
        <v>86</v>
      </c>
    </row>
    <row r="180">
      <c r="A180" s="8">
        <v>178.0</v>
      </c>
      <c r="E180" s="8">
        <v>3.0</v>
      </c>
      <c r="F180" s="8" t="s">
        <v>70</v>
      </c>
      <c r="G180" s="8">
        <v>5.0</v>
      </c>
      <c r="K180" s="8" t="s">
        <v>15</v>
      </c>
      <c r="L180" s="8" t="s">
        <v>71</v>
      </c>
      <c r="M180" s="8" t="s">
        <v>71</v>
      </c>
      <c r="N180" s="8" t="s">
        <v>88</v>
      </c>
      <c r="O180" s="8" t="s">
        <v>88</v>
      </c>
      <c r="P180" s="8" t="s">
        <v>88</v>
      </c>
      <c r="Q180" s="8" t="s">
        <v>88</v>
      </c>
      <c r="T180" s="8" t="s">
        <v>101</v>
      </c>
      <c r="V180" s="8" t="s">
        <v>104</v>
      </c>
      <c r="W180" s="130">
        <v>3.0</v>
      </c>
      <c r="X180" s="8">
        <v>1.0</v>
      </c>
      <c r="Y180" s="8">
        <v>0.0</v>
      </c>
      <c r="Z180" s="8">
        <v>0.1968</v>
      </c>
      <c r="AB180" s="154">
        <v>0.1968</v>
      </c>
      <c r="AC180" s="123"/>
      <c r="AD180" s="8" t="s">
        <v>101</v>
      </c>
      <c r="AE180" s="8">
        <v>1.0</v>
      </c>
      <c r="AF180" s="8">
        <v>1.0</v>
      </c>
    </row>
    <row r="181">
      <c r="A181" s="8">
        <v>179.0</v>
      </c>
      <c r="E181" s="8">
        <v>4.0</v>
      </c>
      <c r="F181" s="8" t="s">
        <v>70</v>
      </c>
      <c r="G181" s="8">
        <v>5.0</v>
      </c>
      <c r="K181" s="8" t="s">
        <v>15</v>
      </c>
      <c r="L181" s="8" t="s">
        <v>71</v>
      </c>
      <c r="M181" s="8" t="s">
        <v>71</v>
      </c>
      <c r="N181" s="8" t="s">
        <v>71</v>
      </c>
      <c r="O181" s="8" t="s">
        <v>71</v>
      </c>
      <c r="P181" s="8" t="s">
        <v>88</v>
      </c>
      <c r="Q181" s="8" t="s">
        <v>88</v>
      </c>
      <c r="T181" s="8" t="s">
        <v>101</v>
      </c>
      <c r="V181" s="8" t="s">
        <v>104</v>
      </c>
      <c r="W181" s="130">
        <v>4.0</v>
      </c>
      <c r="X181" s="8">
        <v>0.0</v>
      </c>
      <c r="Y181" s="8">
        <v>0.0</v>
      </c>
      <c r="Z181" s="8">
        <v>0.1824</v>
      </c>
      <c r="AB181" s="154">
        <v>0.1824</v>
      </c>
      <c r="AC181" s="123"/>
      <c r="AD181" s="8" t="s">
        <v>104</v>
      </c>
      <c r="AE181" s="8">
        <v>0.0</v>
      </c>
      <c r="AF181" s="8">
        <v>0.0</v>
      </c>
    </row>
    <row r="182">
      <c r="A182" s="8">
        <v>180.0</v>
      </c>
      <c r="E182" s="8">
        <v>5.0</v>
      </c>
      <c r="F182" s="8" t="s">
        <v>70</v>
      </c>
      <c r="G182" s="8">
        <v>5.0</v>
      </c>
      <c r="K182" s="8" t="s">
        <v>17</v>
      </c>
      <c r="L182" s="8" t="s">
        <v>71</v>
      </c>
      <c r="M182" s="8" t="s">
        <v>71</v>
      </c>
      <c r="N182" s="8" t="s">
        <v>71</v>
      </c>
      <c r="O182" s="8" t="s">
        <v>71</v>
      </c>
      <c r="P182" s="8" t="s">
        <v>88</v>
      </c>
      <c r="Q182" s="8" t="s">
        <v>88</v>
      </c>
      <c r="T182" s="8" t="s">
        <v>101</v>
      </c>
      <c r="V182" s="8" t="s">
        <v>101</v>
      </c>
      <c r="W182" s="130">
        <v>5.0</v>
      </c>
      <c r="X182" s="8">
        <v>0.0</v>
      </c>
      <c r="Y182" s="8">
        <v>0.0</v>
      </c>
      <c r="Z182" s="8">
        <v>0.1536</v>
      </c>
      <c r="AB182" s="154">
        <v>0.1536</v>
      </c>
      <c r="AC182" s="123"/>
      <c r="AD182" s="8" t="s">
        <v>104</v>
      </c>
      <c r="AE182" s="8">
        <v>0.0</v>
      </c>
      <c r="AF182" s="8">
        <v>0.0</v>
      </c>
    </row>
    <row r="183">
      <c r="A183" s="8">
        <v>181.0</v>
      </c>
      <c r="E183" s="8">
        <v>6.0</v>
      </c>
      <c r="F183" s="8" t="s">
        <v>70</v>
      </c>
      <c r="G183" s="8">
        <v>5.0</v>
      </c>
      <c r="K183" s="8" t="s">
        <v>17</v>
      </c>
      <c r="L183" s="8" t="s">
        <v>71</v>
      </c>
      <c r="M183" s="8" t="s">
        <v>88</v>
      </c>
      <c r="N183" s="8" t="s">
        <v>88</v>
      </c>
      <c r="O183" s="8" t="s">
        <v>88</v>
      </c>
      <c r="P183" s="8" t="s">
        <v>88</v>
      </c>
      <c r="Q183" s="8" t="s">
        <v>88</v>
      </c>
      <c r="T183" s="8" t="s">
        <v>101</v>
      </c>
      <c r="V183" s="8" t="s">
        <v>104</v>
      </c>
      <c r="W183" s="130">
        <v>6.0</v>
      </c>
      <c r="X183" s="8">
        <v>1.0</v>
      </c>
      <c r="Y183" s="8">
        <v>1.0</v>
      </c>
      <c r="Z183" s="8">
        <v>0.2539</v>
      </c>
      <c r="AB183" s="154">
        <v>0.2539</v>
      </c>
      <c r="AC183" s="123"/>
      <c r="AD183" s="8" t="s">
        <v>101</v>
      </c>
      <c r="AE183" s="8">
        <v>1.0</v>
      </c>
      <c r="AF183" s="8">
        <v>0.0</v>
      </c>
    </row>
    <row r="184">
      <c r="A184" s="118">
        <v>182.0</v>
      </c>
      <c r="E184" s="8">
        <v>7.0</v>
      </c>
      <c r="F184" s="8" t="s">
        <v>70</v>
      </c>
      <c r="G184" s="8">
        <v>5.0</v>
      </c>
      <c r="K184" s="8" t="s">
        <v>13</v>
      </c>
      <c r="L184" s="8" t="s">
        <v>8</v>
      </c>
      <c r="M184" s="8" t="s">
        <v>71</v>
      </c>
      <c r="N184" s="8" t="s">
        <v>71</v>
      </c>
      <c r="O184" s="8" t="s">
        <v>71</v>
      </c>
      <c r="P184" s="8" t="s">
        <v>88</v>
      </c>
      <c r="Q184" s="8" t="s">
        <v>88</v>
      </c>
      <c r="T184" s="8" t="s">
        <v>101</v>
      </c>
      <c r="V184" s="8" t="s">
        <v>101</v>
      </c>
      <c r="W184" s="130">
        <v>7.0</v>
      </c>
      <c r="X184" s="8">
        <v>1.0</v>
      </c>
      <c r="Y184" s="8">
        <v>0.0</v>
      </c>
      <c r="Z184" s="8">
        <v>0.2101</v>
      </c>
      <c r="AB184" s="154">
        <v>0.2101</v>
      </c>
      <c r="AC184" s="123"/>
      <c r="AD184" s="8" t="s">
        <v>101</v>
      </c>
      <c r="AE184" s="8">
        <v>1.0</v>
      </c>
      <c r="AF184" s="8">
        <v>1.0</v>
      </c>
    </row>
    <row r="185">
      <c r="A185" s="8">
        <v>183.0</v>
      </c>
      <c r="E185" s="8">
        <v>8.0</v>
      </c>
      <c r="F185" s="8" t="s">
        <v>70</v>
      </c>
      <c r="G185" s="8">
        <v>5.0</v>
      </c>
      <c r="K185" s="8" t="s">
        <v>13</v>
      </c>
      <c r="L185" s="8" t="s">
        <v>71</v>
      </c>
      <c r="M185" s="8" t="s">
        <v>71</v>
      </c>
      <c r="N185" s="8" t="s">
        <v>71</v>
      </c>
      <c r="O185" s="8" t="s">
        <v>88</v>
      </c>
      <c r="P185" s="8" t="s">
        <v>71</v>
      </c>
      <c r="Q185" s="8" t="s">
        <v>88</v>
      </c>
      <c r="T185" s="8" t="s">
        <v>101</v>
      </c>
      <c r="V185" s="8" t="s">
        <v>104</v>
      </c>
      <c r="W185" s="130">
        <v>8.0</v>
      </c>
      <c r="X185" s="8" t="s">
        <v>106</v>
      </c>
      <c r="Y185" s="8">
        <v>0.0</v>
      </c>
      <c r="Z185" s="8">
        <v>0.1449</v>
      </c>
      <c r="AB185" s="154">
        <v>0.1449</v>
      </c>
      <c r="AC185" s="123"/>
      <c r="AD185" s="8" t="s">
        <v>86</v>
      </c>
      <c r="AF185" s="8" t="s">
        <v>86</v>
      </c>
    </row>
    <row r="186">
      <c r="A186" s="8">
        <v>184.0</v>
      </c>
      <c r="E186" s="8">
        <v>9.0</v>
      </c>
      <c r="F186" s="8" t="s">
        <v>70</v>
      </c>
      <c r="G186" s="8">
        <v>6.0</v>
      </c>
      <c r="K186" s="8" t="s">
        <v>13</v>
      </c>
      <c r="L186" s="8" t="s">
        <v>71</v>
      </c>
      <c r="M186" s="8" t="s">
        <v>71</v>
      </c>
      <c r="N186" s="8" t="s">
        <v>71</v>
      </c>
      <c r="O186" s="8" t="s">
        <v>71</v>
      </c>
      <c r="P186" s="8" t="s">
        <v>71</v>
      </c>
      <c r="Q186" s="8" t="s">
        <v>71</v>
      </c>
      <c r="T186" s="8" t="s">
        <v>101</v>
      </c>
      <c r="V186" s="8" t="s">
        <v>101</v>
      </c>
      <c r="W186" s="130">
        <v>9.0</v>
      </c>
      <c r="X186" s="8">
        <v>0.0</v>
      </c>
      <c r="Y186" s="8">
        <v>0.0</v>
      </c>
      <c r="Z186" s="8">
        <v>0.1542</v>
      </c>
      <c r="AB186" s="154">
        <v>0.1542</v>
      </c>
      <c r="AC186" s="123"/>
      <c r="AD186" s="8" t="s">
        <v>101</v>
      </c>
      <c r="AE186" s="8">
        <v>0.0</v>
      </c>
      <c r="AF186" s="8">
        <v>0.0</v>
      </c>
    </row>
    <row r="187">
      <c r="A187" s="8">
        <v>185.0</v>
      </c>
      <c r="E187" s="8">
        <v>10.0</v>
      </c>
      <c r="F187" s="8" t="s">
        <v>70</v>
      </c>
      <c r="G187" s="8">
        <v>6.0</v>
      </c>
      <c r="K187" s="8" t="s">
        <v>13</v>
      </c>
      <c r="L187" s="8" t="s">
        <v>71</v>
      </c>
      <c r="M187" s="8" t="s">
        <v>71</v>
      </c>
      <c r="N187" s="8" t="s">
        <v>71</v>
      </c>
      <c r="O187" s="8" t="s">
        <v>88</v>
      </c>
      <c r="P187" s="8" t="s">
        <v>88</v>
      </c>
      <c r="Q187" s="8" t="s">
        <v>88</v>
      </c>
      <c r="T187" s="8" t="s">
        <v>101</v>
      </c>
      <c r="V187" s="8" t="s">
        <v>101</v>
      </c>
      <c r="W187" s="130">
        <v>10.0</v>
      </c>
      <c r="X187" s="8">
        <v>1.0</v>
      </c>
      <c r="Y187" s="8">
        <v>0.0</v>
      </c>
      <c r="Z187" s="8">
        <v>0.104</v>
      </c>
      <c r="AB187" s="154">
        <v>0.104</v>
      </c>
      <c r="AC187" s="123"/>
      <c r="AD187" s="8" t="s">
        <v>101</v>
      </c>
      <c r="AE187" s="8">
        <v>1.0</v>
      </c>
      <c r="AF187" s="8">
        <v>0.0</v>
      </c>
    </row>
    <row r="188">
      <c r="A188" s="8">
        <v>186.0</v>
      </c>
      <c r="E188" s="8">
        <v>11.0</v>
      </c>
      <c r="F188" s="8" t="s">
        <v>70</v>
      </c>
      <c r="G188" s="8">
        <v>6.0</v>
      </c>
      <c r="K188" s="8" t="s">
        <v>13</v>
      </c>
      <c r="L188" s="8" t="s">
        <v>71</v>
      </c>
      <c r="M188" s="8" t="s">
        <v>71</v>
      </c>
      <c r="N188" s="8" t="s">
        <v>71</v>
      </c>
      <c r="O188" s="8" t="s">
        <v>71</v>
      </c>
      <c r="P188" s="8" t="s">
        <v>8</v>
      </c>
      <c r="Q188" s="8" t="s">
        <v>8</v>
      </c>
      <c r="T188" s="8" t="s">
        <v>101</v>
      </c>
      <c r="V188" s="8" t="s">
        <v>101</v>
      </c>
      <c r="W188" s="130">
        <v>11.0</v>
      </c>
      <c r="X188" s="8">
        <v>0.0</v>
      </c>
      <c r="Y188" s="8">
        <v>0.0</v>
      </c>
      <c r="Z188" s="8">
        <v>0.1444</v>
      </c>
      <c r="AB188" s="154">
        <v>0.1444</v>
      </c>
      <c r="AC188" s="123"/>
      <c r="AD188" s="8" t="s">
        <v>101</v>
      </c>
      <c r="AE188" s="8">
        <v>0.0</v>
      </c>
      <c r="AF188" s="8">
        <v>0.0</v>
      </c>
    </row>
    <row r="189">
      <c r="A189" s="8">
        <v>187.0</v>
      </c>
      <c r="E189" s="8">
        <v>12.0</v>
      </c>
      <c r="F189" s="8" t="s">
        <v>70</v>
      </c>
      <c r="G189" s="8">
        <v>6.0</v>
      </c>
      <c r="K189" s="8" t="s">
        <v>13</v>
      </c>
      <c r="L189" s="8" t="s">
        <v>8</v>
      </c>
      <c r="M189" s="8" t="s">
        <v>8</v>
      </c>
      <c r="N189" s="8" t="s">
        <v>71</v>
      </c>
      <c r="O189" s="8" t="s">
        <v>8</v>
      </c>
      <c r="P189" s="8" t="s">
        <v>71</v>
      </c>
      <c r="Q189" s="8" t="s">
        <v>71</v>
      </c>
      <c r="T189" s="8" t="s">
        <v>101</v>
      </c>
      <c r="V189" s="8" t="s">
        <v>101</v>
      </c>
      <c r="W189" s="130">
        <v>12.0</v>
      </c>
      <c r="X189" s="8">
        <v>1.0</v>
      </c>
      <c r="Y189" s="8">
        <v>0.0</v>
      </c>
      <c r="Z189" s="8">
        <v>0.1345</v>
      </c>
      <c r="AB189" s="154">
        <v>0.1345</v>
      </c>
      <c r="AC189" s="123"/>
      <c r="AD189" s="8" t="s">
        <v>101</v>
      </c>
      <c r="AE189" s="8">
        <v>0.0</v>
      </c>
      <c r="AF189" s="8">
        <v>0.0</v>
      </c>
    </row>
    <row r="190">
      <c r="A190" s="8">
        <v>188.0</v>
      </c>
      <c r="E190" s="8">
        <v>13.0</v>
      </c>
      <c r="F190" s="8" t="s">
        <v>70</v>
      </c>
      <c r="G190" s="8">
        <v>6.0</v>
      </c>
      <c r="K190" s="8" t="s">
        <v>17</v>
      </c>
      <c r="L190" s="8" t="s">
        <v>71</v>
      </c>
      <c r="M190" s="8" t="s">
        <v>71</v>
      </c>
      <c r="N190" s="8" t="s">
        <v>71</v>
      </c>
      <c r="O190" s="8" t="s">
        <v>88</v>
      </c>
      <c r="P190" s="8" t="s">
        <v>71</v>
      </c>
      <c r="Q190" s="8" t="s">
        <v>71</v>
      </c>
      <c r="T190" s="8" t="s">
        <v>101</v>
      </c>
      <c r="V190" s="8" t="s">
        <v>101</v>
      </c>
      <c r="W190" s="130">
        <v>13.0</v>
      </c>
      <c r="X190" s="8">
        <v>0.0</v>
      </c>
      <c r="Y190" s="8">
        <v>0.0</v>
      </c>
      <c r="Z190" s="8">
        <v>0.1405</v>
      </c>
      <c r="AB190" s="154">
        <v>0.1405</v>
      </c>
      <c r="AC190" s="123"/>
      <c r="AD190" s="8" t="s">
        <v>101</v>
      </c>
      <c r="AE190" s="8">
        <v>1.0</v>
      </c>
      <c r="AF190" s="8">
        <v>0.0</v>
      </c>
    </row>
    <row r="191">
      <c r="A191" s="8">
        <v>189.0</v>
      </c>
      <c r="E191" s="8">
        <v>14.0</v>
      </c>
      <c r="F191" s="8" t="s">
        <v>70</v>
      </c>
      <c r="G191" s="8">
        <v>6.0</v>
      </c>
      <c r="K191" s="8" t="s">
        <v>17</v>
      </c>
      <c r="L191" s="8" t="s">
        <v>8</v>
      </c>
      <c r="M191" s="8" t="s">
        <v>8</v>
      </c>
      <c r="N191" s="8" t="s">
        <v>71</v>
      </c>
      <c r="O191" s="8" t="s">
        <v>71</v>
      </c>
      <c r="P191" s="8" t="s">
        <v>71</v>
      </c>
      <c r="Q191" s="8" t="s">
        <v>88</v>
      </c>
      <c r="T191" s="8" t="s">
        <v>101</v>
      </c>
      <c r="V191" s="8" t="s">
        <v>101</v>
      </c>
      <c r="W191" s="130">
        <v>14.0</v>
      </c>
      <c r="X191" s="8">
        <v>1.0</v>
      </c>
      <c r="Y191" s="8">
        <v>0.0</v>
      </c>
      <c r="Z191" s="8">
        <v>0.1868</v>
      </c>
      <c r="AB191" s="154">
        <v>0.1868</v>
      </c>
      <c r="AC191" s="123"/>
      <c r="AD191" s="8" t="s">
        <v>101</v>
      </c>
      <c r="AE191" s="8">
        <v>1.0</v>
      </c>
      <c r="AF191" s="8">
        <v>0.0</v>
      </c>
    </row>
    <row r="192">
      <c r="A192" s="118">
        <v>190.0</v>
      </c>
      <c r="E192" s="8">
        <v>15.0</v>
      </c>
      <c r="F192" s="8" t="s">
        <v>70</v>
      </c>
      <c r="G192" s="8">
        <v>6.0</v>
      </c>
      <c r="K192" s="8" t="s">
        <v>17</v>
      </c>
      <c r="L192" s="8" t="s">
        <v>8</v>
      </c>
      <c r="M192" s="8" t="s">
        <v>71</v>
      </c>
      <c r="N192" s="8" t="s">
        <v>71</v>
      </c>
      <c r="O192" s="8" t="s">
        <v>88</v>
      </c>
      <c r="P192" s="8" t="s">
        <v>88</v>
      </c>
      <c r="Q192" s="8" t="s">
        <v>88</v>
      </c>
      <c r="T192" s="8" t="s">
        <v>101</v>
      </c>
      <c r="V192" s="8" t="s">
        <v>101</v>
      </c>
      <c r="W192" s="130">
        <v>15.0</v>
      </c>
      <c r="X192" s="8">
        <v>1.0</v>
      </c>
      <c r="Y192" s="8">
        <v>0.0</v>
      </c>
      <c r="Z192" s="8">
        <v>0.1251</v>
      </c>
      <c r="AB192" s="154">
        <v>0.1251</v>
      </c>
      <c r="AC192" s="123"/>
      <c r="AD192" s="8" t="s">
        <v>101</v>
      </c>
      <c r="AE192" s="8">
        <v>1.0</v>
      </c>
      <c r="AF192" s="8">
        <v>1.0</v>
      </c>
    </row>
    <row r="193">
      <c r="A193" s="8">
        <v>191.0</v>
      </c>
      <c r="E193" s="8">
        <v>16.0</v>
      </c>
      <c r="F193" s="8" t="s">
        <v>70</v>
      </c>
      <c r="G193" s="8">
        <v>6.0</v>
      </c>
      <c r="K193" s="8" t="s">
        <v>15</v>
      </c>
      <c r="L193" s="8" t="s">
        <v>8</v>
      </c>
      <c r="M193" s="8" t="s">
        <v>71</v>
      </c>
      <c r="N193" s="8" t="s">
        <v>71</v>
      </c>
      <c r="O193" s="8" t="s">
        <v>71</v>
      </c>
      <c r="P193" s="8" t="s">
        <v>71</v>
      </c>
      <c r="Q193" s="8" t="s">
        <v>88</v>
      </c>
      <c r="T193" s="8" t="s">
        <v>101</v>
      </c>
      <c r="V193" s="8" t="s">
        <v>101</v>
      </c>
      <c r="W193" s="130">
        <v>16.0</v>
      </c>
      <c r="X193" s="8">
        <v>0.0</v>
      </c>
      <c r="Y193" s="8">
        <v>0.0</v>
      </c>
      <c r="Z193" s="8">
        <v>0.1129</v>
      </c>
      <c r="AB193" s="154">
        <v>0.1129</v>
      </c>
      <c r="AC193" s="123"/>
      <c r="AD193" s="8" t="s">
        <v>101</v>
      </c>
      <c r="AE193" s="8">
        <v>1.0</v>
      </c>
      <c r="AF193" s="8">
        <v>0.0</v>
      </c>
    </row>
    <row r="194">
      <c r="A194" s="8">
        <v>192.0</v>
      </c>
      <c r="E194" s="8">
        <v>17.0</v>
      </c>
      <c r="F194" s="8" t="s">
        <v>70</v>
      </c>
      <c r="G194" s="8">
        <v>6.0</v>
      </c>
      <c r="K194" s="8" t="s">
        <v>15</v>
      </c>
      <c r="L194" s="8" t="s">
        <v>8</v>
      </c>
      <c r="M194" s="8" t="s">
        <v>71</v>
      </c>
      <c r="N194" s="8" t="s">
        <v>71</v>
      </c>
      <c r="O194" s="8" t="s">
        <v>71</v>
      </c>
      <c r="P194" s="8" t="s">
        <v>71</v>
      </c>
      <c r="Q194" s="8" t="s">
        <v>71</v>
      </c>
      <c r="T194" s="8" t="s">
        <v>101</v>
      </c>
      <c r="V194" s="8" t="s">
        <v>101</v>
      </c>
      <c r="W194" s="130">
        <v>17.0</v>
      </c>
      <c r="X194" s="8">
        <v>1.0</v>
      </c>
      <c r="Y194" s="8">
        <v>0.0</v>
      </c>
      <c r="Z194" s="8">
        <v>0.1056</v>
      </c>
      <c r="AB194" s="154">
        <v>0.1056</v>
      </c>
      <c r="AC194" s="123"/>
      <c r="AD194" s="8" t="s">
        <v>101</v>
      </c>
      <c r="AE194" s="8">
        <v>1.0</v>
      </c>
      <c r="AF194" s="8">
        <v>0.0</v>
      </c>
    </row>
    <row r="195">
      <c r="A195" s="8">
        <v>193.0</v>
      </c>
      <c r="E195" s="8">
        <v>18.0</v>
      </c>
      <c r="F195" s="8" t="s">
        <v>70</v>
      </c>
      <c r="G195" s="8">
        <v>6.0</v>
      </c>
      <c r="K195" s="8" t="s">
        <v>15</v>
      </c>
      <c r="L195" s="8" t="s">
        <v>71</v>
      </c>
      <c r="M195" s="8" t="s">
        <v>71</v>
      </c>
      <c r="N195" s="8" t="s">
        <v>71</v>
      </c>
      <c r="O195" s="8" t="s">
        <v>71</v>
      </c>
      <c r="P195" s="8" t="s">
        <v>71</v>
      </c>
      <c r="Q195" s="8" t="s">
        <v>88</v>
      </c>
      <c r="T195" s="8" t="s">
        <v>101</v>
      </c>
      <c r="V195" s="8" t="s">
        <v>104</v>
      </c>
      <c r="W195" s="130">
        <v>18.0</v>
      </c>
      <c r="X195" s="8">
        <v>0.0</v>
      </c>
      <c r="Y195" s="8">
        <v>0.0</v>
      </c>
      <c r="Z195" s="8">
        <v>0.1825</v>
      </c>
      <c r="AB195" s="154">
        <v>0.1825</v>
      </c>
      <c r="AC195" s="123"/>
      <c r="AD195" s="8" t="s">
        <v>101</v>
      </c>
      <c r="AE195" s="8">
        <v>0.0</v>
      </c>
      <c r="AF195" s="8">
        <v>0.0</v>
      </c>
    </row>
    <row r="196">
      <c r="A196" s="8">
        <v>194.0</v>
      </c>
      <c r="E196" s="8">
        <v>19.0</v>
      </c>
      <c r="F196" s="8" t="s">
        <v>70</v>
      </c>
      <c r="G196" s="8">
        <v>5.0</v>
      </c>
      <c r="K196" s="8" t="s">
        <v>18</v>
      </c>
      <c r="L196" s="8" t="s">
        <v>8</v>
      </c>
      <c r="M196" s="8" t="s">
        <v>71</v>
      </c>
      <c r="N196" s="8" t="s">
        <v>71</v>
      </c>
      <c r="O196" s="8" t="s">
        <v>71</v>
      </c>
      <c r="P196" s="8" t="s">
        <v>88</v>
      </c>
      <c r="Q196" s="8" t="s">
        <v>88</v>
      </c>
      <c r="T196" s="8" t="s">
        <v>101</v>
      </c>
      <c r="V196" s="8" t="s">
        <v>101</v>
      </c>
      <c r="W196" s="130">
        <v>19.0</v>
      </c>
      <c r="X196" s="8">
        <v>1.0</v>
      </c>
      <c r="Y196" s="8">
        <v>0.0</v>
      </c>
      <c r="Z196" s="8">
        <v>0.2048</v>
      </c>
      <c r="AB196" s="154">
        <v>0.2048</v>
      </c>
      <c r="AC196" s="123"/>
      <c r="AD196" s="8" t="s">
        <v>101</v>
      </c>
      <c r="AE196" s="8">
        <v>1.0</v>
      </c>
      <c r="AF196" s="8">
        <v>0.0</v>
      </c>
    </row>
    <row r="197">
      <c r="A197" s="8">
        <v>195.0</v>
      </c>
      <c r="E197" s="8">
        <v>20.0</v>
      </c>
      <c r="F197" s="8" t="s">
        <v>70</v>
      </c>
      <c r="G197" s="8">
        <v>6.0</v>
      </c>
      <c r="K197" s="8" t="s">
        <v>18</v>
      </c>
      <c r="L197" s="8" t="s">
        <v>8</v>
      </c>
      <c r="M197" s="8" t="s">
        <v>71</v>
      </c>
      <c r="N197" s="8" t="s">
        <v>71</v>
      </c>
      <c r="O197" s="8" t="s">
        <v>71</v>
      </c>
      <c r="P197" s="8" t="s">
        <v>71</v>
      </c>
      <c r="Q197" s="8" t="s">
        <v>8</v>
      </c>
      <c r="T197" s="8" t="s">
        <v>101</v>
      </c>
      <c r="V197" s="8" t="s">
        <v>101</v>
      </c>
      <c r="W197" s="130">
        <v>20.0</v>
      </c>
      <c r="X197" s="8">
        <v>0.0</v>
      </c>
      <c r="Y197" s="8">
        <v>0.0</v>
      </c>
      <c r="Z197" s="8">
        <v>0.173</v>
      </c>
      <c r="AB197" s="154">
        <v>0.173</v>
      </c>
      <c r="AC197" s="123"/>
      <c r="AD197" s="8" t="s">
        <v>104</v>
      </c>
      <c r="AE197" s="8">
        <v>0.0</v>
      </c>
      <c r="AF197" s="8">
        <v>0.0</v>
      </c>
    </row>
    <row r="198">
      <c r="A198" s="8">
        <v>196.0</v>
      </c>
      <c r="B198" s="84">
        <v>45602.0</v>
      </c>
      <c r="C198" s="75">
        <v>0.5763888888888888</v>
      </c>
      <c r="W198" s="141"/>
      <c r="AB198" s="155"/>
      <c r="AC198" s="123"/>
    </row>
    <row r="199">
      <c r="A199" s="8">
        <v>197.0</v>
      </c>
      <c r="E199" s="8">
        <v>1.0</v>
      </c>
      <c r="F199" s="8" t="s">
        <v>70</v>
      </c>
      <c r="G199" s="8">
        <v>6.0</v>
      </c>
      <c r="H199" s="8" t="s">
        <v>113</v>
      </c>
      <c r="I199" s="75">
        <v>0.06944444444444445</v>
      </c>
      <c r="K199" s="8" t="s">
        <v>44</v>
      </c>
      <c r="L199" s="8" t="s">
        <v>71</v>
      </c>
      <c r="M199" s="8" t="s">
        <v>71</v>
      </c>
      <c r="N199" s="8" t="s">
        <v>71</v>
      </c>
      <c r="O199" s="8" t="s">
        <v>71</v>
      </c>
      <c r="P199" s="8" t="s">
        <v>71</v>
      </c>
      <c r="Q199" s="8" t="s">
        <v>71</v>
      </c>
      <c r="T199" s="8" t="s">
        <v>101</v>
      </c>
      <c r="U199" s="8" t="s">
        <v>101</v>
      </c>
      <c r="W199" s="130">
        <v>1.0</v>
      </c>
      <c r="X199" s="8">
        <v>0.0</v>
      </c>
      <c r="Y199" s="8">
        <v>0.0</v>
      </c>
      <c r="Z199" s="8">
        <v>0.1597</v>
      </c>
      <c r="AB199" s="154">
        <v>0.1597</v>
      </c>
      <c r="AC199" s="123"/>
    </row>
    <row r="200">
      <c r="A200" s="118">
        <v>198.0</v>
      </c>
      <c r="E200" s="8">
        <v>2.0</v>
      </c>
      <c r="F200" s="8" t="s">
        <v>70</v>
      </c>
      <c r="G200" s="8">
        <v>6.0</v>
      </c>
      <c r="K200" s="8" t="s">
        <v>18</v>
      </c>
      <c r="L200" s="8" t="s">
        <v>71</v>
      </c>
      <c r="M200" s="8" t="s">
        <v>71</v>
      </c>
      <c r="N200" s="8" t="s">
        <v>8</v>
      </c>
      <c r="O200" s="8" t="s">
        <v>8</v>
      </c>
      <c r="P200" s="8" t="s">
        <v>71</v>
      </c>
      <c r="Q200" s="8" t="s">
        <v>71</v>
      </c>
      <c r="T200" s="8" t="s">
        <v>101</v>
      </c>
      <c r="U200" s="8" t="s">
        <v>101</v>
      </c>
      <c r="W200" s="130">
        <v>2.0</v>
      </c>
      <c r="X200" s="8">
        <v>0.0</v>
      </c>
      <c r="Y200" s="8">
        <v>0.0</v>
      </c>
      <c r="Z200" s="8">
        <v>0.1722</v>
      </c>
      <c r="AB200" s="154">
        <v>0.1722</v>
      </c>
      <c r="AC200" s="123"/>
    </row>
    <row r="201">
      <c r="A201" s="8">
        <v>199.0</v>
      </c>
      <c r="E201" s="8">
        <v>3.0</v>
      </c>
      <c r="F201" s="8" t="s">
        <v>70</v>
      </c>
      <c r="G201" s="8">
        <v>6.0</v>
      </c>
      <c r="K201" s="8" t="s">
        <v>114</v>
      </c>
      <c r="L201" s="8" t="s">
        <v>71</v>
      </c>
      <c r="M201" s="8" t="s">
        <v>71</v>
      </c>
      <c r="N201" s="8" t="s">
        <v>88</v>
      </c>
      <c r="O201" s="8" t="s">
        <v>88</v>
      </c>
      <c r="P201" s="8" t="s">
        <v>88</v>
      </c>
      <c r="Q201" s="8" t="s">
        <v>88</v>
      </c>
      <c r="T201" s="8" t="s">
        <v>101</v>
      </c>
      <c r="U201" s="8" t="s">
        <v>101</v>
      </c>
      <c r="W201" s="130">
        <v>3.0</v>
      </c>
      <c r="X201" s="8">
        <v>0.0</v>
      </c>
      <c r="Y201" s="8">
        <v>0.0</v>
      </c>
      <c r="Z201" s="8">
        <v>0.2514</v>
      </c>
      <c r="AB201" s="154">
        <v>0.2514</v>
      </c>
      <c r="AC201" s="123"/>
    </row>
    <row r="202">
      <c r="A202" s="8">
        <v>200.0</v>
      </c>
      <c r="E202" s="8">
        <v>4.0</v>
      </c>
      <c r="F202" s="8" t="s">
        <v>70</v>
      </c>
      <c r="G202" s="8">
        <v>6.0</v>
      </c>
      <c r="K202" s="8" t="s">
        <v>17</v>
      </c>
      <c r="L202" s="8" t="s">
        <v>8</v>
      </c>
      <c r="M202" s="8" t="s">
        <v>8</v>
      </c>
      <c r="N202" s="8" t="s">
        <v>8</v>
      </c>
      <c r="O202" s="8" t="s">
        <v>86</v>
      </c>
      <c r="T202" s="8" t="s">
        <v>75</v>
      </c>
      <c r="U202" s="8" t="s">
        <v>75</v>
      </c>
      <c r="W202" s="130">
        <v>4.0</v>
      </c>
      <c r="X202" s="8" t="s">
        <v>75</v>
      </c>
      <c r="Y202" s="8" t="s">
        <v>75</v>
      </c>
      <c r="Z202" s="8">
        <v>0.1452</v>
      </c>
      <c r="AB202" s="154">
        <v>0.1452</v>
      </c>
      <c r="AC202" s="123"/>
    </row>
    <row r="203">
      <c r="A203" s="8">
        <v>201.0</v>
      </c>
      <c r="E203" s="8">
        <v>5.0</v>
      </c>
      <c r="F203" s="8" t="s">
        <v>70</v>
      </c>
      <c r="G203" s="8">
        <v>6.0</v>
      </c>
      <c r="K203" s="8" t="s">
        <v>17</v>
      </c>
      <c r="L203" s="8" t="s">
        <v>71</v>
      </c>
      <c r="M203" s="8" t="s">
        <v>71</v>
      </c>
      <c r="N203" s="8" t="s">
        <v>71</v>
      </c>
      <c r="O203" s="8" t="s">
        <v>88</v>
      </c>
      <c r="P203" s="8" t="s">
        <v>88</v>
      </c>
      <c r="Q203" s="8" t="s">
        <v>88</v>
      </c>
      <c r="T203" s="8" t="s">
        <v>101</v>
      </c>
      <c r="U203" s="8" t="s">
        <v>104</v>
      </c>
      <c r="W203" s="130">
        <v>5.0</v>
      </c>
      <c r="X203" s="8">
        <v>1.0</v>
      </c>
      <c r="Y203" s="8">
        <v>0.0</v>
      </c>
      <c r="Z203" s="8">
        <v>0.2219</v>
      </c>
      <c r="AB203" s="154">
        <v>0.2219</v>
      </c>
      <c r="AC203" s="123"/>
    </row>
    <row r="204">
      <c r="A204" s="8">
        <v>202.0</v>
      </c>
      <c r="E204" s="8">
        <v>6.0</v>
      </c>
      <c r="F204" s="8" t="s">
        <v>70</v>
      </c>
      <c r="G204" s="8">
        <v>6.0</v>
      </c>
      <c r="K204" s="8" t="s">
        <v>17</v>
      </c>
      <c r="L204" s="8" t="s">
        <v>71</v>
      </c>
      <c r="M204" s="8" t="s">
        <v>71</v>
      </c>
      <c r="N204" s="8" t="s">
        <v>71</v>
      </c>
      <c r="O204" s="8" t="s">
        <v>88</v>
      </c>
      <c r="P204" s="8" t="s">
        <v>88</v>
      </c>
      <c r="Q204" s="8" t="s">
        <v>88</v>
      </c>
      <c r="T204" s="8" t="s">
        <v>101</v>
      </c>
      <c r="U204" s="8" t="s">
        <v>101</v>
      </c>
      <c r="W204" s="130">
        <v>6.0</v>
      </c>
      <c r="X204" s="8">
        <v>1.0</v>
      </c>
      <c r="Y204" s="8">
        <v>0.0</v>
      </c>
      <c r="Z204" s="8">
        <v>0.187</v>
      </c>
      <c r="AB204" s="154">
        <v>0.187</v>
      </c>
      <c r="AC204" s="123"/>
    </row>
    <row r="205">
      <c r="A205" s="8">
        <v>203.0</v>
      </c>
      <c r="E205" s="8">
        <v>7.0</v>
      </c>
      <c r="F205" s="8" t="s">
        <v>70</v>
      </c>
      <c r="G205" s="8">
        <v>6.0</v>
      </c>
      <c r="K205" s="8" t="s">
        <v>17</v>
      </c>
      <c r="L205" s="8" t="s">
        <v>71</v>
      </c>
      <c r="M205" s="8" t="s">
        <v>71</v>
      </c>
      <c r="N205" s="8" t="s">
        <v>71</v>
      </c>
      <c r="O205" s="8" t="s">
        <v>88</v>
      </c>
      <c r="P205" s="8" t="s">
        <v>71</v>
      </c>
      <c r="Q205" s="8" t="s">
        <v>71</v>
      </c>
      <c r="T205" s="8" t="s">
        <v>101</v>
      </c>
      <c r="U205" s="8" t="s">
        <v>101</v>
      </c>
      <c r="W205" s="130">
        <v>7.0</v>
      </c>
      <c r="X205" s="8">
        <v>0.0</v>
      </c>
      <c r="Y205" s="8">
        <v>0.0</v>
      </c>
      <c r="Z205" s="8">
        <v>0.1661</v>
      </c>
      <c r="AB205" s="154">
        <v>0.1661</v>
      </c>
      <c r="AC205" s="123"/>
    </row>
    <row r="206">
      <c r="A206" s="8">
        <v>204.0</v>
      </c>
      <c r="E206" s="8">
        <v>8.0</v>
      </c>
      <c r="F206" s="8" t="s">
        <v>70</v>
      </c>
      <c r="G206" s="8">
        <v>6.0</v>
      </c>
      <c r="K206" s="8" t="s">
        <v>17</v>
      </c>
      <c r="L206" s="8" t="s">
        <v>71</v>
      </c>
      <c r="M206" s="8" t="s">
        <v>71</v>
      </c>
      <c r="N206" s="8" t="s">
        <v>71</v>
      </c>
      <c r="O206" s="8" t="s">
        <v>71</v>
      </c>
      <c r="P206" s="8" t="s">
        <v>71</v>
      </c>
      <c r="Q206" s="8" t="s">
        <v>71</v>
      </c>
      <c r="T206" s="8" t="s">
        <v>101</v>
      </c>
      <c r="U206" s="8" t="s">
        <v>101</v>
      </c>
      <c r="W206" s="130">
        <v>8.0</v>
      </c>
      <c r="X206" s="8" t="s">
        <v>106</v>
      </c>
      <c r="Y206" s="8">
        <v>0.0</v>
      </c>
      <c r="Z206" s="8">
        <v>0.2241</v>
      </c>
      <c r="AB206" s="154">
        <v>0.2241</v>
      </c>
      <c r="AC206" s="123"/>
    </row>
    <row r="207">
      <c r="A207" s="8">
        <v>205.0</v>
      </c>
      <c r="E207" s="8">
        <v>9.0</v>
      </c>
      <c r="F207" s="8" t="s">
        <v>70</v>
      </c>
      <c r="G207" s="8">
        <v>6.0</v>
      </c>
      <c r="K207" s="8" t="s">
        <v>13</v>
      </c>
      <c r="L207" s="8" t="s">
        <v>71</v>
      </c>
      <c r="M207" s="8" t="s">
        <v>71</v>
      </c>
      <c r="N207" s="8" t="s">
        <v>71</v>
      </c>
      <c r="O207" s="8" t="s">
        <v>71</v>
      </c>
      <c r="P207" s="8" t="s">
        <v>71</v>
      </c>
      <c r="Q207" s="8" t="s">
        <v>88</v>
      </c>
      <c r="T207" s="8" t="s">
        <v>101</v>
      </c>
      <c r="U207" s="8" t="s">
        <v>101</v>
      </c>
      <c r="W207" s="130">
        <v>9.0</v>
      </c>
      <c r="X207" s="8">
        <v>1.0</v>
      </c>
      <c r="Y207" s="8">
        <v>0.0</v>
      </c>
      <c r="Z207" s="8">
        <v>0.185</v>
      </c>
      <c r="AB207" s="154">
        <v>0.185</v>
      </c>
      <c r="AC207" s="123"/>
    </row>
    <row r="208">
      <c r="A208" s="118">
        <v>206.0</v>
      </c>
      <c r="E208" s="8">
        <v>10.0</v>
      </c>
      <c r="F208" s="8" t="s">
        <v>70</v>
      </c>
      <c r="G208" s="8">
        <v>6.0</v>
      </c>
      <c r="K208" s="8" t="s">
        <v>13</v>
      </c>
      <c r="L208" s="8" t="s">
        <v>8</v>
      </c>
      <c r="M208" s="8" t="s">
        <v>71</v>
      </c>
      <c r="N208" s="8" t="s">
        <v>8</v>
      </c>
      <c r="O208" s="8" t="s">
        <v>71</v>
      </c>
      <c r="P208" s="8" t="s">
        <v>71</v>
      </c>
      <c r="Q208" s="8" t="s">
        <v>8</v>
      </c>
      <c r="T208" s="8" t="s">
        <v>101</v>
      </c>
      <c r="U208" s="8" t="s">
        <v>104</v>
      </c>
      <c r="W208" s="130">
        <v>10.0</v>
      </c>
      <c r="X208" s="8">
        <v>0.0</v>
      </c>
      <c r="Y208" s="8">
        <v>0.0</v>
      </c>
      <c r="Z208" s="8">
        <v>0.1717</v>
      </c>
      <c r="AB208" s="154">
        <v>0.1717</v>
      </c>
      <c r="AC208" s="123"/>
    </row>
    <row r="209">
      <c r="A209" s="8">
        <v>207.0</v>
      </c>
      <c r="E209" s="8">
        <v>11.0</v>
      </c>
      <c r="F209" s="8" t="s">
        <v>70</v>
      </c>
      <c r="G209" s="8">
        <v>6.0</v>
      </c>
      <c r="K209" s="8" t="s">
        <v>13</v>
      </c>
      <c r="L209" s="8" t="s">
        <v>71</v>
      </c>
      <c r="M209" s="8" t="s">
        <v>71</v>
      </c>
      <c r="N209" s="8" t="s">
        <v>71</v>
      </c>
      <c r="O209" s="8" t="s">
        <v>71</v>
      </c>
      <c r="P209" s="8" t="s">
        <v>71</v>
      </c>
      <c r="Q209" s="8" t="s">
        <v>71</v>
      </c>
      <c r="T209" s="8" t="s">
        <v>101</v>
      </c>
      <c r="U209" s="8" t="s">
        <v>101</v>
      </c>
      <c r="W209" s="130">
        <v>11.0</v>
      </c>
      <c r="X209" s="8">
        <v>0.0</v>
      </c>
      <c r="Y209" s="8">
        <v>0.0</v>
      </c>
      <c r="Z209" s="8">
        <v>0.1581</v>
      </c>
      <c r="AB209" s="154">
        <v>0.1581</v>
      </c>
      <c r="AC209" s="123"/>
    </row>
    <row r="210">
      <c r="A210" s="8">
        <v>208.0</v>
      </c>
      <c r="E210" s="8">
        <v>12.0</v>
      </c>
      <c r="F210" s="8" t="s">
        <v>70</v>
      </c>
      <c r="G210" s="8">
        <v>6.0</v>
      </c>
      <c r="K210" s="8" t="s">
        <v>13</v>
      </c>
      <c r="L210" s="8" t="s">
        <v>71</v>
      </c>
      <c r="M210" s="8" t="s">
        <v>71</v>
      </c>
      <c r="N210" s="8" t="s">
        <v>71</v>
      </c>
      <c r="O210" s="8" t="s">
        <v>88</v>
      </c>
      <c r="P210" s="8" t="s">
        <v>88</v>
      </c>
      <c r="Q210" s="8" t="s">
        <v>71</v>
      </c>
      <c r="T210" s="8" t="s">
        <v>101</v>
      </c>
      <c r="U210" s="8" t="s">
        <v>101</v>
      </c>
      <c r="W210" s="130">
        <v>12.0</v>
      </c>
      <c r="X210" s="8">
        <v>1.0</v>
      </c>
      <c r="Y210" s="8">
        <v>0.0</v>
      </c>
      <c r="Z210" s="8">
        <v>0.1636</v>
      </c>
      <c r="AB210" s="154">
        <v>0.1636</v>
      </c>
      <c r="AC210" s="123"/>
    </row>
    <row r="211">
      <c r="A211" s="8">
        <v>209.0</v>
      </c>
      <c r="E211" s="8">
        <v>13.0</v>
      </c>
      <c r="F211" s="8" t="s">
        <v>70</v>
      </c>
      <c r="G211" s="8">
        <v>6.0</v>
      </c>
      <c r="K211" s="8" t="s">
        <v>13</v>
      </c>
      <c r="L211" s="8" t="s">
        <v>71</v>
      </c>
      <c r="M211" s="8" t="s">
        <v>71</v>
      </c>
      <c r="N211" s="8" t="s">
        <v>71</v>
      </c>
      <c r="O211" s="8" t="s">
        <v>71</v>
      </c>
      <c r="P211" s="8" t="s">
        <v>88</v>
      </c>
      <c r="Q211" s="8" t="s">
        <v>88</v>
      </c>
      <c r="T211" s="8" t="s">
        <v>101</v>
      </c>
      <c r="U211" s="8" t="s">
        <v>101</v>
      </c>
      <c r="W211" s="130">
        <v>13.0</v>
      </c>
      <c r="X211" s="8">
        <v>0.0</v>
      </c>
      <c r="Y211" s="8">
        <v>0.0</v>
      </c>
      <c r="Z211" s="8">
        <v>0.212</v>
      </c>
      <c r="AB211" s="154">
        <v>0.212</v>
      </c>
      <c r="AC211" s="123"/>
    </row>
    <row r="212">
      <c r="A212" s="8">
        <v>210.0</v>
      </c>
      <c r="E212" s="8">
        <v>14.0</v>
      </c>
      <c r="F212" s="8" t="s">
        <v>70</v>
      </c>
      <c r="G212" s="8">
        <v>6.0</v>
      </c>
      <c r="K212" s="8" t="s">
        <v>13</v>
      </c>
      <c r="L212" s="8" t="s">
        <v>71</v>
      </c>
      <c r="M212" s="8" t="s">
        <v>71</v>
      </c>
      <c r="N212" s="8" t="s">
        <v>71</v>
      </c>
      <c r="O212" s="8" t="s">
        <v>88</v>
      </c>
      <c r="P212" s="8" t="s">
        <v>71</v>
      </c>
      <c r="Q212" s="8" t="s">
        <v>88</v>
      </c>
      <c r="T212" s="8" t="s">
        <v>101</v>
      </c>
      <c r="U212" s="8" t="s">
        <v>104</v>
      </c>
      <c r="W212" s="130">
        <v>14.0</v>
      </c>
      <c r="X212" s="8">
        <v>0.0</v>
      </c>
      <c r="Y212" s="8">
        <v>0.0</v>
      </c>
      <c r="Z212" s="8">
        <v>0.1528</v>
      </c>
      <c r="AB212" s="154">
        <v>0.1528</v>
      </c>
      <c r="AC212" s="123"/>
    </row>
    <row r="213">
      <c r="A213" s="8">
        <v>211.0</v>
      </c>
      <c r="E213" s="8">
        <v>15.0</v>
      </c>
      <c r="F213" s="8" t="s">
        <v>70</v>
      </c>
      <c r="G213" s="8">
        <v>6.0</v>
      </c>
      <c r="K213" s="8" t="s">
        <v>15</v>
      </c>
      <c r="L213" s="8" t="s">
        <v>71</v>
      </c>
      <c r="M213" s="8" t="s">
        <v>71</v>
      </c>
      <c r="N213" s="8" t="s">
        <v>71</v>
      </c>
      <c r="O213" s="8" t="s">
        <v>88</v>
      </c>
      <c r="P213" s="8" t="s">
        <v>88</v>
      </c>
      <c r="Q213" s="8" t="s">
        <v>88</v>
      </c>
      <c r="T213" s="8" t="s">
        <v>101</v>
      </c>
      <c r="U213" s="8" t="s">
        <v>104</v>
      </c>
      <c r="W213" s="130">
        <v>15.0</v>
      </c>
      <c r="X213" s="8">
        <v>1.0</v>
      </c>
      <c r="Y213" s="8">
        <v>0.0</v>
      </c>
      <c r="Z213" s="8">
        <v>0.202</v>
      </c>
      <c r="AB213" s="154">
        <v>0.202</v>
      </c>
      <c r="AC213" s="123"/>
    </row>
    <row r="214">
      <c r="A214" s="8">
        <v>212.0</v>
      </c>
      <c r="E214" s="8">
        <v>16.0</v>
      </c>
      <c r="F214" s="8" t="s">
        <v>70</v>
      </c>
      <c r="G214" s="8">
        <v>6.0</v>
      </c>
      <c r="K214" s="8" t="s">
        <v>15</v>
      </c>
      <c r="L214" s="8" t="s">
        <v>71</v>
      </c>
      <c r="M214" s="8" t="s">
        <v>8</v>
      </c>
      <c r="N214" s="8" t="s">
        <v>8</v>
      </c>
      <c r="O214" s="8" t="s">
        <v>71</v>
      </c>
      <c r="P214" s="8" t="s">
        <v>71</v>
      </c>
      <c r="Q214" s="8" t="s">
        <v>88</v>
      </c>
      <c r="T214" s="8" t="s">
        <v>101</v>
      </c>
      <c r="U214" s="8" t="s">
        <v>104</v>
      </c>
      <c r="W214" s="130">
        <v>16.0</v>
      </c>
      <c r="X214" s="8">
        <v>0.0</v>
      </c>
      <c r="Y214" s="8">
        <v>0.0</v>
      </c>
      <c r="Z214" s="8">
        <v>0.239</v>
      </c>
      <c r="AB214" s="154">
        <v>0.239</v>
      </c>
      <c r="AC214" s="123"/>
    </row>
    <row r="215">
      <c r="A215" s="8">
        <v>213.0</v>
      </c>
      <c r="E215" s="8">
        <v>17.0</v>
      </c>
      <c r="F215" s="8" t="s">
        <v>70</v>
      </c>
      <c r="G215" s="8">
        <v>6.0</v>
      </c>
      <c r="K215" s="8" t="s">
        <v>15</v>
      </c>
      <c r="L215" s="8" t="s">
        <v>8</v>
      </c>
      <c r="M215" s="8" t="s">
        <v>8</v>
      </c>
      <c r="N215" s="8" t="s">
        <v>8</v>
      </c>
      <c r="O215" s="8" t="s">
        <v>71</v>
      </c>
      <c r="P215" s="8" t="s">
        <v>71</v>
      </c>
      <c r="Q215" s="8" t="s">
        <v>71</v>
      </c>
      <c r="T215" s="8" t="s">
        <v>101</v>
      </c>
      <c r="U215" s="8" t="s">
        <v>101</v>
      </c>
      <c r="W215" s="130">
        <v>17.0</v>
      </c>
      <c r="X215" s="8">
        <v>0.0</v>
      </c>
      <c r="Y215" s="8">
        <v>0.0</v>
      </c>
      <c r="Z215" s="8">
        <v>0.1868</v>
      </c>
      <c r="AB215" s="154">
        <v>0.1868</v>
      </c>
      <c r="AC215" s="123"/>
    </row>
    <row r="216">
      <c r="A216" s="118">
        <v>214.0</v>
      </c>
      <c r="E216" s="8">
        <v>18.0</v>
      </c>
      <c r="F216" s="8" t="s">
        <v>70</v>
      </c>
      <c r="G216" s="8">
        <v>6.0</v>
      </c>
      <c r="K216" s="8" t="s">
        <v>15</v>
      </c>
      <c r="L216" s="8" t="s">
        <v>71</v>
      </c>
      <c r="M216" s="8" t="s">
        <v>88</v>
      </c>
      <c r="N216" s="8" t="s">
        <v>88</v>
      </c>
      <c r="O216" s="8" t="s">
        <v>88</v>
      </c>
      <c r="P216" s="8" t="s">
        <v>88</v>
      </c>
      <c r="Q216" s="8" t="s">
        <v>88</v>
      </c>
      <c r="T216" s="8" t="s">
        <v>101</v>
      </c>
      <c r="U216" s="8" t="s">
        <v>104</v>
      </c>
      <c r="W216" s="130">
        <v>18.0</v>
      </c>
      <c r="X216" s="8">
        <v>1.0</v>
      </c>
      <c r="Y216" s="8">
        <v>1.0</v>
      </c>
      <c r="Z216" s="8">
        <v>0.2063</v>
      </c>
      <c r="AB216" s="154">
        <v>0.2063</v>
      </c>
      <c r="AC216" s="123"/>
    </row>
    <row r="217">
      <c r="A217" s="8">
        <v>215.0</v>
      </c>
      <c r="E217" s="8">
        <v>19.0</v>
      </c>
      <c r="F217" s="8" t="s">
        <v>70</v>
      </c>
      <c r="G217" s="8">
        <v>6.0</v>
      </c>
      <c r="K217" s="8" t="s">
        <v>15</v>
      </c>
      <c r="L217" s="8" t="s">
        <v>8</v>
      </c>
      <c r="M217" s="8" t="s">
        <v>8</v>
      </c>
      <c r="N217" s="8" t="s">
        <v>86</v>
      </c>
      <c r="T217" s="8" t="s">
        <v>75</v>
      </c>
      <c r="U217" s="8" t="s">
        <v>75</v>
      </c>
      <c r="W217" s="130">
        <v>19.0</v>
      </c>
      <c r="Z217" s="8">
        <v>0.1593</v>
      </c>
      <c r="AB217" s="154">
        <v>0.1593</v>
      </c>
      <c r="AC217" s="123"/>
    </row>
    <row r="218">
      <c r="A218" s="8">
        <v>216.0</v>
      </c>
      <c r="B218" s="105">
        <v>45621.0</v>
      </c>
      <c r="C218" s="75">
        <v>0.6131944444444445</v>
      </c>
      <c r="D218" s="8" t="s">
        <v>115</v>
      </c>
      <c r="I218" s="8">
        <v>30.0</v>
      </c>
      <c r="W218" s="141"/>
      <c r="Z218" s="8">
        <v>0.1395</v>
      </c>
      <c r="AB218" s="154">
        <v>0.1395</v>
      </c>
      <c r="AC218" s="123"/>
      <c r="AD218" s="8" t="s">
        <v>108</v>
      </c>
      <c r="AE218" s="8" t="s">
        <v>116</v>
      </c>
      <c r="AF218" s="8" t="s">
        <v>117</v>
      </c>
      <c r="AG218" s="8" t="s">
        <v>180</v>
      </c>
    </row>
    <row r="219">
      <c r="A219" s="8">
        <v>217.0</v>
      </c>
      <c r="E219" s="8">
        <v>1.0</v>
      </c>
      <c r="G219" s="8">
        <v>6.0</v>
      </c>
      <c r="K219" s="8" t="s">
        <v>44</v>
      </c>
      <c r="L219" s="8" t="s">
        <v>71</v>
      </c>
      <c r="M219" s="8" t="s">
        <v>71</v>
      </c>
      <c r="N219" s="8" t="s">
        <v>71</v>
      </c>
      <c r="O219" s="8" t="s">
        <v>71</v>
      </c>
      <c r="P219" s="8" t="s">
        <v>71</v>
      </c>
      <c r="Q219" s="8" t="s">
        <v>71</v>
      </c>
      <c r="T219" s="8" t="s">
        <v>118</v>
      </c>
      <c r="V219" s="8" t="s">
        <v>118</v>
      </c>
      <c r="W219" s="141"/>
      <c r="X219" s="8">
        <v>0.0</v>
      </c>
      <c r="Y219" s="8">
        <v>0.0</v>
      </c>
      <c r="Z219" s="8">
        <v>0.1381</v>
      </c>
      <c r="AB219" s="154">
        <v>0.1381</v>
      </c>
      <c r="AC219" s="123"/>
      <c r="AD219" s="8" t="s">
        <v>101</v>
      </c>
      <c r="AE219" s="8">
        <v>0.0</v>
      </c>
      <c r="AF219" s="8">
        <v>0.0</v>
      </c>
      <c r="AG219" s="8">
        <v>1.0</v>
      </c>
    </row>
    <row r="220">
      <c r="A220" s="8">
        <v>218.0</v>
      </c>
      <c r="E220" s="8">
        <v>2.0</v>
      </c>
      <c r="G220" s="8">
        <v>6.0</v>
      </c>
      <c r="K220" s="8" t="s">
        <v>15</v>
      </c>
      <c r="L220" s="8" t="s">
        <v>71</v>
      </c>
      <c r="M220" s="8" t="s">
        <v>71</v>
      </c>
      <c r="N220" s="8" t="s">
        <v>71</v>
      </c>
      <c r="O220" s="8" t="s">
        <v>71</v>
      </c>
      <c r="P220" s="8" t="s">
        <v>88</v>
      </c>
      <c r="Q220" s="8" t="s">
        <v>88</v>
      </c>
      <c r="W220" s="141"/>
      <c r="X220" s="8">
        <v>0.0</v>
      </c>
      <c r="Y220" s="8">
        <v>0.0</v>
      </c>
      <c r="Z220" s="8">
        <v>0.3205</v>
      </c>
      <c r="AB220" s="154">
        <v>0.3205</v>
      </c>
      <c r="AC220" s="123"/>
      <c r="AD220" s="8" t="s">
        <v>104</v>
      </c>
      <c r="AE220" s="8">
        <v>0.0</v>
      </c>
      <c r="AF220" s="8">
        <v>0.0</v>
      </c>
      <c r="AG220" s="8">
        <v>1.0</v>
      </c>
    </row>
    <row r="221">
      <c r="A221" s="8">
        <v>219.0</v>
      </c>
      <c r="E221" s="8">
        <v>3.0</v>
      </c>
      <c r="G221" s="8">
        <v>7.0</v>
      </c>
      <c r="K221" s="8" t="s">
        <v>15</v>
      </c>
      <c r="L221" s="8" t="s">
        <v>71</v>
      </c>
      <c r="M221" s="8" t="s">
        <v>71</v>
      </c>
      <c r="N221" s="8" t="s">
        <v>71</v>
      </c>
      <c r="O221" s="8" t="s">
        <v>71</v>
      </c>
      <c r="P221" s="8" t="s">
        <v>71</v>
      </c>
      <c r="Q221" s="8" t="s">
        <v>88</v>
      </c>
      <c r="W221" s="141"/>
      <c r="X221" s="8">
        <v>1.0</v>
      </c>
      <c r="Y221" s="8">
        <v>0.0</v>
      </c>
      <c r="Z221" s="8">
        <v>0.1146</v>
      </c>
      <c r="AB221" s="154">
        <v>0.1146</v>
      </c>
      <c r="AC221" s="123"/>
      <c r="AD221" s="8" t="s">
        <v>101</v>
      </c>
      <c r="AE221" s="8">
        <v>1.0</v>
      </c>
      <c r="AF221" s="8">
        <v>0.0</v>
      </c>
      <c r="AG221" s="8">
        <v>0.0</v>
      </c>
    </row>
    <row r="222">
      <c r="A222" s="8">
        <v>220.0</v>
      </c>
      <c r="E222" s="8">
        <v>4.0</v>
      </c>
      <c r="G222" s="8">
        <v>6.0</v>
      </c>
      <c r="K222" s="8" t="s">
        <v>15</v>
      </c>
      <c r="L222" s="8" t="s">
        <v>71</v>
      </c>
      <c r="M222" s="8" t="s">
        <v>71</v>
      </c>
      <c r="N222" s="8" t="s">
        <v>71</v>
      </c>
      <c r="O222" s="8" t="s">
        <v>88</v>
      </c>
      <c r="P222" s="8" t="s">
        <v>71</v>
      </c>
      <c r="Q222" s="8" t="s">
        <v>71</v>
      </c>
      <c r="W222" s="141"/>
      <c r="X222" s="8">
        <v>1.0</v>
      </c>
      <c r="Y222" s="8">
        <v>0.0</v>
      </c>
      <c r="Z222" s="8">
        <v>0.217</v>
      </c>
      <c r="AB222" s="154">
        <v>0.217</v>
      </c>
      <c r="AC222" s="123"/>
      <c r="AD222" s="8" t="s">
        <v>101</v>
      </c>
      <c r="AE222" s="8">
        <v>0.0</v>
      </c>
      <c r="AF222" s="8">
        <v>0.0</v>
      </c>
      <c r="AG222" s="8">
        <v>0.0</v>
      </c>
    </row>
    <row r="223">
      <c r="A223" s="8">
        <v>221.0</v>
      </c>
      <c r="E223" s="8">
        <v>5.0</v>
      </c>
      <c r="G223" s="8">
        <v>9.0</v>
      </c>
      <c r="K223" s="8" t="s">
        <v>15</v>
      </c>
      <c r="L223" s="8" t="s">
        <v>71</v>
      </c>
      <c r="M223" s="8" t="s">
        <v>71</v>
      </c>
      <c r="N223" s="8" t="s">
        <v>88</v>
      </c>
      <c r="O223" s="8" t="s">
        <v>88</v>
      </c>
      <c r="P223" s="8" t="s">
        <v>88</v>
      </c>
      <c r="Q223" s="8" t="s">
        <v>88</v>
      </c>
      <c r="W223" s="141"/>
      <c r="X223" s="8">
        <v>1.0</v>
      </c>
      <c r="Y223" s="8">
        <v>0.0</v>
      </c>
      <c r="Z223" s="8">
        <v>0.1778</v>
      </c>
      <c r="AB223" s="154">
        <v>0.1778</v>
      </c>
      <c r="AC223" s="123"/>
      <c r="AD223" s="8" t="s">
        <v>101</v>
      </c>
      <c r="AE223" s="8">
        <v>1.0</v>
      </c>
      <c r="AF223" s="8">
        <v>0.0</v>
      </c>
      <c r="AG223" s="8">
        <v>1.0</v>
      </c>
    </row>
    <row r="224">
      <c r="A224" s="118">
        <v>222.0</v>
      </c>
      <c r="E224" s="8">
        <v>6.0</v>
      </c>
      <c r="G224" s="8">
        <v>8.0</v>
      </c>
      <c r="K224" s="8" t="s">
        <v>15</v>
      </c>
      <c r="L224" s="8" t="s">
        <v>71</v>
      </c>
      <c r="M224" s="8" t="s">
        <v>71</v>
      </c>
      <c r="N224" s="8" t="s">
        <v>71</v>
      </c>
      <c r="O224" s="8" t="s">
        <v>88</v>
      </c>
      <c r="P224" s="8" t="s">
        <v>88</v>
      </c>
      <c r="Q224" s="8" t="s">
        <v>88</v>
      </c>
      <c r="W224" s="141"/>
      <c r="X224" s="8">
        <v>1.0</v>
      </c>
      <c r="Y224" s="8">
        <v>0.0</v>
      </c>
      <c r="Z224" s="8">
        <v>0.1804</v>
      </c>
      <c r="AB224" s="154">
        <v>0.1804</v>
      </c>
      <c r="AC224" s="123"/>
      <c r="AD224" s="8" t="s">
        <v>101</v>
      </c>
      <c r="AE224" s="8">
        <v>1.0</v>
      </c>
      <c r="AF224" s="8">
        <v>0.0</v>
      </c>
      <c r="AG224" s="8">
        <v>1.0</v>
      </c>
    </row>
    <row r="225">
      <c r="A225" s="8">
        <v>223.0</v>
      </c>
      <c r="E225" s="8">
        <v>7.0</v>
      </c>
      <c r="G225" s="8">
        <v>7.0</v>
      </c>
      <c r="K225" s="8" t="s">
        <v>17</v>
      </c>
      <c r="L225" s="8" t="s">
        <v>8</v>
      </c>
      <c r="M225" s="8" t="s">
        <v>86</v>
      </c>
      <c r="N225" s="8" t="s">
        <v>75</v>
      </c>
      <c r="O225" s="8" t="s">
        <v>75</v>
      </c>
      <c r="P225" s="8" t="s">
        <v>75</v>
      </c>
      <c r="Q225" s="8" t="s">
        <v>75</v>
      </c>
      <c r="W225" s="130" t="s">
        <v>86</v>
      </c>
      <c r="X225" s="8"/>
      <c r="Z225" s="8">
        <v>0.1297</v>
      </c>
      <c r="AB225" s="154">
        <v>0.1297</v>
      </c>
      <c r="AC225" s="123"/>
      <c r="AD225" s="8" t="s">
        <v>86</v>
      </c>
      <c r="AF225" s="8"/>
    </row>
    <row r="226">
      <c r="A226" s="8">
        <v>224.0</v>
      </c>
      <c r="E226" s="8">
        <v>8.0</v>
      </c>
      <c r="G226" s="8">
        <v>8.0</v>
      </c>
      <c r="K226" s="8" t="s">
        <v>17</v>
      </c>
      <c r="L226" s="8" t="s">
        <v>71</v>
      </c>
      <c r="M226" s="8" t="s">
        <v>71</v>
      </c>
      <c r="N226" s="8" t="s">
        <v>71</v>
      </c>
      <c r="O226" s="8" t="s">
        <v>88</v>
      </c>
      <c r="P226" s="8" t="s">
        <v>88</v>
      </c>
      <c r="Q226" s="8" t="s">
        <v>71</v>
      </c>
      <c r="W226" s="141"/>
      <c r="X226" s="8">
        <v>1.0</v>
      </c>
      <c r="Y226" s="8">
        <v>0.0</v>
      </c>
      <c r="Z226" s="8">
        <v>0.2215</v>
      </c>
      <c r="AB226" s="154">
        <v>0.2215</v>
      </c>
      <c r="AC226" s="123"/>
      <c r="AD226" s="8" t="s">
        <v>101</v>
      </c>
      <c r="AE226" s="8">
        <v>1.0</v>
      </c>
      <c r="AF226" s="8">
        <v>0.0</v>
      </c>
      <c r="AG226" s="8">
        <v>1.0</v>
      </c>
    </row>
    <row r="227">
      <c r="A227" s="8">
        <v>225.0</v>
      </c>
      <c r="E227" s="8">
        <v>9.0</v>
      </c>
      <c r="G227" s="8">
        <v>6.0</v>
      </c>
      <c r="K227" s="8" t="s">
        <v>17</v>
      </c>
      <c r="L227" s="8" t="s">
        <v>71</v>
      </c>
      <c r="M227" s="8" t="s">
        <v>71</v>
      </c>
      <c r="N227" s="8" t="s">
        <v>71</v>
      </c>
      <c r="O227" s="8" t="s">
        <v>71</v>
      </c>
      <c r="P227" s="8" t="s">
        <v>88</v>
      </c>
      <c r="Q227" s="8" t="s">
        <v>88</v>
      </c>
      <c r="W227" s="141"/>
      <c r="X227" s="8">
        <v>1.0</v>
      </c>
      <c r="Y227" s="8">
        <v>0.0</v>
      </c>
      <c r="Z227" s="8">
        <v>0.1471</v>
      </c>
      <c r="AB227" s="154">
        <v>0.1471</v>
      </c>
      <c r="AC227" s="123"/>
      <c r="AD227" s="8" t="s">
        <v>101</v>
      </c>
      <c r="AE227" s="8">
        <v>1.0</v>
      </c>
      <c r="AF227" s="8">
        <v>0.0</v>
      </c>
      <c r="AG227" s="8">
        <v>0.0</v>
      </c>
    </row>
    <row r="228">
      <c r="A228" s="8">
        <v>226.0</v>
      </c>
      <c r="E228" s="8">
        <v>10.0</v>
      </c>
      <c r="G228" s="8">
        <v>6.0</v>
      </c>
      <c r="K228" s="8" t="s">
        <v>17</v>
      </c>
      <c r="L228" s="8" t="s">
        <v>71</v>
      </c>
      <c r="M228" s="8" t="s">
        <v>71</v>
      </c>
      <c r="N228" s="8" t="s">
        <v>71</v>
      </c>
      <c r="O228" s="8" t="s">
        <v>71</v>
      </c>
      <c r="P228" s="8" t="s">
        <v>71</v>
      </c>
      <c r="Q228" s="8" t="s">
        <v>71</v>
      </c>
      <c r="W228" s="141"/>
      <c r="X228" s="8">
        <v>0.0</v>
      </c>
      <c r="Y228" s="8">
        <v>0.0</v>
      </c>
      <c r="Z228" s="8">
        <v>0.1332</v>
      </c>
      <c r="AB228" s="154">
        <v>0.1332</v>
      </c>
      <c r="AC228" s="123"/>
      <c r="AD228" s="8" t="s">
        <v>101</v>
      </c>
      <c r="AE228" s="8">
        <v>0.0</v>
      </c>
      <c r="AF228" s="8">
        <v>0.0</v>
      </c>
      <c r="AG228" s="8">
        <v>0.0</v>
      </c>
    </row>
    <row r="229">
      <c r="A229" s="8">
        <v>227.0</v>
      </c>
      <c r="E229" s="8">
        <v>11.0</v>
      </c>
      <c r="G229" s="8">
        <v>9.0</v>
      </c>
      <c r="K229" s="8" t="s">
        <v>17</v>
      </c>
      <c r="L229" s="8" t="s">
        <v>8</v>
      </c>
      <c r="M229" s="8" t="s">
        <v>71</v>
      </c>
      <c r="N229" s="8" t="s">
        <v>71</v>
      </c>
      <c r="O229" s="8" t="s">
        <v>88</v>
      </c>
      <c r="P229" s="8" t="s">
        <v>88</v>
      </c>
      <c r="Q229" s="8" t="s">
        <v>88</v>
      </c>
      <c r="W229" s="141"/>
      <c r="X229" s="8">
        <v>1.0</v>
      </c>
      <c r="Y229" s="8">
        <v>0.0</v>
      </c>
      <c r="Z229" s="8">
        <v>0.1994</v>
      </c>
      <c r="AB229" s="154">
        <v>0.1994</v>
      </c>
      <c r="AC229" s="123"/>
      <c r="AD229" s="8" t="s">
        <v>101</v>
      </c>
      <c r="AE229" s="8">
        <v>1.0</v>
      </c>
      <c r="AF229" s="8">
        <v>0.0</v>
      </c>
      <c r="AG229" s="8">
        <v>0.0</v>
      </c>
    </row>
    <row r="230">
      <c r="A230" s="8">
        <v>228.0</v>
      </c>
      <c r="E230" s="8">
        <v>12.0</v>
      </c>
      <c r="G230" s="8">
        <v>7.0</v>
      </c>
      <c r="K230" s="8" t="s">
        <v>13</v>
      </c>
      <c r="L230" s="8" t="s">
        <v>71</v>
      </c>
      <c r="M230" s="8" t="s">
        <v>71</v>
      </c>
      <c r="N230" s="8" t="s">
        <v>71</v>
      </c>
      <c r="O230" s="8" t="s">
        <v>88</v>
      </c>
      <c r="P230" s="8" t="s">
        <v>88</v>
      </c>
      <c r="Q230" s="8" t="s">
        <v>88</v>
      </c>
      <c r="W230" s="141"/>
      <c r="X230" s="8">
        <v>1.0</v>
      </c>
      <c r="Y230" s="8">
        <v>1.0</v>
      </c>
      <c r="AB230" s="155"/>
      <c r="AC230" s="123"/>
      <c r="AD230" s="8" t="s">
        <v>101</v>
      </c>
      <c r="AE230" s="8">
        <v>1.0</v>
      </c>
      <c r="AF230" s="8">
        <v>0.0</v>
      </c>
      <c r="AG230" s="8">
        <v>0.0</v>
      </c>
    </row>
    <row r="231">
      <c r="A231" s="8">
        <v>229.0</v>
      </c>
      <c r="E231" s="8">
        <v>13.0</v>
      </c>
      <c r="G231" s="8">
        <v>8.0</v>
      </c>
      <c r="K231" s="8" t="s">
        <v>13</v>
      </c>
      <c r="L231" s="8" t="s">
        <v>71</v>
      </c>
      <c r="M231" s="8" t="s">
        <v>71</v>
      </c>
      <c r="N231" s="8" t="s">
        <v>71</v>
      </c>
      <c r="O231" s="8" t="s">
        <v>71</v>
      </c>
      <c r="P231" s="8" t="s">
        <v>71</v>
      </c>
      <c r="Q231" s="8" t="s">
        <v>88</v>
      </c>
      <c r="W231" s="141"/>
      <c r="X231" s="8">
        <v>1.0</v>
      </c>
      <c r="Y231" s="8">
        <v>1.0</v>
      </c>
      <c r="Z231" s="8">
        <v>0.1471</v>
      </c>
      <c r="AB231" s="154">
        <v>0.1471</v>
      </c>
      <c r="AC231" s="123"/>
      <c r="AD231" s="8" t="s">
        <v>101</v>
      </c>
      <c r="AE231" s="8">
        <v>0.0</v>
      </c>
      <c r="AF231" s="8">
        <v>0.0</v>
      </c>
      <c r="AG231" s="8">
        <v>0.0</v>
      </c>
    </row>
    <row r="232">
      <c r="A232" s="118">
        <v>230.0</v>
      </c>
      <c r="E232" s="8">
        <v>14.0</v>
      </c>
      <c r="F232" s="8">
        <v>2.0</v>
      </c>
      <c r="G232" s="8">
        <v>6.0</v>
      </c>
      <c r="K232" s="8" t="s">
        <v>13</v>
      </c>
      <c r="L232" s="8" t="s">
        <v>71</v>
      </c>
      <c r="M232" s="8" t="s">
        <v>71</v>
      </c>
      <c r="N232" s="8" t="s">
        <v>71</v>
      </c>
      <c r="O232" s="8" t="s">
        <v>71</v>
      </c>
      <c r="P232" s="8" t="s">
        <v>71</v>
      </c>
      <c r="Q232" s="8" t="s">
        <v>71</v>
      </c>
      <c r="W232" s="141"/>
      <c r="X232" s="8">
        <v>1.0</v>
      </c>
      <c r="Y232" s="8">
        <v>0.0</v>
      </c>
      <c r="Z232" s="8">
        <v>0.2968</v>
      </c>
      <c r="AB232" s="154">
        <v>0.2968</v>
      </c>
      <c r="AC232" s="123"/>
      <c r="AD232" s="8" t="s">
        <v>101</v>
      </c>
      <c r="AE232" s="8">
        <v>0.0</v>
      </c>
      <c r="AF232" s="8">
        <v>0.0</v>
      </c>
      <c r="AG232" s="8">
        <v>0.0</v>
      </c>
    </row>
    <row r="233">
      <c r="A233" s="8">
        <v>231.0</v>
      </c>
      <c r="E233" s="8">
        <v>15.0</v>
      </c>
      <c r="G233" s="8">
        <v>9.0</v>
      </c>
      <c r="K233" s="8" t="s">
        <v>13</v>
      </c>
      <c r="L233" s="8" t="s">
        <v>8</v>
      </c>
      <c r="M233" s="8" t="s">
        <v>8</v>
      </c>
      <c r="N233" s="8" t="s">
        <v>8</v>
      </c>
      <c r="O233" s="8" t="s">
        <v>8</v>
      </c>
      <c r="P233" s="8" t="s">
        <v>8</v>
      </c>
      <c r="Q233" s="8" t="s">
        <v>8</v>
      </c>
      <c r="W233" s="141"/>
      <c r="X233" s="8">
        <v>1.0</v>
      </c>
      <c r="Y233" s="8">
        <v>0.0</v>
      </c>
      <c r="Z233" s="8">
        <v>0.17</v>
      </c>
      <c r="AB233" s="154">
        <v>0.17</v>
      </c>
      <c r="AC233" s="123"/>
      <c r="AD233" s="8" t="s">
        <v>101</v>
      </c>
      <c r="AE233" s="8">
        <v>1.0</v>
      </c>
      <c r="AF233" s="8">
        <v>0.0</v>
      </c>
      <c r="AG233" s="8">
        <v>0.0</v>
      </c>
    </row>
    <row r="234">
      <c r="A234" s="8">
        <v>232.0</v>
      </c>
      <c r="E234" s="8">
        <v>16.0</v>
      </c>
      <c r="G234" s="8">
        <v>8.0</v>
      </c>
      <c r="K234" s="8" t="s">
        <v>18</v>
      </c>
      <c r="L234" s="8" t="s">
        <v>8</v>
      </c>
      <c r="M234" s="8" t="s">
        <v>71</v>
      </c>
      <c r="N234" s="8" t="s">
        <v>71</v>
      </c>
      <c r="O234" s="8" t="s">
        <v>8</v>
      </c>
      <c r="P234" s="8" t="s">
        <v>8</v>
      </c>
      <c r="Q234" s="8" t="s">
        <v>71</v>
      </c>
      <c r="W234" s="141"/>
      <c r="X234" s="8">
        <v>0.0</v>
      </c>
      <c r="Y234" s="8">
        <v>0.0</v>
      </c>
      <c r="Z234" s="8">
        <v>0.1388</v>
      </c>
      <c r="AB234" s="154">
        <v>0.1388</v>
      </c>
      <c r="AC234" s="123"/>
      <c r="AD234" s="8" t="s">
        <v>101</v>
      </c>
      <c r="AE234" s="8">
        <v>0.0</v>
      </c>
      <c r="AF234" s="8">
        <v>0.0</v>
      </c>
      <c r="AG234" s="8">
        <v>0.0</v>
      </c>
    </row>
    <row r="235">
      <c r="A235" s="8">
        <v>233.0</v>
      </c>
      <c r="E235" s="8">
        <v>17.0</v>
      </c>
      <c r="G235" s="8">
        <v>9.0</v>
      </c>
      <c r="K235" s="8" t="s">
        <v>18</v>
      </c>
      <c r="L235" s="8" t="s">
        <v>8</v>
      </c>
      <c r="M235" s="8" t="s">
        <v>8</v>
      </c>
      <c r="N235" s="8" t="s">
        <v>71</v>
      </c>
      <c r="O235" s="8" t="s">
        <v>8</v>
      </c>
      <c r="P235" s="8" t="s">
        <v>71</v>
      </c>
      <c r="Q235" s="8" t="s">
        <v>8</v>
      </c>
      <c r="W235" s="130" t="s">
        <v>86</v>
      </c>
      <c r="Y235" s="8"/>
      <c r="Z235" s="8">
        <v>0.1768</v>
      </c>
      <c r="AB235" s="154">
        <v>0.1768</v>
      </c>
      <c r="AC235" s="123"/>
      <c r="AD235" s="8" t="s">
        <v>86</v>
      </c>
    </row>
    <row r="236">
      <c r="A236" s="8">
        <v>234.0</v>
      </c>
      <c r="E236" s="8">
        <v>18.0</v>
      </c>
      <c r="G236" s="8">
        <v>7.0</v>
      </c>
      <c r="K236" s="8" t="s">
        <v>18</v>
      </c>
      <c r="L236" s="8" t="s">
        <v>71</v>
      </c>
      <c r="M236" s="8" t="s">
        <v>71</v>
      </c>
      <c r="N236" s="8" t="s">
        <v>88</v>
      </c>
      <c r="O236" s="8" t="s">
        <v>71</v>
      </c>
      <c r="P236" s="8" t="s">
        <v>88</v>
      </c>
      <c r="Q236" s="8" t="s">
        <v>88</v>
      </c>
      <c r="W236" s="141"/>
      <c r="X236" s="8">
        <v>1.0</v>
      </c>
      <c r="Y236" s="8">
        <v>0.0</v>
      </c>
      <c r="Z236" s="8">
        <v>0.2047</v>
      </c>
      <c r="AB236" s="154">
        <v>0.2047</v>
      </c>
      <c r="AC236" s="123"/>
      <c r="AD236" s="8" t="s">
        <v>86</v>
      </c>
    </row>
    <row r="237">
      <c r="A237" s="8">
        <v>235.0</v>
      </c>
      <c r="E237" s="8">
        <v>19.0</v>
      </c>
      <c r="G237" s="8">
        <v>6.0</v>
      </c>
      <c r="K237" s="8" t="s">
        <v>18</v>
      </c>
      <c r="L237" s="8" t="s">
        <v>71</v>
      </c>
      <c r="M237" s="8" t="s">
        <v>71</v>
      </c>
      <c r="N237" s="8" t="s">
        <v>88</v>
      </c>
      <c r="O237" s="8" t="s">
        <v>71</v>
      </c>
      <c r="P237" s="8" t="s">
        <v>88</v>
      </c>
      <c r="Q237" s="8" t="s">
        <v>71</v>
      </c>
      <c r="W237" s="141"/>
      <c r="X237" s="8">
        <v>0.0</v>
      </c>
      <c r="Y237" s="8">
        <v>0.0</v>
      </c>
      <c r="Z237" s="8">
        <v>0.2119</v>
      </c>
      <c r="AB237" s="154">
        <v>0.2119</v>
      </c>
      <c r="AC237" s="123"/>
      <c r="AD237" s="8" t="s">
        <v>101</v>
      </c>
      <c r="AE237" s="8">
        <v>1.0</v>
      </c>
      <c r="AF237" s="8">
        <v>0.0</v>
      </c>
      <c r="AG237" s="8">
        <v>0.0</v>
      </c>
    </row>
    <row r="238">
      <c r="A238" s="8">
        <v>236.0</v>
      </c>
      <c r="E238" s="8">
        <v>20.0</v>
      </c>
      <c r="F238" s="8">
        <v>2.0</v>
      </c>
      <c r="G238" s="8">
        <v>6.0</v>
      </c>
      <c r="K238" s="8" t="s">
        <v>119</v>
      </c>
      <c r="L238" s="8" t="s">
        <v>71</v>
      </c>
      <c r="M238" s="8" t="s">
        <v>71</v>
      </c>
      <c r="N238" s="8" t="s">
        <v>71</v>
      </c>
      <c r="O238" s="8" t="s">
        <v>88</v>
      </c>
      <c r="P238" s="8" t="s">
        <v>71</v>
      </c>
      <c r="Q238" s="8" t="s">
        <v>88</v>
      </c>
      <c r="W238" s="141"/>
      <c r="X238" s="8">
        <v>1.0</v>
      </c>
      <c r="Y238" s="8">
        <v>0.0</v>
      </c>
      <c r="Z238" s="8">
        <v>0.2001</v>
      </c>
      <c r="AB238" s="154">
        <v>0.2001</v>
      </c>
      <c r="AC238" s="123"/>
      <c r="AD238" s="8" t="s">
        <v>101</v>
      </c>
      <c r="AE238" s="8">
        <v>1.0</v>
      </c>
      <c r="AF238" s="8">
        <v>0.0</v>
      </c>
      <c r="AG238" s="8">
        <v>0.0</v>
      </c>
    </row>
    <row r="239">
      <c r="B239" s="105">
        <v>45629.0</v>
      </c>
      <c r="C239" s="75">
        <v>0.4722222222222222</v>
      </c>
      <c r="D239" s="8" t="s">
        <v>181</v>
      </c>
      <c r="E239" s="8">
        <v>1.0</v>
      </c>
      <c r="F239" s="8" t="s">
        <v>70</v>
      </c>
      <c r="G239" s="8">
        <v>7.0</v>
      </c>
      <c r="K239" s="8" t="s">
        <v>15</v>
      </c>
      <c r="L239" s="8" t="s">
        <v>8</v>
      </c>
      <c r="M239" s="8" t="s">
        <v>8</v>
      </c>
      <c r="N239" s="8" t="s">
        <v>71</v>
      </c>
      <c r="O239" s="8" t="s">
        <v>8</v>
      </c>
      <c r="P239" s="8" t="s">
        <v>8</v>
      </c>
      <c r="Q239" s="8" t="s">
        <v>8</v>
      </c>
      <c r="R239" s="8">
        <v>0.0</v>
      </c>
      <c r="S239" s="8">
        <v>0.0</v>
      </c>
      <c r="V239" s="8" t="s">
        <v>101</v>
      </c>
      <c r="W239" s="130">
        <v>1.0</v>
      </c>
      <c r="X239" s="8">
        <v>0.0</v>
      </c>
      <c r="Y239" s="8">
        <v>0.0</v>
      </c>
      <c r="AA239" s="8">
        <v>1.0</v>
      </c>
      <c r="AB239" s="156">
        <v>0.2136</v>
      </c>
      <c r="AC239" s="123"/>
      <c r="AD239" s="8" t="s">
        <v>101</v>
      </c>
      <c r="AE239" s="8">
        <v>1.0</v>
      </c>
      <c r="AF239" s="8">
        <v>0.0</v>
      </c>
    </row>
    <row r="240">
      <c r="E240" s="8">
        <v>2.0</v>
      </c>
      <c r="F240" s="8" t="s">
        <v>70</v>
      </c>
      <c r="G240" s="8">
        <v>8.0</v>
      </c>
      <c r="K240" s="8" t="s">
        <v>86</v>
      </c>
      <c r="W240" s="130">
        <v>2.0</v>
      </c>
      <c r="AB240" s="154">
        <v>0.0857</v>
      </c>
      <c r="AC240" s="123"/>
      <c r="AD240" s="8" t="s">
        <v>75</v>
      </c>
    </row>
    <row r="241">
      <c r="E241" s="8">
        <v>3.0</v>
      </c>
      <c r="F241" s="8" t="s">
        <v>70</v>
      </c>
      <c r="G241" s="8">
        <v>7.0</v>
      </c>
      <c r="K241" s="8" t="s">
        <v>15</v>
      </c>
      <c r="L241" s="8" t="s">
        <v>71</v>
      </c>
      <c r="M241" s="8" t="s">
        <v>71</v>
      </c>
      <c r="N241" s="8" t="s">
        <v>71</v>
      </c>
      <c r="O241" s="8" t="s">
        <v>88</v>
      </c>
      <c r="P241" s="8" t="s">
        <v>88</v>
      </c>
      <c r="Q241" s="8" t="s">
        <v>88</v>
      </c>
      <c r="R241" s="8">
        <v>1.0</v>
      </c>
      <c r="S241" s="8">
        <v>0.0</v>
      </c>
      <c r="V241" s="8" t="s">
        <v>104</v>
      </c>
      <c r="W241" s="130">
        <v>3.0</v>
      </c>
      <c r="X241" s="8">
        <v>0.0</v>
      </c>
      <c r="Y241" s="8">
        <v>0.0</v>
      </c>
      <c r="AA241" s="8">
        <v>1.0</v>
      </c>
      <c r="AB241" s="157">
        <v>0.2343</v>
      </c>
      <c r="AC241" s="123"/>
      <c r="AD241" s="8" t="s">
        <v>101</v>
      </c>
      <c r="AE241" s="8">
        <v>0.0</v>
      </c>
      <c r="AF241" s="8">
        <v>0.0</v>
      </c>
    </row>
    <row r="242">
      <c r="E242" s="8">
        <v>4.0</v>
      </c>
      <c r="F242" s="8" t="s">
        <v>70</v>
      </c>
      <c r="G242" s="8">
        <v>8.0</v>
      </c>
      <c r="K242" s="8" t="s">
        <v>86</v>
      </c>
      <c r="W242" s="130">
        <v>4.0</v>
      </c>
      <c r="AB242" s="8">
        <v>0.0914</v>
      </c>
      <c r="AC242" s="123"/>
      <c r="AD242" s="8" t="s">
        <v>75</v>
      </c>
    </row>
    <row r="243">
      <c r="E243" s="8">
        <v>5.0</v>
      </c>
      <c r="F243" s="8" t="s">
        <v>70</v>
      </c>
      <c r="G243" s="8">
        <v>7.0</v>
      </c>
      <c r="K243" s="8" t="s">
        <v>86</v>
      </c>
      <c r="W243" s="130">
        <v>5.0</v>
      </c>
      <c r="AB243" s="8">
        <v>0.1487</v>
      </c>
      <c r="AC243" s="123"/>
      <c r="AD243" s="8" t="s">
        <v>75</v>
      </c>
    </row>
    <row r="244">
      <c r="E244" s="8">
        <v>6.0</v>
      </c>
      <c r="F244" s="8" t="s">
        <v>70</v>
      </c>
      <c r="G244" s="8">
        <v>8.0</v>
      </c>
      <c r="K244" s="8" t="s">
        <v>15</v>
      </c>
      <c r="L244" s="8" t="s">
        <v>8</v>
      </c>
      <c r="M244" s="8" t="s">
        <v>8</v>
      </c>
      <c r="N244" s="8" t="s">
        <v>71</v>
      </c>
      <c r="O244" s="8" t="s">
        <v>71</v>
      </c>
      <c r="P244" s="8" t="s">
        <v>71</v>
      </c>
      <c r="Q244" s="8" t="s">
        <v>88</v>
      </c>
      <c r="R244" s="8">
        <v>1.0</v>
      </c>
      <c r="S244" s="8">
        <v>0.0</v>
      </c>
      <c r="V244" s="8" t="s">
        <v>101</v>
      </c>
      <c r="W244" s="130">
        <v>6.0</v>
      </c>
      <c r="X244" s="8">
        <v>1.0</v>
      </c>
      <c r="Y244" s="8">
        <v>0.0</v>
      </c>
      <c r="AA244" s="8">
        <v>1.0</v>
      </c>
      <c r="AB244" s="8">
        <v>0.1877</v>
      </c>
      <c r="AC244" s="123"/>
      <c r="AD244" s="8" t="s">
        <v>101</v>
      </c>
      <c r="AE244" s="8">
        <v>1.0</v>
      </c>
      <c r="AF244" s="8">
        <v>0.0</v>
      </c>
    </row>
    <row r="245">
      <c r="E245" s="8">
        <v>7.0</v>
      </c>
      <c r="F245" s="8" t="s">
        <v>70</v>
      </c>
      <c r="G245" s="8">
        <v>8.0</v>
      </c>
      <c r="K245" s="8" t="s">
        <v>15</v>
      </c>
      <c r="L245" s="8" t="s">
        <v>71</v>
      </c>
      <c r="M245" s="8" t="s">
        <v>71</v>
      </c>
      <c r="N245" s="8" t="s">
        <v>71</v>
      </c>
      <c r="O245" s="8" t="s">
        <v>71</v>
      </c>
      <c r="P245" s="8" t="s">
        <v>71</v>
      </c>
      <c r="Q245" s="8" t="s">
        <v>71</v>
      </c>
      <c r="R245" s="8">
        <v>1.0</v>
      </c>
      <c r="S245" s="8">
        <v>0.0</v>
      </c>
      <c r="V245" s="8" t="s">
        <v>101</v>
      </c>
      <c r="W245" s="130">
        <v>7.0</v>
      </c>
      <c r="X245" s="8">
        <v>0.0</v>
      </c>
      <c r="Y245" s="8">
        <v>0.0</v>
      </c>
      <c r="AA245" s="8">
        <v>1.0</v>
      </c>
      <c r="AB245" s="8">
        <v>0.126</v>
      </c>
      <c r="AC245" s="123"/>
      <c r="AD245" s="8" t="s">
        <v>104</v>
      </c>
      <c r="AE245" s="8" t="s">
        <v>102</v>
      </c>
      <c r="AF245" s="8">
        <v>0.0</v>
      </c>
    </row>
    <row r="246">
      <c r="E246" s="8">
        <v>8.0</v>
      </c>
      <c r="F246" s="8" t="s">
        <v>70</v>
      </c>
      <c r="G246" s="8">
        <v>7.0</v>
      </c>
      <c r="K246" s="8" t="s">
        <v>15</v>
      </c>
      <c r="L246" s="8" t="s">
        <v>8</v>
      </c>
      <c r="M246" s="8" t="s">
        <v>8</v>
      </c>
      <c r="N246" s="8" t="s">
        <v>8</v>
      </c>
      <c r="O246" s="8" t="s">
        <v>8</v>
      </c>
      <c r="P246" s="8" t="s">
        <v>8</v>
      </c>
      <c r="Q246" s="8" t="s">
        <v>8</v>
      </c>
      <c r="R246" s="8">
        <v>0.0</v>
      </c>
      <c r="S246" s="8">
        <v>0.0</v>
      </c>
      <c r="V246" s="8" t="s">
        <v>101</v>
      </c>
      <c r="W246" s="130">
        <v>8.0</v>
      </c>
      <c r="X246" s="8" t="s">
        <v>106</v>
      </c>
      <c r="Y246" s="8">
        <v>0.0</v>
      </c>
      <c r="AA246" s="8">
        <v>1.0</v>
      </c>
      <c r="AB246" s="8">
        <v>0.217</v>
      </c>
      <c r="AC246" s="123"/>
      <c r="AD246" s="8" t="s">
        <v>101</v>
      </c>
      <c r="AE246" s="8">
        <v>0.0</v>
      </c>
      <c r="AF246" s="8">
        <v>0.0</v>
      </c>
    </row>
    <row r="247">
      <c r="E247" s="8">
        <v>9.0</v>
      </c>
      <c r="F247" s="8" t="s">
        <v>70</v>
      </c>
      <c r="G247" s="8">
        <v>7.0</v>
      </c>
      <c r="K247" s="8" t="s">
        <v>17</v>
      </c>
      <c r="L247" s="8" t="s">
        <v>8</v>
      </c>
      <c r="M247" s="8" t="s">
        <v>71</v>
      </c>
      <c r="N247" s="8" t="s">
        <v>71</v>
      </c>
      <c r="O247" s="8" t="s">
        <v>71</v>
      </c>
      <c r="P247" s="8" t="s">
        <v>88</v>
      </c>
      <c r="Q247" s="8" t="s">
        <v>88</v>
      </c>
      <c r="R247" s="8">
        <v>1.0</v>
      </c>
      <c r="S247" s="8">
        <v>0.0</v>
      </c>
      <c r="V247" s="8" t="s">
        <v>101</v>
      </c>
      <c r="W247" s="130">
        <v>9.0</v>
      </c>
      <c r="X247" s="8">
        <v>1.0</v>
      </c>
      <c r="Y247" s="8">
        <v>0.0</v>
      </c>
      <c r="AA247" s="8">
        <v>1.0</v>
      </c>
      <c r="AB247" s="8">
        <v>0.2123</v>
      </c>
      <c r="AC247" s="123"/>
      <c r="AD247" s="8" t="s">
        <v>101</v>
      </c>
      <c r="AE247" s="8">
        <v>0.0</v>
      </c>
      <c r="AF247" s="8">
        <v>0.0</v>
      </c>
    </row>
    <row r="248">
      <c r="A248" s="88"/>
      <c r="B248" s="88"/>
      <c r="C248" s="88"/>
      <c r="D248" s="88"/>
      <c r="E248" s="86">
        <v>10.0</v>
      </c>
      <c r="F248" s="86" t="s">
        <v>70</v>
      </c>
      <c r="G248" s="86">
        <v>7.0</v>
      </c>
      <c r="H248" s="88"/>
      <c r="I248" s="88"/>
      <c r="J248" s="88"/>
      <c r="K248" s="86" t="s">
        <v>17</v>
      </c>
      <c r="L248" s="86" t="s">
        <v>71</v>
      </c>
      <c r="M248" s="86" t="s">
        <v>8</v>
      </c>
      <c r="N248" s="86" t="s">
        <v>71</v>
      </c>
      <c r="O248" s="86" t="s">
        <v>71</v>
      </c>
      <c r="P248" s="86" t="s">
        <v>8</v>
      </c>
      <c r="Q248" s="86" t="s">
        <v>8</v>
      </c>
      <c r="R248" s="86" t="s">
        <v>112</v>
      </c>
      <c r="S248" s="86">
        <v>0.0</v>
      </c>
      <c r="T248" s="88"/>
      <c r="U248" s="88"/>
      <c r="V248" s="86" t="s">
        <v>101</v>
      </c>
      <c r="W248" s="134">
        <v>10.0</v>
      </c>
      <c r="X248" s="86">
        <v>0.0</v>
      </c>
      <c r="Y248" s="86">
        <v>0.0</v>
      </c>
      <c r="Z248" s="88"/>
      <c r="AA248" s="88"/>
      <c r="AB248" s="86">
        <v>0.1929</v>
      </c>
      <c r="AC248" s="137"/>
      <c r="AD248" s="86" t="s">
        <v>101</v>
      </c>
      <c r="AE248" s="86">
        <v>0.0</v>
      </c>
      <c r="AF248" s="86">
        <v>0.0</v>
      </c>
      <c r="AG248" s="88"/>
    </row>
    <row r="249">
      <c r="E249" s="8">
        <v>11.0</v>
      </c>
      <c r="F249" s="8" t="s">
        <v>70</v>
      </c>
      <c r="G249" s="8">
        <v>7.0</v>
      </c>
      <c r="K249" s="8" t="s">
        <v>17</v>
      </c>
      <c r="L249" s="8" t="s">
        <v>71</v>
      </c>
      <c r="M249" s="8" t="s">
        <v>71</v>
      </c>
      <c r="N249" s="8" t="s">
        <v>71</v>
      </c>
      <c r="O249" s="8" t="s">
        <v>71</v>
      </c>
      <c r="P249" s="8" t="s">
        <v>88</v>
      </c>
      <c r="Q249" s="8" t="s">
        <v>88</v>
      </c>
      <c r="R249" s="8">
        <v>1.0</v>
      </c>
      <c r="S249" s="8">
        <v>0.0</v>
      </c>
      <c r="V249" s="8" t="s">
        <v>101</v>
      </c>
      <c r="W249" s="130">
        <v>11.0</v>
      </c>
      <c r="X249" s="8">
        <v>0.0</v>
      </c>
      <c r="Y249" s="8">
        <v>0.0</v>
      </c>
      <c r="AA249" s="8">
        <v>1.0</v>
      </c>
      <c r="AB249" s="8">
        <v>0.2283</v>
      </c>
      <c r="AC249" s="123"/>
      <c r="AD249" s="8" t="s">
        <v>101</v>
      </c>
      <c r="AE249" s="8">
        <v>0.0</v>
      </c>
      <c r="AF249" s="8">
        <v>0.0</v>
      </c>
    </row>
    <row r="250">
      <c r="E250" s="8">
        <v>12.0</v>
      </c>
      <c r="F250" s="8" t="s">
        <v>70</v>
      </c>
      <c r="G250" s="8">
        <v>8.0</v>
      </c>
      <c r="K250" s="8" t="s">
        <v>17</v>
      </c>
      <c r="L250" s="8" t="s">
        <v>86</v>
      </c>
      <c r="M250" s="8" t="s">
        <v>75</v>
      </c>
      <c r="W250" s="130">
        <v>12.0</v>
      </c>
      <c r="AB250" s="8">
        <v>0.0875</v>
      </c>
      <c r="AC250" s="123"/>
      <c r="AD250" s="8" t="s">
        <v>75</v>
      </c>
    </row>
    <row r="251">
      <c r="E251" s="8">
        <v>13.0</v>
      </c>
      <c r="F251" s="8" t="s">
        <v>70</v>
      </c>
      <c r="G251" s="8">
        <v>8.0</v>
      </c>
      <c r="K251" s="8" t="s">
        <v>13</v>
      </c>
      <c r="L251" s="8" t="s">
        <v>71</v>
      </c>
      <c r="M251" s="8" t="s">
        <v>71</v>
      </c>
      <c r="N251" s="8" t="s">
        <v>71</v>
      </c>
      <c r="O251" s="8" t="s">
        <v>88</v>
      </c>
      <c r="P251" s="8" t="s">
        <v>88</v>
      </c>
      <c r="Q251" s="8" t="s">
        <v>88</v>
      </c>
      <c r="R251" s="8">
        <v>0.0</v>
      </c>
      <c r="S251" s="8">
        <v>0.0</v>
      </c>
      <c r="V251" s="8" t="s">
        <v>104</v>
      </c>
      <c r="W251" s="130">
        <v>13.0</v>
      </c>
      <c r="X251" s="8">
        <v>1.0</v>
      </c>
      <c r="Y251" s="8">
        <v>0.0</v>
      </c>
      <c r="AA251" s="8">
        <v>1.0</v>
      </c>
      <c r="AB251" s="8">
        <v>0.187</v>
      </c>
      <c r="AC251" s="123"/>
      <c r="AD251" s="8" t="s">
        <v>104</v>
      </c>
      <c r="AE251" s="8">
        <v>1.0</v>
      </c>
      <c r="AF251" s="8">
        <v>0.0</v>
      </c>
    </row>
    <row r="252">
      <c r="E252" s="8">
        <v>14.0</v>
      </c>
      <c r="F252" s="8" t="s">
        <v>70</v>
      </c>
      <c r="G252" s="8">
        <v>7.0</v>
      </c>
      <c r="K252" s="8" t="s">
        <v>13</v>
      </c>
      <c r="L252" s="8" t="s">
        <v>71</v>
      </c>
      <c r="M252" s="8" t="s">
        <v>71</v>
      </c>
      <c r="N252" s="8" t="s">
        <v>71</v>
      </c>
      <c r="O252" s="8" t="s">
        <v>71</v>
      </c>
      <c r="P252" s="8" t="s">
        <v>88</v>
      </c>
      <c r="Q252" s="8" t="s">
        <v>88</v>
      </c>
      <c r="R252" s="8">
        <v>1.0</v>
      </c>
      <c r="S252" s="8">
        <v>0.0</v>
      </c>
      <c r="V252" s="8" t="s">
        <v>101</v>
      </c>
      <c r="W252" s="130">
        <v>14.0</v>
      </c>
      <c r="X252" s="8" t="s">
        <v>106</v>
      </c>
      <c r="Y252" s="8">
        <v>0.0</v>
      </c>
      <c r="AA252" s="8">
        <v>1.0</v>
      </c>
      <c r="AB252" s="8">
        <v>0.1838</v>
      </c>
      <c r="AC252" s="123"/>
      <c r="AD252" s="8" t="s">
        <v>101</v>
      </c>
      <c r="AE252" s="8">
        <v>0.0</v>
      </c>
      <c r="AF252" s="8" t="s">
        <v>112</v>
      </c>
    </row>
    <row r="253">
      <c r="E253" s="8">
        <v>15.0</v>
      </c>
      <c r="F253" s="8" t="s">
        <v>70</v>
      </c>
      <c r="G253" s="8">
        <v>8.0</v>
      </c>
      <c r="K253" s="8" t="s">
        <v>13</v>
      </c>
      <c r="L253" s="8" t="s">
        <v>71</v>
      </c>
      <c r="M253" s="8" t="s">
        <v>71</v>
      </c>
      <c r="N253" s="8" t="s">
        <v>88</v>
      </c>
      <c r="O253" s="8" t="s">
        <v>88</v>
      </c>
      <c r="P253" s="8" t="s">
        <v>88</v>
      </c>
      <c r="Q253" s="8" t="s">
        <v>88</v>
      </c>
      <c r="R253" s="8">
        <v>1.0</v>
      </c>
      <c r="S253" s="8">
        <v>0.0</v>
      </c>
      <c r="V253" s="8" t="s">
        <v>104</v>
      </c>
      <c r="W253" s="130">
        <v>15.0</v>
      </c>
      <c r="X253" s="8">
        <v>1.0</v>
      </c>
      <c r="Y253" s="8">
        <v>0.0</v>
      </c>
      <c r="AB253" s="8">
        <v>0.2666</v>
      </c>
      <c r="AC253" s="123"/>
      <c r="AD253" s="8" t="s">
        <v>104</v>
      </c>
      <c r="AE253" s="8">
        <v>0.0</v>
      </c>
      <c r="AF253" s="8">
        <v>0.0</v>
      </c>
    </row>
    <row r="254">
      <c r="E254" s="8">
        <v>16.0</v>
      </c>
      <c r="F254" s="8" t="s">
        <v>70</v>
      </c>
      <c r="G254" s="8">
        <v>7.0</v>
      </c>
      <c r="K254" s="8" t="s">
        <v>13</v>
      </c>
      <c r="L254" s="8" t="s">
        <v>71</v>
      </c>
      <c r="M254" s="8" t="s">
        <v>71</v>
      </c>
      <c r="N254" s="8" t="s">
        <v>8</v>
      </c>
      <c r="O254" s="8" t="s">
        <v>8</v>
      </c>
      <c r="P254" s="8" t="s">
        <v>8</v>
      </c>
      <c r="Q254" s="8" t="s">
        <v>71</v>
      </c>
      <c r="R254" s="8">
        <v>0.0</v>
      </c>
      <c r="S254" s="8">
        <v>0.0</v>
      </c>
      <c r="V254" s="8" t="s">
        <v>104</v>
      </c>
      <c r="W254" s="130">
        <v>16.0</v>
      </c>
      <c r="X254" s="8">
        <v>1.0</v>
      </c>
      <c r="Y254" s="8">
        <v>0.0</v>
      </c>
      <c r="AB254" s="8">
        <v>0.1994</v>
      </c>
      <c r="AC254" s="123"/>
      <c r="AD254" s="8" t="s">
        <v>101</v>
      </c>
      <c r="AE254" s="8">
        <v>0.0</v>
      </c>
      <c r="AF254" s="8">
        <v>0.0</v>
      </c>
    </row>
    <row r="255">
      <c r="E255" s="8">
        <v>17.0</v>
      </c>
      <c r="F255" s="8" t="s">
        <v>70</v>
      </c>
      <c r="G255" s="8">
        <v>8.0</v>
      </c>
      <c r="K255" s="8" t="s">
        <v>13</v>
      </c>
      <c r="L255" s="8" t="s">
        <v>71</v>
      </c>
      <c r="M255" s="8" t="s">
        <v>71</v>
      </c>
      <c r="N255" s="8" t="s">
        <v>71</v>
      </c>
      <c r="O255" s="8" t="s">
        <v>71</v>
      </c>
      <c r="P255" s="8" t="s">
        <v>71</v>
      </c>
      <c r="Q255" s="8" t="s">
        <v>88</v>
      </c>
      <c r="R255" s="8">
        <v>0.0</v>
      </c>
      <c r="S255" s="8">
        <v>0.0</v>
      </c>
      <c r="V255" s="8" t="s">
        <v>101</v>
      </c>
      <c r="W255" s="130">
        <v>17.0</v>
      </c>
      <c r="X255" s="8">
        <v>1.0</v>
      </c>
      <c r="Y255" s="8">
        <v>0.0</v>
      </c>
      <c r="AB255" s="8">
        <v>0.2633</v>
      </c>
      <c r="AC255" s="123"/>
      <c r="AD255" s="8" t="s">
        <v>101</v>
      </c>
      <c r="AE255" s="8">
        <v>0.0</v>
      </c>
      <c r="AF255" s="8">
        <v>0.0</v>
      </c>
    </row>
    <row r="256">
      <c r="E256" s="8">
        <v>18.0</v>
      </c>
      <c r="F256" s="8" t="s">
        <v>70</v>
      </c>
      <c r="G256" s="8">
        <v>8.0</v>
      </c>
      <c r="K256" s="8" t="s">
        <v>18</v>
      </c>
      <c r="L256" s="8" t="s">
        <v>71</v>
      </c>
      <c r="M256" s="8" t="s">
        <v>71</v>
      </c>
      <c r="N256" s="8" t="s">
        <v>71</v>
      </c>
      <c r="O256" s="8" t="s">
        <v>88</v>
      </c>
      <c r="P256" s="8" t="s">
        <v>88</v>
      </c>
      <c r="Q256" s="8" t="s">
        <v>88</v>
      </c>
      <c r="R256" s="8">
        <v>0.0</v>
      </c>
      <c r="S256" s="8">
        <v>0.0</v>
      </c>
      <c r="V256" s="8" t="s">
        <v>104</v>
      </c>
      <c r="W256" s="130">
        <v>18.0</v>
      </c>
      <c r="X256" s="8">
        <v>1.0</v>
      </c>
      <c r="Y256" s="8">
        <v>0.0</v>
      </c>
      <c r="AA256" s="8">
        <v>1.0</v>
      </c>
      <c r="AB256" s="8">
        <v>0.2772</v>
      </c>
      <c r="AC256" s="123"/>
      <c r="AD256" s="8" t="s">
        <v>101</v>
      </c>
      <c r="AE256" s="8">
        <v>0.0</v>
      </c>
      <c r="AF256" s="8">
        <v>0.0</v>
      </c>
    </row>
    <row r="257">
      <c r="E257" s="8">
        <v>19.0</v>
      </c>
      <c r="F257" s="8" t="s">
        <v>70</v>
      </c>
      <c r="G257" s="8">
        <v>8.0</v>
      </c>
      <c r="K257" s="8" t="s">
        <v>44</v>
      </c>
      <c r="L257" s="8" t="s">
        <v>43</v>
      </c>
      <c r="V257" s="8" t="s">
        <v>101</v>
      </c>
      <c r="W257" s="130">
        <v>19.0</v>
      </c>
      <c r="X257" s="8">
        <v>0.0</v>
      </c>
      <c r="Y257" s="8">
        <v>0.0</v>
      </c>
      <c r="AB257" s="8">
        <v>0.1738</v>
      </c>
      <c r="AC257" s="123"/>
      <c r="AD257" s="8" t="s">
        <v>101</v>
      </c>
      <c r="AE257" s="8">
        <v>0.0</v>
      </c>
      <c r="AF257" s="8">
        <v>0.0</v>
      </c>
    </row>
    <row r="258">
      <c r="E258" s="8">
        <v>20.0</v>
      </c>
      <c r="F258" s="8" t="s">
        <v>70</v>
      </c>
      <c r="G258" s="8">
        <v>7.0</v>
      </c>
      <c r="K258" s="8" t="s">
        <v>18</v>
      </c>
      <c r="L258" s="8" t="s">
        <v>8</v>
      </c>
      <c r="M258" s="8" t="s">
        <v>8</v>
      </c>
      <c r="N258" s="8" t="s">
        <v>8</v>
      </c>
      <c r="O258" s="8" t="s">
        <v>71</v>
      </c>
      <c r="P258" s="8" t="s">
        <v>8</v>
      </c>
      <c r="Q258" s="8" t="s">
        <v>8</v>
      </c>
      <c r="S258" s="8">
        <v>0.0</v>
      </c>
      <c r="V258" s="8" t="s">
        <v>104</v>
      </c>
      <c r="W258" s="130">
        <v>20.0</v>
      </c>
      <c r="X258" s="8">
        <v>0.0</v>
      </c>
      <c r="Y258" s="8">
        <v>0.0</v>
      </c>
      <c r="AA258" s="8">
        <v>1.0</v>
      </c>
      <c r="AB258" s="8">
        <v>0.2121</v>
      </c>
      <c r="AC258" s="123"/>
      <c r="AD258" s="8" t="s">
        <v>104</v>
      </c>
      <c r="AE258" s="8">
        <v>0.0</v>
      </c>
      <c r="AF258" s="8">
        <v>0.0</v>
      </c>
    </row>
    <row r="259">
      <c r="B259" s="105">
        <v>45629.0</v>
      </c>
      <c r="C259" s="75">
        <v>0.5625</v>
      </c>
      <c r="D259" s="8" t="s">
        <v>182</v>
      </c>
      <c r="W259" s="141"/>
      <c r="AC259" s="123"/>
    </row>
    <row r="260">
      <c r="E260" s="8">
        <v>1.0</v>
      </c>
      <c r="F260" s="8" t="s">
        <v>70</v>
      </c>
      <c r="G260" s="8">
        <v>9.0</v>
      </c>
      <c r="K260" s="8" t="s">
        <v>18</v>
      </c>
      <c r="L260" s="8" t="s">
        <v>8</v>
      </c>
      <c r="M260" s="8" t="s">
        <v>8</v>
      </c>
      <c r="N260" s="8" t="s">
        <v>8</v>
      </c>
      <c r="O260" s="8" t="s">
        <v>71</v>
      </c>
      <c r="P260" s="8" t="s">
        <v>71</v>
      </c>
      <c r="Q260" s="8" t="s">
        <v>71</v>
      </c>
      <c r="T260" s="8" t="s">
        <v>183</v>
      </c>
      <c r="W260" s="130">
        <v>1.0</v>
      </c>
      <c r="X260" s="8">
        <v>0.0</v>
      </c>
      <c r="Y260" s="8">
        <v>0.0</v>
      </c>
      <c r="AA260" s="8">
        <v>1.0</v>
      </c>
      <c r="AB260" s="8">
        <v>0.1741</v>
      </c>
      <c r="AC260" s="123"/>
      <c r="AD260" s="8" t="s">
        <v>104</v>
      </c>
      <c r="AE260" s="8">
        <v>0.0</v>
      </c>
      <c r="AF260" s="8">
        <v>0.0</v>
      </c>
    </row>
    <row r="261">
      <c r="E261" s="8">
        <v>2.0</v>
      </c>
      <c r="F261" s="8" t="s">
        <v>70</v>
      </c>
      <c r="G261" s="8">
        <v>9.0</v>
      </c>
      <c r="K261" s="8" t="s">
        <v>18</v>
      </c>
      <c r="L261" s="8" t="s">
        <v>8</v>
      </c>
      <c r="M261" s="8" t="s">
        <v>8</v>
      </c>
      <c r="N261" s="8" t="s">
        <v>8</v>
      </c>
      <c r="O261" s="8" t="s">
        <v>71</v>
      </c>
      <c r="P261" s="8" t="s">
        <v>8</v>
      </c>
      <c r="Q261" s="8" t="s">
        <v>8</v>
      </c>
      <c r="W261" s="130">
        <v>2.0</v>
      </c>
      <c r="X261" s="8">
        <v>0.0</v>
      </c>
      <c r="Y261" s="8">
        <v>0.0</v>
      </c>
      <c r="AA261" s="8">
        <v>2.0</v>
      </c>
      <c r="AB261" s="8">
        <v>0.1974</v>
      </c>
      <c r="AC261" s="123"/>
      <c r="AD261" s="8" t="s">
        <v>104</v>
      </c>
      <c r="AE261" s="8">
        <v>0.0</v>
      </c>
      <c r="AF261" s="8">
        <v>0.0</v>
      </c>
    </row>
    <row r="262">
      <c r="E262" s="8">
        <v>3.0</v>
      </c>
      <c r="F262" s="8" t="s">
        <v>70</v>
      </c>
      <c r="G262" s="8">
        <v>9.0</v>
      </c>
      <c r="K262" s="8" t="s">
        <v>15</v>
      </c>
      <c r="L262" s="8" t="s">
        <v>71</v>
      </c>
      <c r="M262" s="8" t="s">
        <v>71</v>
      </c>
      <c r="N262" s="8" t="s">
        <v>71</v>
      </c>
      <c r="O262" s="8" t="s">
        <v>71</v>
      </c>
      <c r="P262" s="8" t="s">
        <v>88</v>
      </c>
      <c r="Q262" s="8" t="s">
        <v>88</v>
      </c>
      <c r="W262" s="130">
        <v>3.0</v>
      </c>
      <c r="X262" s="8">
        <v>1.0</v>
      </c>
      <c r="Y262" s="8">
        <v>0.0</v>
      </c>
      <c r="AA262" s="8">
        <v>1.0</v>
      </c>
      <c r="AB262" s="8">
        <v>0.2087</v>
      </c>
      <c r="AC262" s="123"/>
      <c r="AD262" s="8" t="s">
        <v>101</v>
      </c>
      <c r="AE262" s="8">
        <v>0.0</v>
      </c>
      <c r="AF262" s="8">
        <v>0.0</v>
      </c>
    </row>
    <row r="263">
      <c r="E263" s="8">
        <v>4.0</v>
      </c>
      <c r="F263" s="8" t="s">
        <v>70</v>
      </c>
      <c r="G263" s="8">
        <v>9.0</v>
      </c>
      <c r="K263" s="8" t="s">
        <v>15</v>
      </c>
      <c r="L263" s="8" t="s">
        <v>8</v>
      </c>
      <c r="M263" s="8" t="s">
        <v>8</v>
      </c>
      <c r="N263" s="8" t="s">
        <v>8</v>
      </c>
      <c r="O263" s="8" t="s">
        <v>8</v>
      </c>
      <c r="P263" s="8" t="s">
        <v>71</v>
      </c>
      <c r="Q263" s="8" t="s">
        <v>71</v>
      </c>
      <c r="W263" s="130">
        <v>4.0</v>
      </c>
      <c r="X263" s="8">
        <v>0.0</v>
      </c>
      <c r="Y263" s="8">
        <v>0.0</v>
      </c>
      <c r="AA263" s="8">
        <v>1.0</v>
      </c>
      <c r="AB263" s="8">
        <v>0.2432</v>
      </c>
      <c r="AC263" s="123"/>
      <c r="AD263" s="8" t="s">
        <v>104</v>
      </c>
      <c r="AE263" s="8">
        <v>0.0</v>
      </c>
      <c r="AF263" s="8">
        <v>0.0</v>
      </c>
    </row>
    <row r="264">
      <c r="E264" s="8">
        <v>5.0</v>
      </c>
      <c r="F264" s="8" t="s">
        <v>70</v>
      </c>
      <c r="G264" s="8">
        <v>9.0</v>
      </c>
      <c r="K264" s="8" t="s">
        <v>17</v>
      </c>
      <c r="L264" s="8" t="s">
        <v>71</v>
      </c>
      <c r="M264" s="8" t="s">
        <v>71</v>
      </c>
      <c r="N264" s="8" t="s">
        <v>71</v>
      </c>
      <c r="O264" s="8" t="s">
        <v>71</v>
      </c>
      <c r="P264" s="8" t="s">
        <v>71</v>
      </c>
      <c r="Q264" s="8" t="s">
        <v>71</v>
      </c>
      <c r="W264" s="130">
        <v>5.0</v>
      </c>
      <c r="AB264" s="8">
        <v>0.2312</v>
      </c>
      <c r="AC264" s="123"/>
    </row>
    <row r="265">
      <c r="E265" s="8">
        <v>6.0</v>
      </c>
      <c r="F265" s="8" t="s">
        <v>70</v>
      </c>
      <c r="G265" s="8">
        <v>9.0</v>
      </c>
      <c r="K265" s="8" t="s">
        <v>17</v>
      </c>
      <c r="L265" s="8" t="s">
        <v>71</v>
      </c>
      <c r="M265" s="8" t="s">
        <v>71</v>
      </c>
      <c r="N265" s="8" t="s">
        <v>71</v>
      </c>
      <c r="O265" s="8" t="s">
        <v>71</v>
      </c>
      <c r="P265" s="8" t="s">
        <v>71</v>
      </c>
      <c r="Q265" s="8" t="s">
        <v>71</v>
      </c>
      <c r="W265" s="130">
        <v>6.0</v>
      </c>
      <c r="X265" s="8">
        <v>0.0</v>
      </c>
      <c r="Y265" s="8">
        <v>0.0</v>
      </c>
      <c r="AA265" s="8">
        <v>1.0</v>
      </c>
      <c r="AB265" s="8">
        <v>0.2114</v>
      </c>
      <c r="AC265" s="123"/>
      <c r="AD265" s="8" t="s">
        <v>104</v>
      </c>
      <c r="AE265" s="8">
        <v>0.0</v>
      </c>
      <c r="AF265" s="8">
        <v>0.0</v>
      </c>
    </row>
    <row r="266">
      <c r="E266" s="8">
        <v>7.0</v>
      </c>
      <c r="F266" s="8" t="s">
        <v>70</v>
      </c>
      <c r="G266" s="8">
        <v>9.0</v>
      </c>
      <c r="K266" s="8" t="s">
        <v>13</v>
      </c>
      <c r="L266" s="8" t="s">
        <v>71</v>
      </c>
      <c r="M266" s="8" t="s">
        <v>71</v>
      </c>
      <c r="N266" s="8" t="s">
        <v>71</v>
      </c>
      <c r="O266" s="8" t="s">
        <v>71</v>
      </c>
      <c r="P266" s="8" t="s">
        <v>8</v>
      </c>
      <c r="Q266" s="8" t="s">
        <v>71</v>
      </c>
      <c r="W266" s="130">
        <v>7.0</v>
      </c>
      <c r="X266" s="8">
        <v>1.0</v>
      </c>
      <c r="Y266" s="8">
        <v>0.0</v>
      </c>
      <c r="AB266" s="8">
        <v>0.1683</v>
      </c>
      <c r="AC266" s="123"/>
      <c r="AD266" s="8" t="s">
        <v>104</v>
      </c>
      <c r="AE266" s="8">
        <v>1.0</v>
      </c>
      <c r="AF266" s="8">
        <v>0.0</v>
      </c>
    </row>
    <row r="267">
      <c r="E267" s="8">
        <v>8.0</v>
      </c>
      <c r="F267" s="8" t="s">
        <v>70</v>
      </c>
      <c r="G267" s="8">
        <v>9.0</v>
      </c>
      <c r="K267" s="8" t="s">
        <v>13</v>
      </c>
      <c r="L267" s="8" t="s">
        <v>8</v>
      </c>
      <c r="M267" s="8" t="s">
        <v>8</v>
      </c>
      <c r="N267" s="8" t="s">
        <v>8</v>
      </c>
      <c r="O267" s="8" t="s">
        <v>8</v>
      </c>
      <c r="P267" s="8" t="s">
        <v>71</v>
      </c>
      <c r="Q267" s="8" t="s">
        <v>8</v>
      </c>
      <c r="W267" s="130">
        <v>8.0</v>
      </c>
      <c r="Y267" s="8">
        <v>0.0</v>
      </c>
      <c r="AB267" s="8">
        <v>0.2847</v>
      </c>
      <c r="AC267" s="123"/>
      <c r="AD267" s="8" t="s">
        <v>104</v>
      </c>
      <c r="AE267" s="8">
        <v>0.0</v>
      </c>
      <c r="AF267" s="8">
        <v>0.0</v>
      </c>
    </row>
    <row r="268">
      <c r="E268" s="8">
        <v>9.0</v>
      </c>
      <c r="F268" s="8" t="s">
        <v>70</v>
      </c>
      <c r="G268" s="8">
        <v>9.0</v>
      </c>
      <c r="K268" s="8" t="s">
        <v>86</v>
      </c>
      <c r="W268" s="141"/>
      <c r="AB268" s="8">
        <v>0.1098</v>
      </c>
      <c r="AC268" s="123"/>
    </row>
    <row r="269">
      <c r="E269" s="8">
        <v>10.0</v>
      </c>
      <c r="F269" s="8" t="s">
        <v>70</v>
      </c>
      <c r="G269" s="8">
        <v>9.0</v>
      </c>
      <c r="K269" s="8" t="s">
        <v>86</v>
      </c>
      <c r="W269" s="141"/>
      <c r="AB269" s="8">
        <v>0.1119</v>
      </c>
      <c r="AC269" s="123"/>
    </row>
    <row r="270">
      <c r="B270" s="105">
        <v>45630.0</v>
      </c>
      <c r="C270" s="75">
        <v>0.46944444444444444</v>
      </c>
      <c r="D270" s="8" t="s">
        <v>184</v>
      </c>
      <c r="E270" s="8">
        <v>1.0</v>
      </c>
      <c r="F270" s="8" t="s">
        <v>70</v>
      </c>
      <c r="G270" s="8">
        <v>8.0</v>
      </c>
      <c r="H270" s="8">
        <v>32.0</v>
      </c>
      <c r="I270" s="75">
        <v>0.0625</v>
      </c>
      <c r="J270" s="8">
        <v>1.0</v>
      </c>
      <c r="K270" s="8" t="s">
        <v>18</v>
      </c>
      <c r="L270" s="8" t="s">
        <v>71</v>
      </c>
      <c r="M270" s="8" t="s">
        <v>71</v>
      </c>
      <c r="N270" s="8" t="s">
        <v>88</v>
      </c>
      <c r="O270" s="8" t="s">
        <v>88</v>
      </c>
      <c r="P270" s="8" t="s">
        <v>88</v>
      </c>
      <c r="Q270" s="8" t="s">
        <v>88</v>
      </c>
      <c r="T270" s="8" t="s">
        <v>183</v>
      </c>
      <c r="V270" s="8" t="s">
        <v>101</v>
      </c>
      <c r="W270" s="130">
        <v>1.0</v>
      </c>
      <c r="X270" s="8">
        <v>1.0</v>
      </c>
      <c r="Y270" s="8">
        <v>0.0</v>
      </c>
      <c r="AB270" s="8">
        <v>0.206</v>
      </c>
      <c r="AC270" s="123"/>
    </row>
    <row r="271">
      <c r="E271" s="8">
        <v>2.0</v>
      </c>
      <c r="G271" s="8">
        <v>7.0</v>
      </c>
      <c r="J271" s="8">
        <v>2.0</v>
      </c>
      <c r="K271" s="8" t="s">
        <v>18</v>
      </c>
      <c r="L271" s="8" t="s">
        <v>71</v>
      </c>
      <c r="M271" s="8" t="s">
        <v>71</v>
      </c>
      <c r="N271" s="8" t="s">
        <v>71</v>
      </c>
      <c r="O271" s="8" t="s">
        <v>71</v>
      </c>
      <c r="P271" s="8" t="s">
        <v>71</v>
      </c>
      <c r="Q271" s="8" t="s">
        <v>71</v>
      </c>
      <c r="V271" s="8" t="s">
        <v>101</v>
      </c>
      <c r="W271" s="130">
        <v>2.0</v>
      </c>
      <c r="X271" s="8">
        <v>0.0</v>
      </c>
      <c r="Y271" s="8">
        <v>0.0</v>
      </c>
      <c r="AB271" s="8">
        <v>0.3134</v>
      </c>
      <c r="AC271" s="123"/>
    </row>
    <row r="272">
      <c r="E272" s="8">
        <v>3.0</v>
      </c>
      <c r="G272" s="8">
        <v>8.0</v>
      </c>
      <c r="J272" s="8">
        <v>3.0</v>
      </c>
      <c r="K272" s="8" t="s">
        <v>15</v>
      </c>
      <c r="L272" s="8" t="s">
        <v>71</v>
      </c>
      <c r="M272" s="8" t="s">
        <v>71</v>
      </c>
      <c r="N272" s="8" t="s">
        <v>88</v>
      </c>
      <c r="O272" s="8" t="s">
        <v>88</v>
      </c>
      <c r="P272" s="8" t="s">
        <v>88</v>
      </c>
      <c r="Q272" s="8" t="s">
        <v>88</v>
      </c>
      <c r="V272" s="8" t="s">
        <v>101</v>
      </c>
      <c r="W272" s="130">
        <v>3.0</v>
      </c>
      <c r="X272" s="8">
        <v>0.0</v>
      </c>
      <c r="Y272" s="8">
        <v>0.0</v>
      </c>
      <c r="AB272" s="8">
        <v>0.1481</v>
      </c>
      <c r="AC272" s="123"/>
    </row>
    <row r="273">
      <c r="E273" s="8">
        <v>4.0</v>
      </c>
      <c r="G273" s="8">
        <v>7.0</v>
      </c>
      <c r="J273" s="8">
        <v>4.0</v>
      </c>
      <c r="K273" s="8" t="s">
        <v>15</v>
      </c>
      <c r="L273" s="8" t="s">
        <v>8</v>
      </c>
      <c r="M273" s="8" t="s">
        <v>8</v>
      </c>
      <c r="N273" s="8" t="s">
        <v>8</v>
      </c>
      <c r="O273" s="8" t="s">
        <v>8</v>
      </c>
      <c r="P273" s="8" t="s">
        <v>8</v>
      </c>
      <c r="Q273" s="8" t="s">
        <v>8</v>
      </c>
      <c r="V273" s="8" t="s">
        <v>101</v>
      </c>
      <c r="W273" s="130">
        <v>4.0</v>
      </c>
      <c r="X273" s="8" t="s">
        <v>102</v>
      </c>
      <c r="Y273" s="8">
        <v>0.0</v>
      </c>
      <c r="AB273" s="8">
        <v>0.2774</v>
      </c>
      <c r="AC273" s="123"/>
    </row>
    <row r="274">
      <c r="E274" s="8">
        <v>5.0</v>
      </c>
      <c r="G274" s="8">
        <v>9.0</v>
      </c>
      <c r="J274" s="8">
        <v>5.0</v>
      </c>
      <c r="K274" s="8" t="s">
        <v>15</v>
      </c>
      <c r="L274" s="8" t="s">
        <v>71</v>
      </c>
      <c r="M274" s="8" t="s">
        <v>71</v>
      </c>
      <c r="N274" s="8" t="s">
        <v>71</v>
      </c>
      <c r="O274" s="8" t="s">
        <v>71</v>
      </c>
      <c r="P274" s="8" t="s">
        <v>71</v>
      </c>
      <c r="Q274" s="8" t="s">
        <v>8</v>
      </c>
      <c r="V274" s="8" t="s">
        <v>104</v>
      </c>
      <c r="W274" s="130">
        <v>5.0</v>
      </c>
      <c r="X274" s="8" t="s">
        <v>112</v>
      </c>
      <c r="Y274" s="8">
        <v>0.0</v>
      </c>
      <c r="AB274" s="8">
        <v>0.1491</v>
      </c>
      <c r="AC274" s="123"/>
    </row>
    <row r="275">
      <c r="E275" s="8">
        <v>6.0</v>
      </c>
      <c r="G275" s="8">
        <v>8.0</v>
      </c>
      <c r="J275" s="8">
        <v>6.0</v>
      </c>
      <c r="K275" s="8" t="s">
        <v>15</v>
      </c>
      <c r="L275" s="8" t="s">
        <v>71</v>
      </c>
      <c r="M275" s="8" t="s">
        <v>71</v>
      </c>
      <c r="N275" s="8" t="s">
        <v>71</v>
      </c>
      <c r="O275" s="8" t="s">
        <v>88</v>
      </c>
      <c r="P275" s="8" t="s">
        <v>88</v>
      </c>
      <c r="Q275" s="8" t="s">
        <v>88</v>
      </c>
      <c r="V275" s="8" t="s">
        <v>101</v>
      </c>
      <c r="W275" s="130">
        <v>6.0</v>
      </c>
      <c r="X275" s="8" t="s">
        <v>112</v>
      </c>
      <c r="Y275" s="8" t="s">
        <v>112</v>
      </c>
      <c r="AB275" s="8">
        <v>0.2289</v>
      </c>
      <c r="AC275" s="123"/>
    </row>
    <row r="276">
      <c r="E276" s="8">
        <v>7.0</v>
      </c>
      <c r="G276" s="8">
        <v>7.0</v>
      </c>
      <c r="J276" s="8">
        <v>7.0</v>
      </c>
      <c r="K276" s="8" t="s">
        <v>15</v>
      </c>
      <c r="L276" s="8" t="s">
        <v>8</v>
      </c>
      <c r="M276" s="8" t="s">
        <v>8</v>
      </c>
      <c r="N276" s="8" t="s">
        <v>8</v>
      </c>
      <c r="O276" s="8" t="s">
        <v>8</v>
      </c>
      <c r="P276" s="8" t="s">
        <v>8</v>
      </c>
      <c r="Q276" s="8" t="s">
        <v>8</v>
      </c>
      <c r="V276" s="8" t="s">
        <v>101</v>
      </c>
      <c r="W276" s="130">
        <v>7.0</v>
      </c>
      <c r="X276" s="8">
        <v>0.0</v>
      </c>
      <c r="Y276" s="8" t="s">
        <v>112</v>
      </c>
      <c r="AB276" s="8" t="s">
        <v>185</v>
      </c>
      <c r="AC276" s="123"/>
    </row>
    <row r="277">
      <c r="E277" s="8">
        <v>8.0</v>
      </c>
      <c r="G277" s="8">
        <v>8.0</v>
      </c>
      <c r="J277" s="8">
        <v>8.0</v>
      </c>
      <c r="K277" s="8" t="s">
        <v>17</v>
      </c>
      <c r="L277" s="8" t="s">
        <v>71</v>
      </c>
      <c r="M277" s="8" t="s">
        <v>71</v>
      </c>
      <c r="N277" s="8" t="s">
        <v>71</v>
      </c>
      <c r="O277" s="8" t="s">
        <v>71</v>
      </c>
      <c r="P277" s="8" t="s">
        <v>71</v>
      </c>
      <c r="Q277" s="8" t="s">
        <v>71</v>
      </c>
      <c r="V277" s="8" t="s">
        <v>101</v>
      </c>
      <c r="W277" s="130">
        <v>8.0</v>
      </c>
      <c r="X277" s="8">
        <v>1.0</v>
      </c>
      <c r="Y277" s="8">
        <v>0.0</v>
      </c>
      <c r="AB277" s="8">
        <v>0.1984</v>
      </c>
      <c r="AC277" s="123"/>
    </row>
    <row r="278">
      <c r="E278" s="8">
        <v>9.0</v>
      </c>
      <c r="G278" s="8">
        <v>7.0</v>
      </c>
      <c r="J278" s="8">
        <v>9.0</v>
      </c>
      <c r="K278" s="8" t="s">
        <v>17</v>
      </c>
      <c r="L278" s="8" t="s">
        <v>71</v>
      </c>
      <c r="M278" s="8" t="s">
        <v>71</v>
      </c>
      <c r="N278" s="8" t="s">
        <v>71</v>
      </c>
      <c r="O278" s="8" t="s">
        <v>88</v>
      </c>
      <c r="P278" s="8" t="s">
        <v>88</v>
      </c>
      <c r="Q278" s="8" t="s">
        <v>88</v>
      </c>
      <c r="V278" s="8" t="s">
        <v>101</v>
      </c>
      <c r="W278" s="130">
        <v>9.0</v>
      </c>
      <c r="X278" s="8">
        <v>0.0</v>
      </c>
      <c r="Y278" s="8">
        <v>0.0</v>
      </c>
      <c r="AB278" s="8">
        <v>0.1919</v>
      </c>
      <c r="AC278" s="123"/>
    </row>
    <row r="279">
      <c r="E279" s="8">
        <v>10.0</v>
      </c>
      <c r="G279" s="8">
        <v>9.0</v>
      </c>
      <c r="J279" s="8">
        <v>10.0</v>
      </c>
      <c r="K279" s="8" t="s">
        <v>17</v>
      </c>
      <c r="L279" s="8" t="s">
        <v>71</v>
      </c>
      <c r="M279" s="8" t="s">
        <v>71</v>
      </c>
      <c r="N279" s="8" t="s">
        <v>71</v>
      </c>
      <c r="O279" s="8" t="s">
        <v>88</v>
      </c>
      <c r="P279" s="8" t="s">
        <v>71</v>
      </c>
      <c r="Q279" s="8" t="s">
        <v>88</v>
      </c>
      <c r="V279" s="8" t="s">
        <v>104</v>
      </c>
      <c r="W279" s="130">
        <v>10.0</v>
      </c>
      <c r="X279" s="8">
        <v>0.0</v>
      </c>
      <c r="Y279" s="8">
        <v>0.0</v>
      </c>
      <c r="AB279" s="8">
        <v>0.1853</v>
      </c>
      <c r="AC279" s="123"/>
    </row>
    <row r="280">
      <c r="E280" s="8">
        <v>11.0</v>
      </c>
      <c r="G280" s="8">
        <v>8.0</v>
      </c>
      <c r="J280" s="8">
        <v>11.0</v>
      </c>
      <c r="K280" s="8" t="s">
        <v>17</v>
      </c>
      <c r="L280" s="8" t="s">
        <v>8</v>
      </c>
      <c r="M280" s="8" t="s">
        <v>71</v>
      </c>
      <c r="N280" s="8" t="s">
        <v>71</v>
      </c>
      <c r="O280" s="8" t="s">
        <v>8</v>
      </c>
      <c r="P280" s="8" t="s">
        <v>8</v>
      </c>
      <c r="Q280" s="8" t="s">
        <v>71</v>
      </c>
      <c r="V280" s="8" t="s">
        <v>101</v>
      </c>
      <c r="W280" s="130">
        <v>11.0</v>
      </c>
      <c r="X280" s="8">
        <v>1.0</v>
      </c>
      <c r="Y280" s="8">
        <v>0.0</v>
      </c>
      <c r="AB280" s="8">
        <v>0.1659</v>
      </c>
      <c r="AC280" s="123"/>
    </row>
    <row r="281">
      <c r="E281" s="8">
        <v>12.0</v>
      </c>
      <c r="G281" s="8">
        <v>7.0</v>
      </c>
      <c r="J281" s="8">
        <v>12.0</v>
      </c>
      <c r="K281" s="8" t="s">
        <v>17</v>
      </c>
      <c r="L281" s="8" t="s">
        <v>8</v>
      </c>
      <c r="M281" s="8" t="s">
        <v>71</v>
      </c>
      <c r="N281" s="8" t="s">
        <v>71</v>
      </c>
      <c r="O281" s="8" t="s">
        <v>8</v>
      </c>
      <c r="P281" s="8" t="s">
        <v>88</v>
      </c>
      <c r="Q281" s="8" t="s">
        <v>71</v>
      </c>
      <c r="V281" s="8" t="s">
        <v>104</v>
      </c>
      <c r="W281" s="130">
        <v>12.0</v>
      </c>
      <c r="X281" s="8">
        <v>0.0</v>
      </c>
      <c r="Y281" s="8">
        <v>0.0</v>
      </c>
      <c r="AB281" s="8">
        <v>0.245</v>
      </c>
      <c r="AC281" s="123"/>
    </row>
    <row r="282">
      <c r="E282" s="8">
        <v>13.0</v>
      </c>
      <c r="G282" s="8">
        <v>8.0</v>
      </c>
      <c r="J282" s="8">
        <v>13.0</v>
      </c>
      <c r="K282" s="8" t="s">
        <v>13</v>
      </c>
      <c r="L282" s="8" t="s">
        <v>8</v>
      </c>
      <c r="M282" s="8" t="s">
        <v>8</v>
      </c>
      <c r="N282" s="8" t="s">
        <v>8</v>
      </c>
      <c r="O282" s="8" t="s">
        <v>71</v>
      </c>
      <c r="P282" s="8" t="s">
        <v>8</v>
      </c>
      <c r="Q282" s="8" t="s">
        <v>71</v>
      </c>
      <c r="V282" s="8" t="s">
        <v>104</v>
      </c>
      <c r="W282" s="130">
        <v>13.0</v>
      </c>
      <c r="X282" s="8">
        <v>1.0</v>
      </c>
      <c r="Y282" s="8">
        <v>0.0</v>
      </c>
      <c r="AB282" s="8">
        <v>0.1766</v>
      </c>
      <c r="AC282" s="123"/>
    </row>
    <row r="283">
      <c r="E283" s="8">
        <v>14.0</v>
      </c>
      <c r="G283" s="8">
        <v>7.0</v>
      </c>
      <c r="J283" s="8">
        <v>14.0</v>
      </c>
      <c r="K283" s="8" t="s">
        <v>13</v>
      </c>
      <c r="L283" s="8" t="s">
        <v>71</v>
      </c>
      <c r="M283" s="8" t="s">
        <v>8</v>
      </c>
      <c r="N283" s="8" t="s">
        <v>8</v>
      </c>
      <c r="O283" s="8" t="s">
        <v>8</v>
      </c>
      <c r="P283" s="8" t="s">
        <v>8</v>
      </c>
      <c r="Q283" s="8" t="s">
        <v>71</v>
      </c>
      <c r="V283" s="8" t="s">
        <v>104</v>
      </c>
      <c r="W283" s="130">
        <v>14.0</v>
      </c>
      <c r="X283" s="8">
        <v>0.0</v>
      </c>
      <c r="Y283" s="8">
        <v>0.0</v>
      </c>
      <c r="AB283" s="8">
        <v>0.262</v>
      </c>
      <c r="AC283" s="123"/>
    </row>
    <row r="284">
      <c r="E284" s="8">
        <v>15.0</v>
      </c>
      <c r="G284" s="8">
        <v>9.0</v>
      </c>
      <c r="J284" s="8">
        <v>15.0</v>
      </c>
      <c r="K284" s="8" t="s">
        <v>13</v>
      </c>
      <c r="L284" s="8" t="s">
        <v>71</v>
      </c>
      <c r="M284" s="8" t="s">
        <v>71</v>
      </c>
      <c r="N284" s="8" t="s">
        <v>88</v>
      </c>
      <c r="O284" s="8" t="s">
        <v>88</v>
      </c>
      <c r="P284" s="8" t="s">
        <v>88</v>
      </c>
      <c r="Q284" s="8" t="s">
        <v>8</v>
      </c>
      <c r="V284" s="8" t="s">
        <v>101</v>
      </c>
      <c r="W284" s="130">
        <v>15.0</v>
      </c>
      <c r="X284" s="8">
        <v>1.0</v>
      </c>
      <c r="Y284" s="8">
        <v>0.0</v>
      </c>
      <c r="AB284" s="8">
        <v>0.2563</v>
      </c>
      <c r="AC284" s="123"/>
    </row>
    <row r="285">
      <c r="E285" s="8">
        <v>16.0</v>
      </c>
      <c r="G285" s="8">
        <v>8.0</v>
      </c>
      <c r="J285" s="8">
        <v>16.0</v>
      </c>
      <c r="K285" s="8" t="s">
        <v>13</v>
      </c>
      <c r="L285" s="8" t="s">
        <v>8</v>
      </c>
      <c r="M285" s="8" t="s">
        <v>8</v>
      </c>
      <c r="N285" s="8" t="s">
        <v>8</v>
      </c>
      <c r="O285" s="8" t="s">
        <v>71</v>
      </c>
      <c r="P285" s="8" t="s">
        <v>8</v>
      </c>
      <c r="Q285" s="8" t="s">
        <v>8</v>
      </c>
      <c r="V285" s="8" t="s">
        <v>101</v>
      </c>
      <c r="W285" s="130">
        <v>16.0</v>
      </c>
      <c r="X285" s="8">
        <v>0.0</v>
      </c>
      <c r="Y285" s="8">
        <v>0.0</v>
      </c>
      <c r="AB285" s="8">
        <v>0.173</v>
      </c>
      <c r="AC285" s="123"/>
    </row>
    <row r="286">
      <c r="E286" s="8">
        <v>17.0</v>
      </c>
      <c r="G286" s="8">
        <v>7.0</v>
      </c>
      <c r="J286" s="8">
        <v>17.0</v>
      </c>
      <c r="K286" s="8" t="s">
        <v>13</v>
      </c>
      <c r="L286" s="8" t="s">
        <v>71</v>
      </c>
      <c r="M286" s="8" t="s">
        <v>71</v>
      </c>
      <c r="N286" s="8" t="s">
        <v>88</v>
      </c>
      <c r="O286" s="8" t="s">
        <v>71</v>
      </c>
      <c r="P286" s="8" t="s">
        <v>71</v>
      </c>
      <c r="Q286" s="8" t="s">
        <v>71</v>
      </c>
      <c r="V286" s="8" t="s">
        <v>101</v>
      </c>
      <c r="W286" s="130">
        <v>17.0</v>
      </c>
      <c r="X286" s="8">
        <v>0.0</v>
      </c>
      <c r="Y286" s="8">
        <v>0.0</v>
      </c>
      <c r="AB286" s="8">
        <v>0.1606</v>
      </c>
      <c r="AC286" s="123"/>
    </row>
    <row r="287">
      <c r="B287" s="84">
        <v>45652.0</v>
      </c>
      <c r="C287" s="75">
        <v>0.51875</v>
      </c>
      <c r="D287" s="8" t="s">
        <v>186</v>
      </c>
      <c r="E287" s="8">
        <v>1.0</v>
      </c>
      <c r="F287" s="8" t="s">
        <v>70</v>
      </c>
      <c r="G287" s="8">
        <v>7.0</v>
      </c>
      <c r="I287" s="75">
        <v>0.04861111111111111</v>
      </c>
      <c r="J287" s="8">
        <v>1.0</v>
      </c>
      <c r="K287" s="8" t="s">
        <v>15</v>
      </c>
      <c r="L287" s="8" t="s">
        <v>71</v>
      </c>
      <c r="M287" s="8" t="s">
        <v>71</v>
      </c>
      <c r="N287" s="8" t="s">
        <v>88</v>
      </c>
      <c r="O287" s="8" t="s">
        <v>88</v>
      </c>
      <c r="P287" s="8" t="s">
        <v>88</v>
      </c>
      <c r="Q287" s="8" t="s">
        <v>88</v>
      </c>
      <c r="T287" s="8" t="s">
        <v>183</v>
      </c>
      <c r="V287" s="8" t="s">
        <v>101</v>
      </c>
      <c r="W287" s="158">
        <v>1.0</v>
      </c>
      <c r="X287" s="8">
        <v>1.0</v>
      </c>
      <c r="Y287" s="8">
        <v>0.0</v>
      </c>
      <c r="AB287" s="8">
        <v>0.24</v>
      </c>
      <c r="AC287" s="123"/>
    </row>
    <row r="288">
      <c r="E288" s="8">
        <v>2.0</v>
      </c>
      <c r="G288" s="8">
        <v>8.0</v>
      </c>
      <c r="J288" s="8">
        <v>2.0</v>
      </c>
      <c r="K288" s="8" t="s">
        <v>15</v>
      </c>
      <c r="L288" s="8" t="s">
        <v>71</v>
      </c>
      <c r="M288" s="8" t="s">
        <v>71</v>
      </c>
      <c r="N288" s="8" t="s">
        <v>88</v>
      </c>
      <c r="O288" s="8" t="s">
        <v>88</v>
      </c>
      <c r="P288" s="8" t="s">
        <v>71</v>
      </c>
      <c r="Q288" s="8" t="s">
        <v>88</v>
      </c>
      <c r="V288" s="8" t="s">
        <v>101</v>
      </c>
      <c r="W288" s="158">
        <v>2.0</v>
      </c>
      <c r="X288" s="8">
        <v>1.0</v>
      </c>
      <c r="Y288" s="8">
        <v>0.0</v>
      </c>
      <c r="AB288" s="8">
        <v>0.1916</v>
      </c>
      <c r="AC288" s="123"/>
    </row>
    <row r="289">
      <c r="E289" s="8">
        <v>3.0</v>
      </c>
      <c r="G289" s="8">
        <v>7.0</v>
      </c>
      <c r="J289" s="8">
        <v>3.0</v>
      </c>
      <c r="K289" s="8" t="s">
        <v>15</v>
      </c>
      <c r="L289" s="8" t="s">
        <v>71</v>
      </c>
      <c r="M289" s="8" t="s">
        <v>88</v>
      </c>
      <c r="N289" s="8" t="s">
        <v>88</v>
      </c>
      <c r="O289" s="8" t="s">
        <v>88</v>
      </c>
      <c r="P289" s="8" t="s">
        <v>88</v>
      </c>
      <c r="Q289" s="8" t="s">
        <v>88</v>
      </c>
      <c r="V289" s="8" t="s">
        <v>104</v>
      </c>
      <c r="W289" s="158">
        <v>3.0</v>
      </c>
      <c r="X289" s="8">
        <v>1.0</v>
      </c>
      <c r="Y289" s="8">
        <v>0.0</v>
      </c>
      <c r="AB289" s="8">
        <v>0.1874</v>
      </c>
      <c r="AC289" s="123"/>
    </row>
    <row r="290">
      <c r="E290" s="8">
        <v>4.0</v>
      </c>
      <c r="G290" s="8">
        <v>8.0</v>
      </c>
      <c r="J290" s="8">
        <v>4.0</v>
      </c>
      <c r="K290" s="8" t="s">
        <v>15</v>
      </c>
      <c r="L290" s="8" t="s">
        <v>71</v>
      </c>
      <c r="M290" s="8" t="s">
        <v>71</v>
      </c>
      <c r="N290" s="8" t="s">
        <v>8</v>
      </c>
      <c r="O290" s="8" t="s">
        <v>88</v>
      </c>
      <c r="P290" s="8" t="s">
        <v>71</v>
      </c>
      <c r="Q290" s="8" t="s">
        <v>8</v>
      </c>
      <c r="V290" s="8" t="s">
        <v>101</v>
      </c>
      <c r="W290" s="158">
        <v>4.0</v>
      </c>
      <c r="X290" s="8" t="s">
        <v>106</v>
      </c>
      <c r="Y290" s="8">
        <v>0.0</v>
      </c>
      <c r="AB290" s="8">
        <v>0.1485</v>
      </c>
      <c r="AC290" s="123"/>
    </row>
    <row r="291">
      <c r="E291" s="8">
        <v>5.0</v>
      </c>
      <c r="G291" s="8">
        <v>7.0</v>
      </c>
      <c r="J291" s="8">
        <v>5.0</v>
      </c>
      <c r="K291" s="8" t="s">
        <v>15</v>
      </c>
      <c r="L291" s="8" t="s">
        <v>8</v>
      </c>
      <c r="M291" s="8" t="s">
        <v>8</v>
      </c>
      <c r="N291" s="8" t="s">
        <v>71</v>
      </c>
      <c r="O291" s="8" t="s">
        <v>8</v>
      </c>
      <c r="P291" s="8" t="s">
        <v>71</v>
      </c>
      <c r="Q291" s="8" t="s">
        <v>71</v>
      </c>
      <c r="V291" s="8" t="s">
        <v>104</v>
      </c>
      <c r="W291" s="158">
        <v>5.0</v>
      </c>
      <c r="X291" s="8">
        <v>1.0</v>
      </c>
      <c r="Y291" s="8">
        <v>0.0</v>
      </c>
      <c r="AB291" s="8">
        <v>0.2238</v>
      </c>
      <c r="AC291" s="123"/>
    </row>
    <row r="292">
      <c r="E292" s="8">
        <v>6.0</v>
      </c>
      <c r="G292" s="8">
        <v>8.0</v>
      </c>
      <c r="J292" s="8">
        <v>6.0</v>
      </c>
      <c r="K292" s="8" t="s">
        <v>15</v>
      </c>
      <c r="L292" s="8" t="s">
        <v>8</v>
      </c>
      <c r="M292" s="8" t="s">
        <v>8</v>
      </c>
      <c r="N292" s="8" t="s">
        <v>71</v>
      </c>
      <c r="O292" s="8" t="s">
        <v>71</v>
      </c>
      <c r="P292" s="8" t="s">
        <v>71</v>
      </c>
      <c r="Q292" s="8" t="s">
        <v>8</v>
      </c>
      <c r="V292" s="8" t="s">
        <v>101</v>
      </c>
      <c r="W292" s="158">
        <v>6.0</v>
      </c>
      <c r="X292" s="8">
        <v>0.0</v>
      </c>
      <c r="Y292" s="8">
        <v>0.0</v>
      </c>
      <c r="AB292" s="8">
        <v>0.2269</v>
      </c>
      <c r="AC292" s="123"/>
    </row>
    <row r="293">
      <c r="E293" s="8">
        <v>7.0</v>
      </c>
      <c r="G293" s="8">
        <v>7.0</v>
      </c>
      <c r="J293" s="8">
        <v>7.0</v>
      </c>
      <c r="K293" s="8" t="s">
        <v>17</v>
      </c>
      <c r="L293" s="8" t="s">
        <v>71</v>
      </c>
      <c r="M293" s="8" t="s">
        <v>71</v>
      </c>
      <c r="N293" s="8" t="s">
        <v>88</v>
      </c>
      <c r="O293" s="8" t="s">
        <v>88</v>
      </c>
      <c r="P293" s="8" t="s">
        <v>88</v>
      </c>
      <c r="Q293" s="8" t="s">
        <v>71</v>
      </c>
      <c r="V293" s="8" t="s">
        <v>101</v>
      </c>
      <c r="W293" s="158">
        <v>7.0</v>
      </c>
      <c r="X293" s="8">
        <v>0.0</v>
      </c>
      <c r="Y293" s="8">
        <v>0.0</v>
      </c>
      <c r="AB293" s="8">
        <v>0.2319</v>
      </c>
      <c r="AC293" s="123"/>
    </row>
    <row r="294">
      <c r="E294" s="8">
        <v>8.0</v>
      </c>
      <c r="G294" s="8">
        <v>8.0</v>
      </c>
      <c r="J294" s="8">
        <v>8.0</v>
      </c>
      <c r="K294" s="8" t="s">
        <v>17</v>
      </c>
      <c r="L294" s="8" t="s">
        <v>71</v>
      </c>
      <c r="M294" s="8" t="s">
        <v>71</v>
      </c>
      <c r="N294" s="8" t="s">
        <v>8</v>
      </c>
      <c r="O294" s="8" t="s">
        <v>8</v>
      </c>
      <c r="P294" s="8" t="s">
        <v>8</v>
      </c>
      <c r="Q294" s="8" t="s">
        <v>8</v>
      </c>
      <c r="V294" s="8" t="s">
        <v>104</v>
      </c>
      <c r="W294" s="158">
        <v>8.0</v>
      </c>
      <c r="X294" s="8">
        <v>0.0</v>
      </c>
      <c r="Y294" s="8">
        <v>1.0</v>
      </c>
      <c r="AB294" s="8">
        <v>0.2107</v>
      </c>
      <c r="AC294" s="123"/>
    </row>
    <row r="295">
      <c r="E295" s="8">
        <v>9.0</v>
      </c>
      <c r="G295" s="8">
        <v>7.0</v>
      </c>
      <c r="J295" s="8">
        <v>9.0</v>
      </c>
      <c r="K295" s="8" t="s">
        <v>17</v>
      </c>
      <c r="L295" s="8" t="s">
        <v>71</v>
      </c>
      <c r="M295" s="8" t="s">
        <v>71</v>
      </c>
      <c r="N295" s="8" t="s">
        <v>88</v>
      </c>
      <c r="O295" s="8" t="s">
        <v>88</v>
      </c>
      <c r="P295" s="8" t="s">
        <v>88</v>
      </c>
      <c r="Q295" s="8" t="s">
        <v>88</v>
      </c>
      <c r="V295" s="8" t="s">
        <v>101</v>
      </c>
      <c r="W295" s="158">
        <v>9.0</v>
      </c>
      <c r="X295" s="8" t="s">
        <v>153</v>
      </c>
      <c r="Y295" s="8">
        <v>0.0</v>
      </c>
      <c r="AB295" s="8">
        <v>0.1532</v>
      </c>
      <c r="AC295" s="123"/>
    </row>
    <row r="296">
      <c r="E296" s="8">
        <v>10.0</v>
      </c>
      <c r="G296" s="8">
        <v>8.0</v>
      </c>
      <c r="J296" s="8">
        <v>10.0</v>
      </c>
      <c r="K296" s="8" t="s">
        <v>17</v>
      </c>
      <c r="L296" s="8" t="s">
        <v>71</v>
      </c>
      <c r="M296" s="8" t="s">
        <v>71</v>
      </c>
      <c r="N296" s="8" t="s">
        <v>71</v>
      </c>
      <c r="O296" s="8" t="s">
        <v>71</v>
      </c>
      <c r="P296" s="8" t="s">
        <v>71</v>
      </c>
      <c r="Q296" s="8" t="s">
        <v>8</v>
      </c>
      <c r="V296" s="8" t="s">
        <v>101</v>
      </c>
      <c r="W296" s="158">
        <v>10.0</v>
      </c>
      <c r="X296" s="8">
        <v>1.0</v>
      </c>
      <c r="Y296" s="8">
        <v>0.0</v>
      </c>
      <c r="AB296" s="8">
        <v>0.1178</v>
      </c>
      <c r="AC296" s="123"/>
    </row>
    <row r="297">
      <c r="E297" s="8">
        <v>11.0</v>
      </c>
      <c r="G297" s="8">
        <v>7.0</v>
      </c>
      <c r="J297" s="8">
        <v>11.0</v>
      </c>
      <c r="K297" s="8" t="s">
        <v>17</v>
      </c>
      <c r="L297" s="8" t="s">
        <v>71</v>
      </c>
      <c r="M297" s="8" t="s">
        <v>71</v>
      </c>
      <c r="N297" s="8" t="s">
        <v>71</v>
      </c>
      <c r="O297" s="8" t="s">
        <v>71</v>
      </c>
      <c r="P297" s="8" t="s">
        <v>71</v>
      </c>
      <c r="Q297" s="8" t="s">
        <v>71</v>
      </c>
      <c r="V297" s="8" t="s">
        <v>104</v>
      </c>
      <c r="W297" s="158">
        <v>11.0</v>
      </c>
      <c r="X297" s="8">
        <v>0.0</v>
      </c>
      <c r="Y297" s="8">
        <v>0.0</v>
      </c>
      <c r="AB297" s="8">
        <v>0.2371</v>
      </c>
      <c r="AC297" s="123"/>
    </row>
    <row r="298">
      <c r="E298" s="8">
        <v>12.0</v>
      </c>
      <c r="G298" s="8">
        <v>8.0</v>
      </c>
      <c r="J298" s="8">
        <v>12.0</v>
      </c>
      <c r="K298" s="8" t="s">
        <v>17</v>
      </c>
      <c r="L298" s="8" t="s">
        <v>71</v>
      </c>
      <c r="M298" s="8" t="s">
        <v>8</v>
      </c>
      <c r="N298" s="8" t="s">
        <v>71</v>
      </c>
      <c r="O298" s="8" t="s">
        <v>71</v>
      </c>
      <c r="P298" s="8" t="s">
        <v>71</v>
      </c>
      <c r="Q298" s="8" t="s">
        <v>71</v>
      </c>
      <c r="V298" s="8" t="s">
        <v>101</v>
      </c>
      <c r="W298" s="158">
        <v>12.0</v>
      </c>
      <c r="X298" s="8">
        <v>0.0</v>
      </c>
      <c r="Y298" s="8">
        <v>0.0</v>
      </c>
      <c r="AB298" s="8">
        <v>0.3049</v>
      </c>
      <c r="AC298" s="123"/>
    </row>
    <row r="299">
      <c r="E299" s="8">
        <v>13.0</v>
      </c>
      <c r="G299" s="8">
        <v>7.0</v>
      </c>
      <c r="J299" s="8">
        <v>13.0</v>
      </c>
      <c r="K299" s="8" t="s">
        <v>13</v>
      </c>
      <c r="L299" s="8" t="s">
        <v>71</v>
      </c>
      <c r="M299" s="8" t="s">
        <v>88</v>
      </c>
      <c r="N299" s="8" t="s">
        <v>88</v>
      </c>
      <c r="O299" s="8" t="s">
        <v>88</v>
      </c>
      <c r="P299" s="8" t="s">
        <v>88</v>
      </c>
      <c r="Q299" s="8" t="s">
        <v>88</v>
      </c>
      <c r="V299" s="8" t="s">
        <v>101</v>
      </c>
      <c r="W299" s="158">
        <v>13.0</v>
      </c>
      <c r="X299" s="8">
        <v>1.0</v>
      </c>
      <c r="Y299" s="8">
        <v>0.0</v>
      </c>
      <c r="AB299" s="8">
        <v>0.2119</v>
      </c>
      <c r="AC299" s="123"/>
    </row>
    <row r="300">
      <c r="E300" s="8">
        <v>14.0</v>
      </c>
      <c r="G300" s="8">
        <v>8.0</v>
      </c>
      <c r="J300" s="8">
        <v>14.0</v>
      </c>
      <c r="K300" s="8" t="s">
        <v>13</v>
      </c>
      <c r="L300" s="8" t="s">
        <v>71</v>
      </c>
      <c r="M300" s="8" t="s">
        <v>71</v>
      </c>
      <c r="N300" s="8" t="s">
        <v>88</v>
      </c>
      <c r="O300" s="8" t="s">
        <v>88</v>
      </c>
      <c r="P300" s="8" t="s">
        <v>71</v>
      </c>
      <c r="Q300" s="8" t="s">
        <v>88</v>
      </c>
      <c r="V300" s="8" t="s">
        <v>101</v>
      </c>
      <c r="W300" s="158">
        <v>14.0</v>
      </c>
      <c r="X300" s="8">
        <v>1.0</v>
      </c>
      <c r="Y300" s="8">
        <v>0.0</v>
      </c>
      <c r="AB300" s="8">
        <v>0.19</v>
      </c>
      <c r="AC300" s="123"/>
    </row>
    <row r="301">
      <c r="E301" s="8">
        <v>15.0</v>
      </c>
      <c r="G301" s="8">
        <v>7.0</v>
      </c>
      <c r="J301" s="8">
        <v>15.0</v>
      </c>
      <c r="K301" s="8" t="s">
        <v>13</v>
      </c>
      <c r="L301" s="8" t="s">
        <v>71</v>
      </c>
      <c r="M301" s="8" t="s">
        <v>71</v>
      </c>
      <c r="N301" s="8" t="s">
        <v>71</v>
      </c>
      <c r="O301" s="8" t="s">
        <v>88</v>
      </c>
      <c r="P301" s="8" t="s">
        <v>71</v>
      </c>
      <c r="Q301" s="8" t="s">
        <v>71</v>
      </c>
      <c r="V301" s="8" t="s">
        <v>104</v>
      </c>
      <c r="W301" s="158">
        <v>15.0</v>
      </c>
      <c r="X301" s="8">
        <v>1.0</v>
      </c>
      <c r="Y301" s="8">
        <v>0.0</v>
      </c>
      <c r="AB301" s="8">
        <v>0.2622</v>
      </c>
      <c r="AC301" s="123"/>
    </row>
    <row r="302">
      <c r="E302" s="8">
        <v>16.0</v>
      </c>
      <c r="G302" s="8">
        <v>8.0</v>
      </c>
      <c r="J302" s="8">
        <v>16.0</v>
      </c>
      <c r="K302" s="8" t="s">
        <v>13</v>
      </c>
      <c r="L302" s="8" t="s">
        <v>71</v>
      </c>
      <c r="M302" s="8" t="s">
        <v>71</v>
      </c>
      <c r="N302" s="8" t="s">
        <v>71</v>
      </c>
      <c r="O302" s="8" t="s">
        <v>71</v>
      </c>
      <c r="P302" s="8" t="s">
        <v>71</v>
      </c>
      <c r="Q302" s="8" t="s">
        <v>71</v>
      </c>
      <c r="V302" s="8" t="s">
        <v>101</v>
      </c>
      <c r="W302" s="158">
        <v>16.0</v>
      </c>
      <c r="X302" s="8">
        <v>0.0</v>
      </c>
      <c r="Y302" s="8">
        <v>0.0</v>
      </c>
      <c r="AB302" s="8">
        <v>0.2144</v>
      </c>
      <c r="AC302" s="123"/>
    </row>
    <row r="303">
      <c r="E303" s="8">
        <v>17.0</v>
      </c>
      <c r="G303" s="8">
        <v>7.0</v>
      </c>
      <c r="J303" s="8">
        <v>17.0</v>
      </c>
      <c r="K303" s="8" t="s">
        <v>13</v>
      </c>
      <c r="L303" s="8" t="s">
        <v>71</v>
      </c>
      <c r="M303" s="8" t="s">
        <v>71</v>
      </c>
      <c r="N303" s="8" t="s">
        <v>71</v>
      </c>
      <c r="O303" s="8" t="s">
        <v>71</v>
      </c>
      <c r="P303" s="8" t="s">
        <v>71</v>
      </c>
      <c r="Q303" s="8" t="s">
        <v>71</v>
      </c>
      <c r="V303" s="8" t="s">
        <v>104</v>
      </c>
      <c r="W303" s="158">
        <v>17.0</v>
      </c>
      <c r="X303" s="8">
        <v>0.0</v>
      </c>
      <c r="Y303" s="8">
        <v>0.0</v>
      </c>
      <c r="AB303" s="8">
        <v>0.2117</v>
      </c>
      <c r="AC303" s="123"/>
    </row>
    <row r="304">
      <c r="E304" s="8">
        <v>18.0</v>
      </c>
      <c r="G304" s="8">
        <v>8.0</v>
      </c>
      <c r="J304" s="8">
        <v>18.0</v>
      </c>
      <c r="K304" s="8" t="s">
        <v>13</v>
      </c>
      <c r="L304" s="8" t="s">
        <v>8</v>
      </c>
      <c r="M304" s="8" t="s">
        <v>71</v>
      </c>
      <c r="N304" s="8" t="s">
        <v>8</v>
      </c>
      <c r="O304" s="8" t="s">
        <v>187</v>
      </c>
      <c r="P304" s="8" t="s">
        <v>8</v>
      </c>
      <c r="Q304" s="8" t="s">
        <v>8</v>
      </c>
      <c r="V304" s="8" t="s">
        <v>101</v>
      </c>
      <c r="W304" s="158">
        <v>18.0</v>
      </c>
      <c r="X304" s="8">
        <v>1.0</v>
      </c>
      <c r="Y304" s="8">
        <v>0.0</v>
      </c>
      <c r="AB304" s="8">
        <v>0.2178</v>
      </c>
      <c r="AC304" s="123"/>
    </row>
    <row r="305">
      <c r="E305" s="8">
        <v>19.0</v>
      </c>
      <c r="G305" s="8">
        <v>7.0</v>
      </c>
      <c r="J305" s="8">
        <v>19.0</v>
      </c>
      <c r="K305" s="8" t="s">
        <v>18</v>
      </c>
      <c r="L305" s="8" t="s">
        <v>8</v>
      </c>
      <c r="M305" s="8" t="s">
        <v>71</v>
      </c>
      <c r="N305" s="8" t="s">
        <v>71</v>
      </c>
      <c r="O305" s="8" t="s">
        <v>8</v>
      </c>
      <c r="P305" s="8" t="s">
        <v>71</v>
      </c>
      <c r="Q305" s="8" t="s">
        <v>8</v>
      </c>
      <c r="V305" s="8" t="s">
        <v>101</v>
      </c>
      <c r="W305" s="158">
        <v>19.0</v>
      </c>
      <c r="X305" s="8">
        <v>1.0</v>
      </c>
      <c r="Y305" s="8">
        <v>0.0</v>
      </c>
      <c r="AB305" s="8">
        <v>0.244</v>
      </c>
      <c r="AC305" s="123"/>
    </row>
    <row r="306">
      <c r="E306" s="8">
        <v>29.0</v>
      </c>
      <c r="G306" s="8">
        <v>8.0</v>
      </c>
      <c r="J306" s="8">
        <v>20.0</v>
      </c>
      <c r="K306" s="8" t="s">
        <v>18</v>
      </c>
      <c r="L306" s="8" t="s">
        <v>71</v>
      </c>
      <c r="M306" s="8" t="s">
        <v>71</v>
      </c>
      <c r="N306" s="8" t="s">
        <v>71</v>
      </c>
      <c r="O306" s="8" t="s">
        <v>71</v>
      </c>
      <c r="P306" s="8" t="s">
        <v>71</v>
      </c>
      <c r="Q306" s="8" t="s">
        <v>88</v>
      </c>
      <c r="V306" s="8" t="s">
        <v>101</v>
      </c>
      <c r="W306" s="130">
        <v>20.0</v>
      </c>
      <c r="X306" s="8">
        <v>1.0</v>
      </c>
      <c r="Y306" s="8">
        <v>0.0</v>
      </c>
      <c r="AB306" s="8">
        <v>0.304</v>
      </c>
      <c r="AC306" s="123"/>
    </row>
    <row r="307">
      <c r="W307" s="141"/>
      <c r="AC307" s="123"/>
    </row>
    <row r="308">
      <c r="W308" s="141"/>
      <c r="AC308" s="123"/>
    </row>
    <row r="309">
      <c r="W309" s="141"/>
      <c r="AC309" s="123"/>
    </row>
    <row r="310">
      <c r="W310" s="141"/>
      <c r="AC310" s="123"/>
    </row>
    <row r="311">
      <c r="W311" s="141"/>
      <c r="AC311" s="123"/>
    </row>
    <row r="312">
      <c r="W312" s="141"/>
      <c r="AC312" s="123"/>
    </row>
    <row r="313">
      <c r="W313" s="141"/>
      <c r="AC313" s="123"/>
    </row>
    <row r="314">
      <c r="W314" s="141"/>
      <c r="AC314" s="123"/>
    </row>
    <row r="315">
      <c r="W315" s="141"/>
      <c r="AC315" s="123"/>
    </row>
    <row r="316">
      <c r="W316" s="141"/>
      <c r="AC316" s="123"/>
    </row>
    <row r="317">
      <c r="W317" s="141"/>
      <c r="AC317" s="123"/>
    </row>
    <row r="318">
      <c r="W318" s="141"/>
      <c r="AC318" s="123"/>
    </row>
    <row r="319">
      <c r="W319" s="141"/>
      <c r="AC319" s="123"/>
    </row>
    <row r="320">
      <c r="W320" s="141"/>
      <c r="AC320" s="123"/>
    </row>
    <row r="321">
      <c r="W321" s="141"/>
      <c r="AC321" s="123"/>
    </row>
    <row r="322">
      <c r="W322" s="141"/>
      <c r="AC322" s="123"/>
    </row>
    <row r="323">
      <c r="W323" s="141"/>
      <c r="AC323" s="123"/>
    </row>
    <row r="324">
      <c r="W324" s="141"/>
      <c r="AC324" s="123"/>
    </row>
    <row r="325">
      <c r="W325" s="141"/>
      <c r="AC325" s="123"/>
    </row>
    <row r="326">
      <c r="W326" s="141"/>
      <c r="AC326" s="123"/>
    </row>
    <row r="327">
      <c r="W327" s="141"/>
      <c r="AC327" s="123"/>
    </row>
    <row r="328">
      <c r="W328" s="141"/>
      <c r="AC328" s="123"/>
    </row>
    <row r="329">
      <c r="W329" s="141"/>
      <c r="AC329" s="123"/>
    </row>
    <row r="330">
      <c r="W330" s="141"/>
      <c r="AC330" s="123"/>
    </row>
    <row r="331">
      <c r="W331" s="141"/>
      <c r="AC331" s="123"/>
    </row>
    <row r="332">
      <c r="W332" s="141"/>
      <c r="AC332" s="123"/>
    </row>
    <row r="333">
      <c r="W333" s="141"/>
      <c r="AC333" s="123"/>
    </row>
    <row r="334">
      <c r="W334" s="141"/>
      <c r="AC334" s="123"/>
    </row>
    <row r="335">
      <c r="W335" s="141"/>
      <c r="AC335" s="123"/>
    </row>
    <row r="336">
      <c r="W336" s="141"/>
      <c r="AC336" s="123"/>
    </row>
    <row r="337">
      <c r="W337" s="141"/>
      <c r="AC337" s="123"/>
    </row>
    <row r="338">
      <c r="W338" s="141"/>
      <c r="AC338" s="123"/>
    </row>
    <row r="339">
      <c r="W339" s="141"/>
      <c r="AC339" s="123"/>
    </row>
    <row r="340">
      <c r="W340" s="141"/>
      <c r="AC340" s="123"/>
    </row>
    <row r="341">
      <c r="W341" s="141"/>
      <c r="AC341" s="123"/>
    </row>
    <row r="342">
      <c r="W342" s="141"/>
      <c r="AC342" s="123"/>
    </row>
    <row r="343">
      <c r="W343" s="141"/>
      <c r="AC343" s="123"/>
    </row>
    <row r="344">
      <c r="W344" s="141"/>
      <c r="AC344" s="123"/>
    </row>
    <row r="345">
      <c r="W345" s="141"/>
      <c r="AC345" s="123"/>
    </row>
    <row r="346">
      <c r="W346" s="141"/>
      <c r="AC346" s="123"/>
    </row>
    <row r="347">
      <c r="W347" s="141"/>
      <c r="AC347" s="123"/>
    </row>
    <row r="348">
      <c r="W348" s="141"/>
      <c r="AC348" s="123"/>
    </row>
    <row r="349">
      <c r="W349" s="141"/>
      <c r="AC349" s="123"/>
    </row>
    <row r="350">
      <c r="W350" s="141"/>
      <c r="AC350" s="123"/>
    </row>
    <row r="351">
      <c r="W351" s="141"/>
      <c r="AC351" s="123"/>
    </row>
    <row r="352">
      <c r="W352" s="141"/>
      <c r="AC352" s="123"/>
    </row>
    <row r="353">
      <c r="W353" s="141"/>
      <c r="AC353" s="123"/>
    </row>
    <row r="354">
      <c r="W354" s="141"/>
      <c r="AC354" s="123"/>
    </row>
    <row r="355">
      <c r="W355" s="141"/>
      <c r="AC355" s="123"/>
    </row>
    <row r="356">
      <c r="W356" s="141"/>
      <c r="AC356" s="123"/>
    </row>
    <row r="357">
      <c r="W357" s="141"/>
      <c r="AC357" s="123"/>
    </row>
    <row r="358">
      <c r="W358" s="141"/>
      <c r="AC358" s="123"/>
    </row>
    <row r="359">
      <c r="W359" s="141"/>
      <c r="AC359" s="123"/>
    </row>
    <row r="360">
      <c r="W360" s="141"/>
      <c r="AC360" s="123"/>
    </row>
    <row r="361">
      <c r="W361" s="141"/>
      <c r="AC361" s="123"/>
    </row>
    <row r="362">
      <c r="W362" s="141"/>
      <c r="AC362" s="123"/>
    </row>
    <row r="363">
      <c r="W363" s="141"/>
      <c r="AC363" s="123"/>
    </row>
    <row r="364">
      <c r="W364" s="141"/>
      <c r="AC364" s="123"/>
    </row>
    <row r="365">
      <c r="W365" s="141"/>
      <c r="AC365" s="123"/>
    </row>
    <row r="366">
      <c r="W366" s="141"/>
      <c r="AC366" s="123"/>
    </row>
    <row r="367">
      <c r="W367" s="141"/>
      <c r="AC367" s="123"/>
    </row>
    <row r="368">
      <c r="W368" s="141"/>
      <c r="AC368" s="123"/>
    </row>
    <row r="369">
      <c r="W369" s="141"/>
      <c r="AC369" s="123"/>
    </row>
    <row r="370">
      <c r="W370" s="141"/>
      <c r="AC370" s="123"/>
    </row>
    <row r="371">
      <c r="W371" s="141"/>
      <c r="AC371" s="123"/>
    </row>
    <row r="372">
      <c r="W372" s="141"/>
      <c r="AC372" s="123"/>
    </row>
    <row r="373">
      <c r="W373" s="141"/>
      <c r="AC373" s="123"/>
    </row>
    <row r="374">
      <c r="W374" s="141"/>
      <c r="AC374" s="123"/>
    </row>
    <row r="375">
      <c r="W375" s="141"/>
      <c r="AC375" s="123"/>
    </row>
    <row r="376">
      <c r="W376" s="141"/>
      <c r="AC376" s="123"/>
    </row>
    <row r="377">
      <c r="W377" s="141"/>
      <c r="AC377" s="123"/>
    </row>
    <row r="378">
      <c r="W378" s="141"/>
      <c r="AC378" s="123"/>
    </row>
    <row r="379">
      <c r="W379" s="141"/>
      <c r="AC379" s="123"/>
    </row>
    <row r="380">
      <c r="W380" s="141"/>
      <c r="AC380" s="123"/>
    </row>
    <row r="381">
      <c r="W381" s="141"/>
      <c r="AC381" s="123"/>
    </row>
    <row r="382">
      <c r="W382" s="141"/>
      <c r="AC382" s="123"/>
    </row>
    <row r="383">
      <c r="W383" s="141"/>
      <c r="AC383" s="123"/>
    </row>
    <row r="384">
      <c r="W384" s="141"/>
      <c r="AC384" s="123"/>
    </row>
    <row r="385">
      <c r="W385" s="141"/>
      <c r="AC385" s="123"/>
    </row>
    <row r="386">
      <c r="W386" s="141"/>
      <c r="AC386" s="123"/>
    </row>
    <row r="387">
      <c r="W387" s="141"/>
      <c r="AC387" s="123"/>
    </row>
    <row r="388">
      <c r="W388" s="141"/>
      <c r="AC388" s="123"/>
    </row>
    <row r="389">
      <c r="W389" s="141"/>
      <c r="AC389" s="123"/>
    </row>
    <row r="390">
      <c r="W390" s="141"/>
      <c r="AC390" s="123"/>
    </row>
    <row r="391">
      <c r="W391" s="141"/>
      <c r="AC391" s="123"/>
    </row>
    <row r="392">
      <c r="W392" s="141"/>
      <c r="AC392" s="123"/>
    </row>
    <row r="393">
      <c r="W393" s="141"/>
      <c r="AC393" s="123"/>
    </row>
    <row r="394">
      <c r="W394" s="141"/>
      <c r="AC394" s="123"/>
    </row>
    <row r="395">
      <c r="W395" s="141"/>
      <c r="AC395" s="123"/>
    </row>
    <row r="396">
      <c r="W396" s="141"/>
      <c r="AC396" s="123"/>
    </row>
    <row r="397">
      <c r="W397" s="141"/>
      <c r="AC397" s="123"/>
    </row>
    <row r="398">
      <c r="W398" s="141"/>
      <c r="AC398" s="123"/>
    </row>
    <row r="399">
      <c r="W399" s="141"/>
      <c r="AC399" s="123"/>
    </row>
    <row r="400">
      <c r="W400" s="141"/>
      <c r="AC400" s="123"/>
    </row>
    <row r="401">
      <c r="W401" s="141"/>
      <c r="AC401" s="123"/>
    </row>
    <row r="402">
      <c r="W402" s="141"/>
      <c r="AC402" s="123"/>
    </row>
    <row r="403">
      <c r="W403" s="141"/>
      <c r="AC403" s="123"/>
    </row>
    <row r="404">
      <c r="W404" s="141"/>
      <c r="AC404" s="123"/>
    </row>
    <row r="405">
      <c r="W405" s="141"/>
      <c r="AC405" s="123"/>
    </row>
    <row r="406">
      <c r="W406" s="141"/>
      <c r="AC406" s="123"/>
    </row>
    <row r="407">
      <c r="W407" s="141"/>
      <c r="AC407" s="123"/>
    </row>
    <row r="408">
      <c r="W408" s="141"/>
      <c r="AC408" s="123"/>
    </row>
    <row r="409">
      <c r="W409" s="141"/>
      <c r="AC409" s="123"/>
    </row>
    <row r="410">
      <c r="W410" s="141"/>
      <c r="AC410" s="123"/>
    </row>
    <row r="411">
      <c r="W411" s="141"/>
      <c r="AC411" s="123"/>
    </row>
    <row r="412">
      <c r="W412" s="141"/>
      <c r="AC412" s="123"/>
    </row>
    <row r="413">
      <c r="W413" s="141"/>
      <c r="AC413" s="123"/>
    </row>
    <row r="414">
      <c r="W414" s="141"/>
      <c r="AC414" s="123"/>
    </row>
    <row r="415">
      <c r="W415" s="141"/>
      <c r="AC415" s="123"/>
    </row>
    <row r="416">
      <c r="W416" s="141"/>
      <c r="AC416" s="123"/>
    </row>
    <row r="417">
      <c r="W417" s="141"/>
      <c r="AC417" s="123"/>
    </row>
    <row r="418">
      <c r="W418" s="141"/>
      <c r="AC418" s="123"/>
    </row>
    <row r="419">
      <c r="W419" s="141"/>
      <c r="AC419" s="123"/>
    </row>
    <row r="420">
      <c r="W420" s="141"/>
      <c r="AC420" s="123"/>
    </row>
    <row r="421">
      <c r="W421" s="141"/>
      <c r="AC421" s="123"/>
    </row>
    <row r="422">
      <c r="W422" s="141"/>
      <c r="AC422" s="123"/>
    </row>
    <row r="423">
      <c r="W423" s="141"/>
      <c r="AC423" s="123"/>
    </row>
    <row r="424">
      <c r="W424" s="141"/>
      <c r="AC424" s="123"/>
    </row>
    <row r="425">
      <c r="W425" s="141"/>
      <c r="AC425" s="123"/>
    </row>
    <row r="426">
      <c r="W426" s="141"/>
      <c r="AC426" s="123"/>
    </row>
    <row r="427">
      <c r="W427" s="141"/>
      <c r="AC427" s="123"/>
    </row>
    <row r="428">
      <c r="W428" s="141"/>
      <c r="AC428" s="123"/>
    </row>
    <row r="429">
      <c r="W429" s="141"/>
      <c r="AC429" s="123"/>
    </row>
    <row r="430">
      <c r="W430" s="141"/>
      <c r="AC430" s="123"/>
    </row>
    <row r="431">
      <c r="W431" s="141"/>
      <c r="AC431" s="123"/>
    </row>
    <row r="432">
      <c r="W432" s="141"/>
      <c r="AC432" s="123"/>
    </row>
    <row r="433">
      <c r="W433" s="141"/>
      <c r="AC433" s="123"/>
    </row>
    <row r="434">
      <c r="W434" s="141"/>
      <c r="AC434" s="123"/>
    </row>
    <row r="435">
      <c r="W435" s="141"/>
      <c r="AC435" s="123"/>
    </row>
    <row r="436">
      <c r="W436" s="141"/>
      <c r="AC436" s="123"/>
    </row>
    <row r="437">
      <c r="W437" s="141"/>
      <c r="AC437" s="123"/>
    </row>
    <row r="438">
      <c r="W438" s="141"/>
      <c r="AC438" s="123"/>
    </row>
    <row r="439">
      <c r="W439" s="141"/>
      <c r="AC439" s="123"/>
    </row>
    <row r="440">
      <c r="W440" s="141"/>
      <c r="AC440" s="123"/>
    </row>
    <row r="441">
      <c r="W441" s="141"/>
      <c r="AC441" s="123"/>
    </row>
    <row r="442">
      <c r="W442" s="141"/>
      <c r="AC442" s="123"/>
    </row>
    <row r="443">
      <c r="W443" s="141"/>
      <c r="AC443" s="123"/>
    </row>
    <row r="444">
      <c r="W444" s="141"/>
      <c r="AC444" s="123"/>
    </row>
    <row r="445">
      <c r="W445" s="141"/>
      <c r="AC445" s="123"/>
    </row>
    <row r="446">
      <c r="W446" s="141"/>
      <c r="AC446" s="123"/>
    </row>
    <row r="447">
      <c r="W447" s="141"/>
      <c r="AC447" s="123"/>
    </row>
    <row r="448">
      <c r="W448" s="141"/>
      <c r="AC448" s="123"/>
    </row>
    <row r="449">
      <c r="W449" s="141"/>
      <c r="AC449" s="123"/>
    </row>
    <row r="450">
      <c r="W450" s="141"/>
      <c r="AC450" s="123"/>
    </row>
    <row r="451">
      <c r="W451" s="141"/>
      <c r="AC451" s="123"/>
    </row>
    <row r="452">
      <c r="W452" s="141"/>
      <c r="AC452" s="123"/>
    </row>
    <row r="453">
      <c r="W453" s="141"/>
      <c r="AC453" s="123"/>
    </row>
    <row r="454">
      <c r="W454" s="141"/>
      <c r="AC454" s="123"/>
    </row>
    <row r="455">
      <c r="W455" s="141"/>
      <c r="AC455" s="123"/>
    </row>
    <row r="456">
      <c r="W456" s="141"/>
      <c r="AC456" s="123"/>
    </row>
    <row r="457">
      <c r="W457" s="141"/>
      <c r="AC457" s="123"/>
    </row>
    <row r="458">
      <c r="W458" s="141"/>
      <c r="AC458" s="123"/>
    </row>
    <row r="459">
      <c r="W459" s="141"/>
      <c r="AC459" s="123"/>
    </row>
    <row r="460">
      <c r="W460" s="141"/>
      <c r="AC460" s="123"/>
    </row>
    <row r="461">
      <c r="W461" s="141"/>
      <c r="AC461" s="123"/>
    </row>
    <row r="462">
      <c r="W462" s="141"/>
      <c r="AC462" s="123"/>
    </row>
    <row r="463">
      <c r="W463" s="141"/>
      <c r="AC463" s="123"/>
    </row>
    <row r="464">
      <c r="W464" s="141"/>
      <c r="AC464" s="123"/>
    </row>
    <row r="465">
      <c r="W465" s="141"/>
      <c r="AC465" s="123"/>
    </row>
    <row r="466">
      <c r="W466" s="141"/>
      <c r="AC466" s="123"/>
    </row>
    <row r="467">
      <c r="W467" s="141"/>
      <c r="AC467" s="123"/>
    </row>
    <row r="468">
      <c r="W468" s="141"/>
      <c r="AC468" s="123"/>
    </row>
    <row r="469">
      <c r="W469" s="141"/>
      <c r="AC469" s="123"/>
    </row>
    <row r="470">
      <c r="W470" s="141"/>
      <c r="AC470" s="123"/>
    </row>
    <row r="471">
      <c r="W471" s="141"/>
      <c r="AC471" s="123"/>
    </row>
    <row r="472">
      <c r="W472" s="141"/>
      <c r="AC472" s="123"/>
    </row>
    <row r="473">
      <c r="W473" s="141"/>
      <c r="AC473" s="123"/>
    </row>
    <row r="474">
      <c r="W474" s="141"/>
      <c r="AC474" s="123"/>
    </row>
    <row r="475">
      <c r="W475" s="141"/>
      <c r="AC475" s="123"/>
    </row>
    <row r="476">
      <c r="W476" s="141"/>
      <c r="AC476" s="123"/>
    </row>
    <row r="477">
      <c r="W477" s="141"/>
      <c r="AC477" s="123"/>
    </row>
    <row r="478">
      <c r="W478" s="141"/>
      <c r="AC478" s="123"/>
    </row>
    <row r="479">
      <c r="W479" s="141"/>
      <c r="AC479" s="123"/>
    </row>
    <row r="480">
      <c r="W480" s="141"/>
      <c r="AC480" s="123"/>
    </row>
    <row r="481">
      <c r="W481" s="141"/>
      <c r="AC481" s="123"/>
    </row>
    <row r="482">
      <c r="W482" s="141"/>
      <c r="AC482" s="123"/>
    </row>
    <row r="483">
      <c r="W483" s="141"/>
      <c r="AC483" s="123"/>
    </row>
    <row r="484">
      <c r="W484" s="141"/>
      <c r="AC484" s="123"/>
    </row>
    <row r="485">
      <c r="W485" s="141"/>
      <c r="AC485" s="123"/>
    </row>
    <row r="486">
      <c r="W486" s="141"/>
      <c r="AC486" s="123"/>
    </row>
    <row r="487">
      <c r="W487" s="141"/>
      <c r="AC487" s="123"/>
    </row>
    <row r="488">
      <c r="W488" s="141"/>
      <c r="AC488" s="123"/>
    </row>
    <row r="489">
      <c r="W489" s="141"/>
      <c r="AC489" s="123"/>
    </row>
    <row r="490">
      <c r="W490" s="141"/>
      <c r="AC490" s="123"/>
    </row>
    <row r="491">
      <c r="W491" s="141"/>
      <c r="AC491" s="123"/>
    </row>
    <row r="492">
      <c r="W492" s="141"/>
      <c r="AC492" s="123"/>
    </row>
    <row r="493">
      <c r="W493" s="141"/>
      <c r="AC493" s="123"/>
    </row>
    <row r="494">
      <c r="W494" s="141"/>
      <c r="AC494" s="123"/>
    </row>
    <row r="495">
      <c r="W495" s="141"/>
      <c r="AC495" s="123"/>
    </row>
    <row r="496">
      <c r="W496" s="141"/>
      <c r="AC496" s="123"/>
    </row>
    <row r="497">
      <c r="W497" s="141"/>
      <c r="AC497" s="123"/>
    </row>
    <row r="498">
      <c r="W498" s="141"/>
      <c r="AC498" s="123"/>
    </row>
    <row r="499">
      <c r="W499" s="141"/>
      <c r="AC499" s="123"/>
    </row>
    <row r="500">
      <c r="W500" s="141"/>
      <c r="AC500" s="123"/>
    </row>
    <row r="501">
      <c r="W501" s="141"/>
      <c r="AC501" s="123"/>
    </row>
    <row r="502">
      <c r="W502" s="141"/>
      <c r="AC502" s="123"/>
    </row>
    <row r="503">
      <c r="W503" s="141"/>
      <c r="AC503" s="123"/>
    </row>
    <row r="504">
      <c r="W504" s="141"/>
      <c r="AC504" s="123"/>
    </row>
    <row r="505">
      <c r="W505" s="141"/>
      <c r="AC505" s="123"/>
    </row>
    <row r="506">
      <c r="W506" s="141"/>
      <c r="AC506" s="123"/>
    </row>
    <row r="507">
      <c r="W507" s="141"/>
      <c r="AC507" s="123"/>
    </row>
    <row r="508">
      <c r="W508" s="141"/>
      <c r="AC508" s="123"/>
    </row>
    <row r="509">
      <c r="W509" s="141"/>
      <c r="AC509" s="123"/>
    </row>
    <row r="510">
      <c r="W510" s="141"/>
      <c r="AC510" s="123"/>
    </row>
    <row r="511">
      <c r="W511" s="141"/>
      <c r="AC511" s="123"/>
    </row>
    <row r="512">
      <c r="W512" s="141"/>
      <c r="AC512" s="123"/>
    </row>
    <row r="513">
      <c r="W513" s="141"/>
      <c r="AC513" s="123"/>
    </row>
    <row r="514">
      <c r="W514" s="141"/>
      <c r="AC514" s="123"/>
    </row>
    <row r="515">
      <c r="W515" s="141"/>
      <c r="AC515" s="123"/>
    </row>
    <row r="516">
      <c r="W516" s="141"/>
      <c r="AC516" s="123"/>
    </row>
    <row r="517">
      <c r="W517" s="141"/>
      <c r="AC517" s="123"/>
    </row>
    <row r="518">
      <c r="W518" s="141"/>
      <c r="AC518" s="123"/>
    </row>
    <row r="519">
      <c r="W519" s="141"/>
      <c r="AC519" s="123"/>
    </row>
    <row r="520">
      <c r="W520" s="141"/>
      <c r="AC520" s="123"/>
    </row>
    <row r="521">
      <c r="W521" s="141"/>
      <c r="AC521" s="123"/>
    </row>
    <row r="522">
      <c r="W522" s="141"/>
      <c r="AC522" s="123"/>
    </row>
    <row r="523">
      <c r="W523" s="141"/>
      <c r="AC523" s="123"/>
    </row>
    <row r="524">
      <c r="W524" s="141"/>
      <c r="AC524" s="123"/>
    </row>
    <row r="525">
      <c r="W525" s="141"/>
      <c r="AC525" s="123"/>
    </row>
    <row r="526">
      <c r="W526" s="141"/>
      <c r="AC526" s="123"/>
    </row>
    <row r="527">
      <c r="W527" s="141"/>
      <c r="AC527" s="123"/>
    </row>
    <row r="528">
      <c r="W528" s="141"/>
      <c r="AC528" s="123"/>
    </row>
    <row r="529">
      <c r="W529" s="141"/>
      <c r="AC529" s="123"/>
    </row>
    <row r="530">
      <c r="W530" s="141"/>
      <c r="AC530" s="123"/>
    </row>
    <row r="531">
      <c r="W531" s="141"/>
      <c r="AC531" s="123"/>
    </row>
    <row r="532">
      <c r="W532" s="141"/>
      <c r="AC532" s="123"/>
    </row>
    <row r="533">
      <c r="W533" s="141"/>
      <c r="AC533" s="123"/>
    </row>
    <row r="534">
      <c r="W534" s="141"/>
      <c r="AC534" s="123"/>
    </row>
    <row r="535">
      <c r="W535" s="141"/>
      <c r="AC535" s="123"/>
    </row>
    <row r="536">
      <c r="W536" s="141"/>
      <c r="AC536" s="123"/>
    </row>
    <row r="537">
      <c r="W537" s="141"/>
      <c r="AC537" s="123"/>
    </row>
    <row r="538">
      <c r="W538" s="141"/>
      <c r="AC538" s="123"/>
    </row>
    <row r="539">
      <c r="W539" s="141"/>
      <c r="AC539" s="123"/>
    </row>
    <row r="540">
      <c r="W540" s="141"/>
      <c r="AC540" s="123"/>
    </row>
    <row r="541">
      <c r="W541" s="141"/>
      <c r="AC541" s="123"/>
    </row>
    <row r="542">
      <c r="W542" s="141"/>
      <c r="AC542" s="123"/>
    </row>
    <row r="543">
      <c r="W543" s="141"/>
      <c r="AC543" s="123"/>
    </row>
    <row r="544">
      <c r="W544" s="141"/>
      <c r="AC544" s="123"/>
    </row>
    <row r="545">
      <c r="W545" s="141"/>
      <c r="AC545" s="123"/>
    </row>
    <row r="546">
      <c r="W546" s="141"/>
      <c r="AC546" s="123"/>
    </row>
    <row r="547">
      <c r="W547" s="141"/>
      <c r="AC547" s="123"/>
    </row>
    <row r="548">
      <c r="W548" s="141"/>
      <c r="AC548" s="123"/>
    </row>
    <row r="549">
      <c r="W549" s="141"/>
      <c r="AC549" s="123"/>
    </row>
    <row r="550">
      <c r="W550" s="141"/>
      <c r="AC550" s="123"/>
    </row>
    <row r="551">
      <c r="W551" s="141"/>
      <c r="AC551" s="123"/>
    </row>
    <row r="552">
      <c r="W552" s="141"/>
      <c r="AC552" s="123"/>
    </row>
    <row r="553">
      <c r="W553" s="141"/>
      <c r="AC553" s="123"/>
    </row>
    <row r="554">
      <c r="W554" s="141"/>
      <c r="AC554" s="123"/>
    </row>
    <row r="555">
      <c r="W555" s="141"/>
      <c r="AC555" s="123"/>
    </row>
    <row r="556">
      <c r="W556" s="141"/>
      <c r="AC556" s="123"/>
    </row>
    <row r="557">
      <c r="W557" s="141"/>
      <c r="AC557" s="123"/>
    </row>
    <row r="558">
      <c r="W558" s="141"/>
      <c r="AC558" s="123"/>
    </row>
    <row r="559">
      <c r="W559" s="141"/>
      <c r="AC559" s="123"/>
    </row>
    <row r="560">
      <c r="W560" s="141"/>
      <c r="AC560" s="123"/>
    </row>
    <row r="561">
      <c r="W561" s="141"/>
      <c r="AC561" s="123"/>
    </row>
    <row r="562">
      <c r="W562" s="141"/>
      <c r="AC562" s="123"/>
    </row>
    <row r="563">
      <c r="W563" s="141"/>
      <c r="AC563" s="123"/>
    </row>
    <row r="564">
      <c r="W564" s="141"/>
      <c r="AC564" s="123"/>
    </row>
    <row r="565">
      <c r="W565" s="141"/>
      <c r="AC565" s="123"/>
    </row>
    <row r="566">
      <c r="W566" s="141"/>
      <c r="AC566" s="123"/>
    </row>
    <row r="567">
      <c r="W567" s="141"/>
      <c r="AC567" s="123"/>
    </row>
    <row r="568">
      <c r="W568" s="141"/>
      <c r="AC568" s="123"/>
    </row>
    <row r="569">
      <c r="W569" s="141"/>
      <c r="AC569" s="123"/>
    </row>
    <row r="570">
      <c r="W570" s="141"/>
      <c r="AC570" s="123"/>
    </row>
    <row r="571">
      <c r="W571" s="141"/>
      <c r="AC571" s="123"/>
    </row>
    <row r="572">
      <c r="W572" s="141"/>
      <c r="AC572" s="123"/>
    </row>
    <row r="573">
      <c r="W573" s="141"/>
      <c r="AC573" s="123"/>
    </row>
    <row r="574">
      <c r="W574" s="141"/>
      <c r="AC574" s="123"/>
    </row>
    <row r="575">
      <c r="W575" s="141"/>
      <c r="AC575" s="123"/>
    </row>
    <row r="576">
      <c r="W576" s="141"/>
      <c r="AC576" s="123"/>
    </row>
    <row r="577">
      <c r="W577" s="141"/>
      <c r="AC577" s="123"/>
    </row>
    <row r="578">
      <c r="W578" s="141"/>
      <c r="AC578" s="123"/>
    </row>
    <row r="579">
      <c r="W579" s="141"/>
      <c r="AC579" s="123"/>
    </row>
    <row r="580">
      <c r="W580" s="141"/>
      <c r="AC580" s="123"/>
    </row>
    <row r="581">
      <c r="W581" s="141"/>
      <c r="AC581" s="123"/>
    </row>
    <row r="582">
      <c r="W582" s="141"/>
      <c r="AC582" s="123"/>
    </row>
    <row r="583">
      <c r="W583" s="141"/>
      <c r="AC583" s="123"/>
    </row>
    <row r="584">
      <c r="W584" s="141"/>
      <c r="AC584" s="123"/>
    </row>
    <row r="585">
      <c r="W585" s="141"/>
      <c r="AC585" s="123"/>
    </row>
    <row r="586">
      <c r="W586" s="141"/>
      <c r="AC586" s="123"/>
    </row>
    <row r="587">
      <c r="W587" s="141"/>
      <c r="AC587" s="123"/>
    </row>
    <row r="588">
      <c r="W588" s="141"/>
      <c r="AC588" s="123"/>
    </row>
    <row r="589">
      <c r="W589" s="141"/>
      <c r="AC589" s="123"/>
    </row>
    <row r="590">
      <c r="W590" s="141"/>
      <c r="AC590" s="123"/>
    </row>
    <row r="591">
      <c r="W591" s="141"/>
      <c r="AC591" s="123"/>
    </row>
    <row r="592">
      <c r="W592" s="141"/>
      <c r="AC592" s="123"/>
    </row>
    <row r="593">
      <c r="W593" s="141"/>
      <c r="AC593" s="123"/>
    </row>
    <row r="594">
      <c r="W594" s="141"/>
      <c r="AC594" s="123"/>
    </row>
    <row r="595">
      <c r="W595" s="141"/>
      <c r="AC595" s="123"/>
    </row>
    <row r="596">
      <c r="W596" s="141"/>
      <c r="AC596" s="123"/>
    </row>
    <row r="597">
      <c r="W597" s="141"/>
      <c r="AC597" s="123"/>
    </row>
    <row r="598">
      <c r="W598" s="141"/>
      <c r="AC598" s="123"/>
    </row>
    <row r="599">
      <c r="W599" s="141"/>
      <c r="AC599" s="123"/>
    </row>
    <row r="600">
      <c r="W600" s="141"/>
      <c r="AC600" s="123"/>
    </row>
    <row r="601">
      <c r="W601" s="141"/>
      <c r="AC601" s="123"/>
    </row>
    <row r="602">
      <c r="W602" s="141"/>
      <c r="AC602" s="123"/>
    </row>
    <row r="603">
      <c r="W603" s="141"/>
      <c r="AC603" s="123"/>
    </row>
    <row r="604">
      <c r="W604" s="141"/>
      <c r="AC604" s="123"/>
    </row>
    <row r="605">
      <c r="W605" s="141"/>
      <c r="AC605" s="123"/>
    </row>
    <row r="606">
      <c r="W606" s="141"/>
      <c r="AC606" s="123"/>
    </row>
    <row r="607">
      <c r="W607" s="141"/>
      <c r="AC607" s="123"/>
    </row>
    <row r="608">
      <c r="W608" s="141"/>
      <c r="AC608" s="123"/>
    </row>
    <row r="609">
      <c r="W609" s="141"/>
      <c r="AC609" s="123"/>
    </row>
    <row r="610">
      <c r="W610" s="141"/>
      <c r="AC610" s="123"/>
    </row>
    <row r="611">
      <c r="W611" s="141"/>
      <c r="AC611" s="123"/>
    </row>
    <row r="612">
      <c r="W612" s="141"/>
      <c r="AC612" s="123"/>
    </row>
    <row r="613">
      <c r="W613" s="141"/>
      <c r="AC613" s="123"/>
    </row>
    <row r="614">
      <c r="W614" s="141"/>
      <c r="AC614" s="123"/>
    </row>
    <row r="615">
      <c r="W615" s="141"/>
      <c r="AC615" s="123"/>
    </row>
    <row r="616">
      <c r="W616" s="141"/>
      <c r="AC616" s="123"/>
    </row>
    <row r="617">
      <c r="W617" s="141"/>
      <c r="AC617" s="123"/>
    </row>
    <row r="618">
      <c r="W618" s="141"/>
      <c r="AC618" s="123"/>
    </row>
    <row r="619">
      <c r="W619" s="141"/>
      <c r="AC619" s="123"/>
    </row>
    <row r="620">
      <c r="W620" s="141"/>
      <c r="AC620" s="123"/>
    </row>
    <row r="621">
      <c r="W621" s="141"/>
      <c r="AC621" s="123"/>
    </row>
    <row r="622">
      <c r="W622" s="141"/>
      <c r="AC622" s="123"/>
    </row>
    <row r="623">
      <c r="W623" s="141"/>
      <c r="AC623" s="123"/>
    </row>
    <row r="624">
      <c r="W624" s="141"/>
      <c r="AC624" s="123"/>
    </row>
    <row r="625">
      <c r="W625" s="141"/>
      <c r="AC625" s="123"/>
    </row>
    <row r="626">
      <c r="W626" s="141"/>
      <c r="AC626" s="123"/>
    </row>
    <row r="627">
      <c r="W627" s="141"/>
      <c r="AC627" s="123"/>
    </row>
    <row r="628">
      <c r="W628" s="141"/>
      <c r="AC628" s="123"/>
    </row>
    <row r="629">
      <c r="W629" s="141"/>
      <c r="AC629" s="123"/>
    </row>
    <row r="630">
      <c r="W630" s="141"/>
      <c r="AC630" s="123"/>
    </row>
    <row r="631">
      <c r="W631" s="141"/>
      <c r="AC631" s="123"/>
    </row>
    <row r="632">
      <c r="W632" s="141"/>
      <c r="AC632" s="123"/>
    </row>
    <row r="633">
      <c r="W633" s="141"/>
      <c r="AC633" s="123"/>
    </row>
    <row r="634">
      <c r="W634" s="141"/>
      <c r="AC634" s="123"/>
    </row>
    <row r="635">
      <c r="W635" s="141"/>
      <c r="AC635" s="123"/>
    </row>
    <row r="636">
      <c r="W636" s="141"/>
      <c r="AC636" s="123"/>
    </row>
    <row r="637">
      <c r="W637" s="141"/>
      <c r="AC637" s="123"/>
    </row>
    <row r="638">
      <c r="W638" s="141"/>
      <c r="AC638" s="123"/>
    </row>
    <row r="639">
      <c r="W639" s="141"/>
      <c r="AC639" s="123"/>
    </row>
    <row r="640">
      <c r="W640" s="141"/>
      <c r="AC640" s="123"/>
    </row>
    <row r="641">
      <c r="W641" s="141"/>
      <c r="AC641" s="123"/>
    </row>
    <row r="642">
      <c r="W642" s="141"/>
      <c r="AC642" s="123"/>
    </row>
    <row r="643">
      <c r="W643" s="141"/>
      <c r="AC643" s="123"/>
    </row>
    <row r="644">
      <c r="W644" s="141"/>
      <c r="AC644" s="123"/>
    </row>
    <row r="645">
      <c r="W645" s="141"/>
      <c r="AC645" s="123"/>
    </row>
    <row r="646">
      <c r="W646" s="141"/>
      <c r="AC646" s="123"/>
    </row>
    <row r="647">
      <c r="W647" s="141"/>
      <c r="AC647" s="123"/>
    </row>
    <row r="648">
      <c r="W648" s="141"/>
      <c r="AC648" s="123"/>
    </row>
    <row r="649">
      <c r="W649" s="141"/>
      <c r="AC649" s="123"/>
    </row>
    <row r="650">
      <c r="W650" s="141"/>
      <c r="AC650" s="123"/>
    </row>
    <row r="651">
      <c r="W651" s="141"/>
      <c r="AC651" s="123"/>
    </row>
    <row r="652">
      <c r="W652" s="141"/>
      <c r="AC652" s="123"/>
    </row>
    <row r="653">
      <c r="W653" s="141"/>
      <c r="AC653" s="123"/>
    </row>
    <row r="654">
      <c r="W654" s="141"/>
      <c r="AC654" s="123"/>
    </row>
    <row r="655">
      <c r="W655" s="141"/>
      <c r="AC655" s="123"/>
    </row>
    <row r="656">
      <c r="W656" s="141"/>
      <c r="AC656" s="123"/>
    </row>
    <row r="657">
      <c r="W657" s="141"/>
      <c r="AC657" s="123"/>
    </row>
    <row r="658">
      <c r="W658" s="141"/>
      <c r="AC658" s="123"/>
    </row>
    <row r="659">
      <c r="W659" s="141"/>
      <c r="AC659" s="123"/>
    </row>
    <row r="660">
      <c r="W660" s="141"/>
      <c r="AC660" s="123"/>
    </row>
    <row r="661">
      <c r="W661" s="141"/>
      <c r="AC661" s="123"/>
    </row>
    <row r="662">
      <c r="W662" s="141"/>
      <c r="AC662" s="123"/>
    </row>
    <row r="663">
      <c r="W663" s="141"/>
      <c r="AC663" s="123"/>
    </row>
    <row r="664">
      <c r="W664" s="141"/>
      <c r="AC664" s="123"/>
    </row>
    <row r="665">
      <c r="W665" s="141"/>
      <c r="AC665" s="123"/>
    </row>
    <row r="666">
      <c r="W666" s="141"/>
      <c r="AC666" s="123"/>
    </row>
    <row r="667">
      <c r="W667" s="141"/>
      <c r="AC667" s="123"/>
    </row>
    <row r="668">
      <c r="W668" s="141"/>
      <c r="AC668" s="123"/>
    </row>
    <row r="669">
      <c r="W669" s="141"/>
      <c r="AC669" s="123"/>
    </row>
    <row r="670">
      <c r="W670" s="141"/>
      <c r="AC670" s="123"/>
    </row>
    <row r="671">
      <c r="W671" s="141"/>
      <c r="AC671" s="123"/>
    </row>
    <row r="672">
      <c r="W672" s="141"/>
      <c r="AC672" s="123"/>
    </row>
    <row r="673">
      <c r="W673" s="141"/>
      <c r="AC673" s="123"/>
    </row>
    <row r="674">
      <c r="W674" s="141"/>
      <c r="AC674" s="123"/>
    </row>
    <row r="675">
      <c r="W675" s="141"/>
      <c r="AC675" s="123"/>
    </row>
    <row r="676">
      <c r="W676" s="141"/>
      <c r="AC676" s="123"/>
    </row>
    <row r="677">
      <c r="W677" s="141"/>
      <c r="AC677" s="123"/>
    </row>
    <row r="678">
      <c r="W678" s="141"/>
      <c r="AC678" s="123"/>
    </row>
    <row r="679">
      <c r="W679" s="141"/>
      <c r="AC679" s="123"/>
    </row>
    <row r="680">
      <c r="W680" s="141"/>
      <c r="AC680" s="123"/>
    </row>
    <row r="681">
      <c r="W681" s="141"/>
      <c r="AC681" s="123"/>
    </row>
    <row r="682">
      <c r="W682" s="141"/>
      <c r="AC682" s="123"/>
    </row>
    <row r="683">
      <c r="W683" s="141"/>
      <c r="AC683" s="123"/>
    </row>
    <row r="684">
      <c r="W684" s="141"/>
      <c r="AC684" s="123"/>
    </row>
    <row r="685">
      <c r="W685" s="141"/>
      <c r="AC685" s="123"/>
    </row>
    <row r="686">
      <c r="W686" s="141"/>
      <c r="AC686" s="123"/>
    </row>
    <row r="687">
      <c r="W687" s="141"/>
      <c r="AC687" s="123"/>
    </row>
    <row r="688">
      <c r="W688" s="141"/>
      <c r="AC688" s="123"/>
    </row>
    <row r="689">
      <c r="W689" s="141"/>
      <c r="AC689" s="123"/>
    </row>
    <row r="690">
      <c r="W690" s="141"/>
      <c r="AC690" s="123"/>
    </row>
    <row r="691">
      <c r="W691" s="141"/>
      <c r="AC691" s="123"/>
    </row>
    <row r="692">
      <c r="W692" s="141"/>
      <c r="AC692" s="123"/>
    </row>
    <row r="693">
      <c r="W693" s="141"/>
      <c r="AC693" s="123"/>
    </row>
    <row r="694">
      <c r="W694" s="141"/>
      <c r="AC694" s="123"/>
    </row>
    <row r="695">
      <c r="W695" s="141"/>
      <c r="AC695" s="123"/>
    </row>
    <row r="696">
      <c r="W696" s="141"/>
      <c r="AC696" s="123"/>
    </row>
    <row r="697">
      <c r="W697" s="141"/>
      <c r="AC697" s="123"/>
    </row>
    <row r="698">
      <c r="W698" s="141"/>
      <c r="AC698" s="123"/>
    </row>
    <row r="699">
      <c r="W699" s="141"/>
      <c r="AC699" s="123"/>
    </row>
    <row r="700">
      <c r="W700" s="141"/>
      <c r="AC700" s="123"/>
    </row>
    <row r="701">
      <c r="W701" s="141"/>
      <c r="AC701" s="123"/>
    </row>
    <row r="702">
      <c r="W702" s="141"/>
      <c r="AC702" s="123"/>
    </row>
    <row r="703">
      <c r="W703" s="141"/>
      <c r="AC703" s="123"/>
    </row>
    <row r="704">
      <c r="W704" s="141"/>
      <c r="AC704" s="123"/>
    </row>
    <row r="705">
      <c r="W705" s="141"/>
      <c r="AC705" s="123"/>
    </row>
    <row r="706">
      <c r="W706" s="141"/>
      <c r="AC706" s="123"/>
    </row>
    <row r="707">
      <c r="W707" s="141"/>
      <c r="AC707" s="123"/>
    </row>
    <row r="708">
      <c r="W708" s="141"/>
      <c r="AC708" s="123"/>
    </row>
    <row r="709">
      <c r="W709" s="141"/>
      <c r="AC709" s="123"/>
    </row>
    <row r="710">
      <c r="W710" s="141"/>
      <c r="AC710" s="123"/>
    </row>
    <row r="711">
      <c r="W711" s="141"/>
      <c r="AC711" s="123"/>
    </row>
    <row r="712">
      <c r="W712" s="141"/>
      <c r="AC712" s="123"/>
    </row>
    <row r="713">
      <c r="W713" s="141"/>
      <c r="AC713" s="123"/>
    </row>
    <row r="714">
      <c r="W714" s="141"/>
      <c r="AC714" s="123"/>
    </row>
    <row r="715">
      <c r="W715" s="141"/>
      <c r="AC715" s="123"/>
    </row>
    <row r="716">
      <c r="W716" s="141"/>
      <c r="AC716" s="123"/>
    </row>
    <row r="717">
      <c r="W717" s="141"/>
      <c r="AC717" s="123"/>
    </row>
    <row r="718">
      <c r="W718" s="141"/>
      <c r="AC718" s="123"/>
    </row>
    <row r="719">
      <c r="W719" s="141"/>
      <c r="AC719" s="123"/>
    </row>
    <row r="720">
      <c r="W720" s="141"/>
      <c r="AC720" s="123"/>
    </row>
    <row r="721">
      <c r="W721" s="141"/>
      <c r="AC721" s="123"/>
    </row>
    <row r="722">
      <c r="W722" s="141"/>
      <c r="AC722" s="123"/>
    </row>
    <row r="723">
      <c r="W723" s="141"/>
      <c r="AC723" s="123"/>
    </row>
    <row r="724">
      <c r="W724" s="141"/>
      <c r="AC724" s="123"/>
    </row>
    <row r="725">
      <c r="W725" s="141"/>
      <c r="AC725" s="123"/>
    </row>
    <row r="726">
      <c r="W726" s="141"/>
      <c r="AC726" s="123"/>
    </row>
    <row r="727">
      <c r="W727" s="141"/>
      <c r="AC727" s="123"/>
    </row>
    <row r="728">
      <c r="W728" s="141"/>
      <c r="AC728" s="123"/>
    </row>
    <row r="729">
      <c r="W729" s="141"/>
      <c r="AC729" s="123"/>
    </row>
    <row r="730">
      <c r="W730" s="141"/>
      <c r="AC730" s="123"/>
    </row>
    <row r="731">
      <c r="W731" s="141"/>
      <c r="AC731" s="123"/>
    </row>
    <row r="732">
      <c r="W732" s="141"/>
      <c r="AC732" s="123"/>
    </row>
    <row r="733">
      <c r="W733" s="141"/>
      <c r="AC733" s="123"/>
    </row>
    <row r="734">
      <c r="W734" s="141"/>
      <c r="AC734" s="123"/>
    </row>
    <row r="735">
      <c r="W735" s="141"/>
      <c r="AC735" s="123"/>
    </row>
    <row r="736">
      <c r="W736" s="141"/>
      <c r="AC736" s="123"/>
    </row>
    <row r="737">
      <c r="W737" s="141"/>
      <c r="AC737" s="123"/>
    </row>
    <row r="738">
      <c r="W738" s="141"/>
      <c r="AC738" s="123"/>
    </row>
    <row r="739">
      <c r="W739" s="141"/>
      <c r="AC739" s="123"/>
    </row>
    <row r="740">
      <c r="W740" s="141"/>
      <c r="AC740" s="123"/>
    </row>
    <row r="741">
      <c r="W741" s="141"/>
      <c r="AC741" s="123"/>
    </row>
    <row r="742">
      <c r="W742" s="141"/>
      <c r="AC742" s="123"/>
    </row>
    <row r="743">
      <c r="W743" s="141"/>
      <c r="AC743" s="123"/>
    </row>
    <row r="744">
      <c r="W744" s="141"/>
      <c r="AC744" s="123"/>
    </row>
    <row r="745">
      <c r="W745" s="141"/>
      <c r="AC745" s="123"/>
    </row>
    <row r="746">
      <c r="W746" s="141"/>
      <c r="AC746" s="123"/>
    </row>
    <row r="747">
      <c r="W747" s="141"/>
      <c r="AC747" s="123"/>
    </row>
    <row r="748">
      <c r="W748" s="141"/>
      <c r="AC748" s="123"/>
    </row>
    <row r="749">
      <c r="W749" s="141"/>
      <c r="AC749" s="123"/>
    </row>
    <row r="750">
      <c r="W750" s="141"/>
      <c r="AC750" s="123"/>
    </row>
    <row r="751">
      <c r="W751" s="141"/>
      <c r="AC751" s="123"/>
    </row>
    <row r="752">
      <c r="W752" s="141"/>
      <c r="AC752" s="123"/>
    </row>
    <row r="753">
      <c r="W753" s="141"/>
      <c r="AC753" s="123"/>
    </row>
    <row r="754">
      <c r="W754" s="141"/>
      <c r="AC754" s="123"/>
    </row>
    <row r="755">
      <c r="W755" s="141"/>
      <c r="AC755" s="123"/>
    </row>
    <row r="756">
      <c r="W756" s="141"/>
      <c r="AC756" s="123"/>
    </row>
    <row r="757">
      <c r="W757" s="141"/>
      <c r="AC757" s="123"/>
    </row>
    <row r="758">
      <c r="W758" s="141"/>
      <c r="AC758" s="123"/>
    </row>
    <row r="759">
      <c r="W759" s="141"/>
      <c r="AC759" s="123"/>
    </row>
    <row r="760">
      <c r="W760" s="141"/>
      <c r="AC760" s="123"/>
    </row>
    <row r="761">
      <c r="W761" s="141"/>
      <c r="AC761" s="123"/>
    </row>
    <row r="762">
      <c r="W762" s="141"/>
      <c r="AC762" s="123"/>
    </row>
    <row r="763">
      <c r="W763" s="141"/>
      <c r="AC763" s="123"/>
    </row>
    <row r="764">
      <c r="W764" s="141"/>
      <c r="AC764" s="123"/>
    </row>
    <row r="765">
      <c r="W765" s="141"/>
      <c r="AC765" s="123"/>
    </row>
    <row r="766">
      <c r="W766" s="141"/>
      <c r="AC766" s="123"/>
    </row>
    <row r="767">
      <c r="W767" s="141"/>
      <c r="AC767" s="123"/>
    </row>
    <row r="768">
      <c r="W768" s="141"/>
      <c r="AC768" s="123"/>
    </row>
    <row r="769">
      <c r="W769" s="141"/>
      <c r="AC769" s="123"/>
    </row>
    <row r="770">
      <c r="W770" s="141"/>
      <c r="AC770" s="123"/>
    </row>
    <row r="771">
      <c r="W771" s="141"/>
      <c r="AC771" s="123"/>
    </row>
    <row r="772">
      <c r="W772" s="141"/>
      <c r="AC772" s="123"/>
    </row>
    <row r="773">
      <c r="W773" s="141"/>
      <c r="AC773" s="123"/>
    </row>
    <row r="774">
      <c r="W774" s="141"/>
      <c r="AC774" s="123"/>
    </row>
    <row r="775">
      <c r="W775" s="141"/>
      <c r="AC775" s="123"/>
    </row>
    <row r="776">
      <c r="W776" s="141"/>
      <c r="AC776" s="123"/>
    </row>
    <row r="777">
      <c r="W777" s="141"/>
      <c r="AC777" s="123"/>
    </row>
    <row r="778">
      <c r="W778" s="141"/>
      <c r="AC778" s="123"/>
    </row>
    <row r="779">
      <c r="W779" s="141"/>
      <c r="AC779" s="123"/>
    </row>
    <row r="780">
      <c r="W780" s="141"/>
      <c r="AC780" s="123"/>
    </row>
    <row r="781">
      <c r="W781" s="141"/>
      <c r="AC781" s="123"/>
    </row>
    <row r="782">
      <c r="W782" s="141"/>
      <c r="AC782" s="123"/>
    </row>
    <row r="783">
      <c r="W783" s="141"/>
      <c r="AC783" s="123"/>
    </row>
    <row r="784">
      <c r="W784" s="141"/>
      <c r="AC784" s="123"/>
    </row>
    <row r="785">
      <c r="W785" s="141"/>
      <c r="AC785" s="123"/>
    </row>
    <row r="786">
      <c r="W786" s="141"/>
      <c r="AC786" s="123"/>
    </row>
    <row r="787">
      <c r="W787" s="141"/>
      <c r="AC787" s="123"/>
    </row>
    <row r="788">
      <c r="W788" s="141"/>
      <c r="AC788" s="123"/>
    </row>
    <row r="789">
      <c r="W789" s="141"/>
      <c r="AC789" s="123"/>
    </row>
    <row r="790">
      <c r="W790" s="141"/>
      <c r="AC790" s="123"/>
    </row>
    <row r="791">
      <c r="W791" s="141"/>
      <c r="AC791" s="123"/>
    </row>
    <row r="792">
      <c r="W792" s="141"/>
      <c r="AC792" s="123"/>
    </row>
    <row r="793">
      <c r="W793" s="141"/>
      <c r="AC793" s="123"/>
    </row>
    <row r="794">
      <c r="W794" s="141"/>
      <c r="AC794" s="123"/>
    </row>
    <row r="795">
      <c r="W795" s="141"/>
      <c r="AC795" s="123"/>
    </row>
    <row r="796">
      <c r="W796" s="141"/>
      <c r="AC796" s="123"/>
    </row>
    <row r="797">
      <c r="W797" s="141"/>
      <c r="AC797" s="123"/>
    </row>
    <row r="798">
      <c r="W798" s="141"/>
      <c r="AC798" s="123"/>
    </row>
    <row r="799">
      <c r="W799" s="141"/>
      <c r="AC799" s="123"/>
    </row>
    <row r="800">
      <c r="W800" s="141"/>
      <c r="AC800" s="123"/>
    </row>
    <row r="801">
      <c r="W801" s="141"/>
      <c r="AC801" s="123"/>
    </row>
    <row r="802">
      <c r="W802" s="141"/>
      <c r="AC802" s="123"/>
    </row>
    <row r="803">
      <c r="W803" s="141"/>
      <c r="AC803" s="123"/>
    </row>
    <row r="804">
      <c r="W804" s="141"/>
      <c r="AC804" s="123"/>
    </row>
    <row r="805">
      <c r="W805" s="141"/>
      <c r="AC805" s="123"/>
    </row>
    <row r="806">
      <c r="W806" s="141"/>
      <c r="AC806" s="123"/>
    </row>
    <row r="807">
      <c r="W807" s="141"/>
      <c r="AC807" s="123"/>
    </row>
    <row r="808">
      <c r="W808" s="141"/>
      <c r="AC808" s="123"/>
    </row>
    <row r="809">
      <c r="W809" s="141"/>
      <c r="AC809" s="123"/>
    </row>
    <row r="810">
      <c r="W810" s="141"/>
      <c r="AC810" s="123"/>
    </row>
    <row r="811">
      <c r="W811" s="141"/>
      <c r="AC811" s="123"/>
    </row>
    <row r="812">
      <c r="W812" s="141"/>
      <c r="AC812" s="123"/>
    </row>
    <row r="813">
      <c r="W813" s="141"/>
      <c r="AC813" s="123"/>
    </row>
    <row r="814">
      <c r="W814" s="141"/>
      <c r="AC814" s="123"/>
    </row>
    <row r="815">
      <c r="W815" s="141"/>
      <c r="AC815" s="123"/>
    </row>
    <row r="816">
      <c r="W816" s="141"/>
      <c r="AC816" s="123"/>
    </row>
    <row r="817">
      <c r="W817" s="141"/>
      <c r="AC817" s="123"/>
    </row>
    <row r="818">
      <c r="W818" s="141"/>
      <c r="AC818" s="123"/>
    </row>
    <row r="819">
      <c r="W819" s="141"/>
      <c r="AC819" s="123"/>
    </row>
    <row r="820">
      <c r="W820" s="141"/>
      <c r="AC820" s="123"/>
    </row>
    <row r="821">
      <c r="W821" s="141"/>
      <c r="AC821" s="123"/>
    </row>
    <row r="822">
      <c r="W822" s="141"/>
      <c r="AC822" s="123"/>
    </row>
    <row r="823">
      <c r="W823" s="141"/>
      <c r="AC823" s="123"/>
    </row>
    <row r="824">
      <c r="W824" s="141"/>
      <c r="AC824" s="123"/>
    </row>
    <row r="825">
      <c r="W825" s="141"/>
      <c r="AC825" s="123"/>
    </row>
    <row r="826">
      <c r="W826" s="141"/>
      <c r="AC826" s="123"/>
    </row>
    <row r="827">
      <c r="W827" s="141"/>
      <c r="AC827" s="123"/>
    </row>
    <row r="828">
      <c r="W828" s="141"/>
      <c r="AC828" s="123"/>
    </row>
    <row r="829">
      <c r="W829" s="141"/>
      <c r="AC829" s="123"/>
    </row>
    <row r="830">
      <c r="W830" s="141"/>
      <c r="AC830" s="123"/>
    </row>
    <row r="831">
      <c r="W831" s="141"/>
      <c r="AC831" s="123"/>
    </row>
    <row r="832">
      <c r="W832" s="141"/>
      <c r="AC832" s="123"/>
    </row>
    <row r="833">
      <c r="W833" s="141"/>
      <c r="AC833" s="123"/>
    </row>
    <row r="834">
      <c r="W834" s="141"/>
      <c r="AC834" s="123"/>
    </row>
    <row r="835">
      <c r="W835" s="141"/>
      <c r="AC835" s="123"/>
    </row>
    <row r="836">
      <c r="W836" s="141"/>
      <c r="AC836" s="123"/>
    </row>
    <row r="837">
      <c r="W837" s="141"/>
      <c r="AC837" s="123"/>
    </row>
    <row r="838">
      <c r="W838" s="141"/>
      <c r="AC838" s="123"/>
    </row>
    <row r="839">
      <c r="W839" s="141"/>
      <c r="AC839" s="123"/>
    </row>
    <row r="840">
      <c r="W840" s="141"/>
      <c r="AC840" s="123"/>
    </row>
    <row r="841">
      <c r="W841" s="141"/>
      <c r="AC841" s="123"/>
    </row>
    <row r="842">
      <c r="W842" s="141"/>
      <c r="AC842" s="123"/>
    </row>
    <row r="843">
      <c r="W843" s="141"/>
      <c r="AC843" s="123"/>
    </row>
    <row r="844">
      <c r="W844" s="141"/>
      <c r="AC844" s="123"/>
    </row>
    <row r="845">
      <c r="W845" s="141"/>
      <c r="AC845" s="123"/>
    </row>
    <row r="846">
      <c r="W846" s="141"/>
      <c r="AC846" s="123"/>
    </row>
    <row r="847">
      <c r="W847" s="141"/>
      <c r="AC847" s="123"/>
    </row>
    <row r="848">
      <c r="W848" s="141"/>
      <c r="AC848" s="123"/>
    </row>
    <row r="849">
      <c r="W849" s="141"/>
      <c r="AC849" s="123"/>
    </row>
    <row r="850">
      <c r="W850" s="141"/>
      <c r="AC850" s="123"/>
    </row>
    <row r="851">
      <c r="W851" s="141"/>
      <c r="AC851" s="123"/>
    </row>
    <row r="852">
      <c r="W852" s="141"/>
      <c r="AC852" s="123"/>
    </row>
    <row r="853">
      <c r="W853" s="141"/>
      <c r="AC853" s="123"/>
    </row>
    <row r="854">
      <c r="W854" s="141"/>
      <c r="AC854" s="123"/>
    </row>
    <row r="855">
      <c r="W855" s="141"/>
      <c r="AC855" s="123"/>
    </row>
    <row r="856">
      <c r="W856" s="141"/>
      <c r="AC856" s="123"/>
    </row>
    <row r="857">
      <c r="W857" s="141"/>
      <c r="AC857" s="123"/>
    </row>
    <row r="858">
      <c r="W858" s="141"/>
      <c r="AC858" s="123"/>
    </row>
    <row r="859">
      <c r="W859" s="141"/>
      <c r="AC859" s="123"/>
    </row>
    <row r="860">
      <c r="W860" s="141"/>
      <c r="AC860" s="123"/>
    </row>
    <row r="861">
      <c r="W861" s="141"/>
      <c r="AC861" s="123"/>
    </row>
    <row r="862">
      <c r="W862" s="141"/>
      <c r="AC862" s="123"/>
    </row>
    <row r="863">
      <c r="W863" s="141"/>
      <c r="AC863" s="123"/>
    </row>
    <row r="864">
      <c r="W864" s="141"/>
      <c r="AC864" s="123"/>
    </row>
    <row r="865">
      <c r="W865" s="141"/>
      <c r="AC865" s="123"/>
    </row>
    <row r="866">
      <c r="W866" s="141"/>
      <c r="AC866" s="123"/>
    </row>
    <row r="867">
      <c r="W867" s="141"/>
      <c r="AC867" s="123"/>
    </row>
    <row r="868">
      <c r="W868" s="141"/>
      <c r="AC868" s="123"/>
    </row>
    <row r="869">
      <c r="W869" s="141"/>
      <c r="AC869" s="123"/>
    </row>
    <row r="870">
      <c r="W870" s="141"/>
      <c r="AC870" s="123"/>
    </row>
    <row r="871">
      <c r="W871" s="141"/>
      <c r="AC871" s="123"/>
    </row>
    <row r="872">
      <c r="W872" s="141"/>
      <c r="AC872" s="123"/>
    </row>
    <row r="873">
      <c r="W873" s="141"/>
      <c r="AC873" s="123"/>
    </row>
    <row r="874">
      <c r="W874" s="141"/>
      <c r="AC874" s="123"/>
    </row>
    <row r="875">
      <c r="W875" s="141"/>
      <c r="AC875" s="123"/>
    </row>
    <row r="876">
      <c r="W876" s="141"/>
      <c r="AC876" s="123"/>
    </row>
    <row r="877">
      <c r="W877" s="141"/>
      <c r="AC877" s="123"/>
    </row>
    <row r="878">
      <c r="W878" s="141"/>
      <c r="AC878" s="123"/>
    </row>
    <row r="879">
      <c r="W879" s="141"/>
      <c r="AC879" s="123"/>
    </row>
    <row r="880">
      <c r="W880" s="141"/>
      <c r="AC880" s="123"/>
    </row>
    <row r="881">
      <c r="W881" s="141"/>
      <c r="AC881" s="123"/>
    </row>
    <row r="882">
      <c r="W882" s="141"/>
      <c r="AC882" s="123"/>
    </row>
    <row r="883">
      <c r="W883" s="141"/>
      <c r="AC883" s="123"/>
    </row>
    <row r="884">
      <c r="W884" s="141"/>
      <c r="AC884" s="123"/>
    </row>
    <row r="885">
      <c r="W885" s="141"/>
      <c r="AC885" s="123"/>
    </row>
    <row r="886">
      <c r="W886" s="141"/>
      <c r="AC886" s="123"/>
    </row>
    <row r="887">
      <c r="W887" s="141"/>
      <c r="AC887" s="123"/>
    </row>
    <row r="888">
      <c r="W888" s="141"/>
      <c r="AC888" s="123"/>
    </row>
    <row r="889">
      <c r="W889" s="141"/>
      <c r="AC889" s="123"/>
    </row>
    <row r="890">
      <c r="W890" s="141"/>
      <c r="AC890" s="123"/>
    </row>
    <row r="891">
      <c r="W891" s="141"/>
      <c r="AC891" s="123"/>
    </row>
    <row r="892">
      <c r="W892" s="141"/>
      <c r="AC892" s="123"/>
    </row>
    <row r="893">
      <c r="W893" s="141"/>
      <c r="AC893" s="123"/>
    </row>
    <row r="894">
      <c r="W894" s="141"/>
      <c r="AC894" s="123"/>
    </row>
    <row r="895">
      <c r="W895" s="141"/>
      <c r="AC895" s="123"/>
    </row>
    <row r="896">
      <c r="W896" s="141"/>
      <c r="AC896" s="123"/>
    </row>
    <row r="897">
      <c r="W897" s="141"/>
      <c r="AC897" s="123"/>
    </row>
    <row r="898">
      <c r="W898" s="141"/>
      <c r="AC898" s="123"/>
    </row>
    <row r="899">
      <c r="W899" s="141"/>
      <c r="AC899" s="123"/>
    </row>
    <row r="900">
      <c r="W900" s="141"/>
      <c r="AC900" s="123"/>
    </row>
    <row r="901">
      <c r="W901" s="141"/>
      <c r="AC901" s="123"/>
    </row>
    <row r="902">
      <c r="W902" s="141"/>
      <c r="AC902" s="123"/>
    </row>
    <row r="903">
      <c r="W903" s="141"/>
      <c r="AC903" s="123"/>
    </row>
    <row r="904">
      <c r="W904" s="141"/>
      <c r="AC904" s="123"/>
    </row>
    <row r="905">
      <c r="W905" s="141"/>
      <c r="AC905" s="123"/>
    </row>
    <row r="906">
      <c r="W906" s="141"/>
      <c r="AC906" s="123"/>
    </row>
    <row r="907">
      <c r="W907" s="141"/>
      <c r="AC907" s="123"/>
    </row>
    <row r="908">
      <c r="W908" s="141"/>
      <c r="AC908" s="123"/>
    </row>
    <row r="909">
      <c r="W909" s="141"/>
      <c r="AC909" s="123"/>
    </row>
    <row r="910">
      <c r="W910" s="141"/>
      <c r="AC910" s="123"/>
    </row>
    <row r="911">
      <c r="W911" s="141"/>
      <c r="AC911" s="123"/>
    </row>
    <row r="912">
      <c r="W912" s="141"/>
      <c r="AC912" s="123"/>
    </row>
    <row r="913">
      <c r="W913" s="141"/>
      <c r="AC913" s="123"/>
    </row>
    <row r="914">
      <c r="W914" s="141"/>
      <c r="AC914" s="123"/>
    </row>
    <row r="915">
      <c r="W915" s="141"/>
      <c r="AC915" s="123"/>
    </row>
    <row r="916">
      <c r="W916" s="141"/>
      <c r="AC916" s="123"/>
    </row>
    <row r="917">
      <c r="W917" s="141"/>
      <c r="AC917" s="123"/>
    </row>
    <row r="918">
      <c r="W918" s="141"/>
      <c r="AC918" s="123"/>
    </row>
    <row r="919">
      <c r="W919" s="141"/>
      <c r="AC919" s="123"/>
    </row>
    <row r="920">
      <c r="W920" s="141"/>
      <c r="AC920" s="123"/>
    </row>
    <row r="921">
      <c r="W921" s="141"/>
      <c r="AC921" s="123"/>
    </row>
    <row r="922">
      <c r="W922" s="141"/>
      <c r="AC922" s="123"/>
    </row>
    <row r="923">
      <c r="W923" s="141"/>
      <c r="AC923" s="123"/>
    </row>
    <row r="924">
      <c r="W924" s="141"/>
      <c r="AC924" s="123"/>
    </row>
    <row r="925">
      <c r="W925" s="141"/>
      <c r="AC925" s="123"/>
    </row>
    <row r="926">
      <c r="W926" s="141"/>
      <c r="AC926" s="123"/>
    </row>
    <row r="927">
      <c r="W927" s="141"/>
      <c r="AC927" s="123"/>
    </row>
    <row r="928">
      <c r="W928" s="141"/>
      <c r="AC928" s="123"/>
    </row>
    <row r="929">
      <c r="W929" s="141"/>
      <c r="AC929" s="123"/>
    </row>
    <row r="930">
      <c r="W930" s="141"/>
      <c r="AC930" s="123"/>
    </row>
    <row r="931">
      <c r="W931" s="141"/>
      <c r="AC931" s="123"/>
    </row>
    <row r="932">
      <c r="W932" s="141"/>
      <c r="AC932" s="123"/>
    </row>
    <row r="933">
      <c r="W933" s="141"/>
      <c r="AC933" s="123"/>
    </row>
    <row r="934">
      <c r="W934" s="141"/>
      <c r="AC934" s="123"/>
    </row>
    <row r="935">
      <c r="W935" s="141"/>
      <c r="AC935" s="123"/>
    </row>
    <row r="936">
      <c r="W936" s="141"/>
      <c r="AC936" s="123"/>
    </row>
    <row r="937">
      <c r="W937" s="141"/>
      <c r="AC937" s="123"/>
    </row>
    <row r="938">
      <c r="W938" s="141"/>
      <c r="AC938" s="123"/>
    </row>
    <row r="939">
      <c r="W939" s="141"/>
      <c r="AC939" s="123"/>
    </row>
    <row r="940">
      <c r="W940" s="141"/>
      <c r="AC940" s="123"/>
    </row>
    <row r="941">
      <c r="W941" s="141"/>
      <c r="AC941" s="123"/>
    </row>
    <row r="942">
      <c r="W942" s="141"/>
      <c r="AC942" s="123"/>
    </row>
    <row r="943">
      <c r="W943" s="141"/>
      <c r="AC943" s="123"/>
    </row>
    <row r="944">
      <c r="W944" s="141"/>
      <c r="AC944" s="123"/>
    </row>
    <row r="945">
      <c r="W945" s="141"/>
      <c r="AC945" s="123"/>
    </row>
    <row r="946">
      <c r="W946" s="141"/>
      <c r="AC946" s="123"/>
    </row>
    <row r="947">
      <c r="W947" s="141"/>
      <c r="AC947" s="123"/>
    </row>
    <row r="948">
      <c r="W948" s="141"/>
      <c r="AC948" s="123"/>
    </row>
    <row r="949">
      <c r="W949" s="141"/>
      <c r="AC949" s="123"/>
    </row>
    <row r="950">
      <c r="W950" s="141"/>
      <c r="AC950" s="123"/>
    </row>
    <row r="951">
      <c r="W951" s="141"/>
      <c r="AC951" s="123"/>
    </row>
    <row r="952">
      <c r="W952" s="141"/>
      <c r="AC952" s="123"/>
    </row>
    <row r="953">
      <c r="W953" s="141"/>
      <c r="AC953" s="123"/>
    </row>
    <row r="954">
      <c r="W954" s="141"/>
      <c r="AC954" s="123"/>
    </row>
    <row r="955">
      <c r="W955" s="141"/>
      <c r="AC955" s="123"/>
    </row>
    <row r="956">
      <c r="W956" s="141"/>
      <c r="AC956" s="123"/>
    </row>
    <row r="957">
      <c r="W957" s="141"/>
      <c r="AC957" s="123"/>
    </row>
    <row r="958">
      <c r="W958" s="141"/>
      <c r="AC958" s="123"/>
    </row>
    <row r="959">
      <c r="W959" s="141"/>
      <c r="AC959" s="123"/>
    </row>
    <row r="960">
      <c r="W960" s="141"/>
      <c r="AC960" s="123"/>
    </row>
    <row r="961">
      <c r="W961" s="141"/>
      <c r="AC961" s="123"/>
    </row>
    <row r="962">
      <c r="W962" s="141"/>
      <c r="AC962" s="123"/>
    </row>
    <row r="963">
      <c r="W963" s="141"/>
      <c r="AC963" s="123"/>
    </row>
    <row r="964">
      <c r="W964" s="141"/>
      <c r="AC964" s="123"/>
    </row>
    <row r="965">
      <c r="W965" s="141"/>
      <c r="AC965" s="123"/>
    </row>
    <row r="966">
      <c r="W966" s="141"/>
      <c r="AC966" s="123"/>
    </row>
    <row r="967">
      <c r="W967" s="141"/>
      <c r="AC967" s="123"/>
    </row>
    <row r="968">
      <c r="W968" s="141"/>
      <c r="AC968" s="123"/>
    </row>
    <row r="969">
      <c r="W969" s="141"/>
      <c r="AC969" s="123"/>
    </row>
    <row r="970">
      <c r="W970" s="141"/>
      <c r="AC970" s="123"/>
    </row>
    <row r="971">
      <c r="W971" s="141"/>
      <c r="AC971" s="123"/>
    </row>
    <row r="972">
      <c r="W972" s="141"/>
      <c r="AC972" s="123"/>
    </row>
    <row r="973">
      <c r="W973" s="141"/>
      <c r="AC973" s="123"/>
    </row>
    <row r="974">
      <c r="W974" s="141"/>
      <c r="AC974" s="123"/>
    </row>
    <row r="975">
      <c r="W975" s="141"/>
      <c r="AC975" s="123"/>
    </row>
    <row r="976">
      <c r="W976" s="141"/>
      <c r="AC976" s="123"/>
    </row>
    <row r="977">
      <c r="W977" s="141"/>
      <c r="AC977" s="123"/>
    </row>
    <row r="978">
      <c r="W978" s="141"/>
      <c r="AC978" s="123"/>
    </row>
    <row r="979">
      <c r="W979" s="141"/>
      <c r="AC979" s="123"/>
    </row>
    <row r="980">
      <c r="W980" s="141"/>
      <c r="AC980" s="123"/>
    </row>
    <row r="981">
      <c r="W981" s="141"/>
      <c r="AC981" s="123"/>
    </row>
    <row r="982">
      <c r="W982" s="141"/>
      <c r="AC982" s="123"/>
    </row>
    <row r="983">
      <c r="W983" s="141"/>
      <c r="AC983" s="123"/>
    </row>
    <row r="984">
      <c r="W984" s="141"/>
      <c r="AC984" s="123"/>
    </row>
    <row r="985">
      <c r="W985" s="141"/>
      <c r="AC985" s="123"/>
    </row>
    <row r="986">
      <c r="W986" s="141"/>
      <c r="AC986" s="123"/>
    </row>
    <row r="987">
      <c r="W987" s="141"/>
      <c r="AC987" s="123"/>
    </row>
    <row r="988">
      <c r="W988" s="141"/>
      <c r="AC988" s="123"/>
    </row>
    <row r="989">
      <c r="W989" s="141"/>
      <c r="AC989" s="123"/>
    </row>
    <row r="990">
      <c r="W990" s="141"/>
      <c r="AC990" s="123"/>
    </row>
    <row r="991">
      <c r="W991" s="141"/>
      <c r="AC991" s="123"/>
    </row>
    <row r="992">
      <c r="W992" s="141"/>
      <c r="AC992" s="123"/>
    </row>
    <row r="993">
      <c r="W993" s="141"/>
      <c r="AC993" s="123"/>
    </row>
    <row r="994">
      <c r="W994" s="141"/>
      <c r="AC994" s="123"/>
    </row>
    <row r="995">
      <c r="W995" s="141"/>
      <c r="AC995" s="123"/>
    </row>
    <row r="996">
      <c r="W996" s="141"/>
      <c r="AC996" s="123"/>
    </row>
    <row r="997">
      <c r="W997" s="141"/>
      <c r="AC997" s="123"/>
    </row>
    <row r="998">
      <c r="W998" s="141"/>
      <c r="AC998" s="123"/>
    </row>
    <row r="999">
      <c r="W999" s="141"/>
      <c r="AC999" s="123"/>
    </row>
    <row r="1000">
      <c r="W1000" s="141"/>
      <c r="AC1000" s="123"/>
    </row>
    <row r="1001">
      <c r="W1001" s="141"/>
      <c r="AC1001" s="123"/>
    </row>
  </sheetData>
  <mergeCells count="4">
    <mergeCell ref="L1:Q1"/>
    <mergeCell ref="R1:S1"/>
    <mergeCell ref="X1:Y1"/>
    <mergeCell ref="AE176:AF17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8.0"/>
    <col customWidth="1" min="3" max="3" width="13.38"/>
    <col customWidth="1" min="4" max="4" width="15.13"/>
    <col customWidth="1" min="5" max="5" width="8.0"/>
    <col customWidth="1" min="6" max="6" width="7.88"/>
    <col customWidth="1" min="7" max="7" width="7.63"/>
    <col customWidth="1" min="8" max="8" width="7.38"/>
    <col customWidth="1" min="9" max="9" width="8.38"/>
    <col customWidth="1" min="10" max="10" width="13.13"/>
    <col customWidth="1" min="11" max="11" width="8.88"/>
    <col customWidth="1" min="12" max="12" width="3.63"/>
    <col customWidth="1" min="13" max="13" width="14.38"/>
    <col customWidth="1" min="14" max="14" width="5.13"/>
    <col customWidth="1" min="15" max="15" width="3.63"/>
    <col customWidth="1" min="16" max="16" width="4.0"/>
    <col customWidth="1" min="17" max="17" width="4.88"/>
    <col customWidth="1" min="18" max="18" width="4.25"/>
    <col customWidth="1" min="19" max="19" width="3.63"/>
    <col customWidth="1" min="20" max="20" width="10.25"/>
    <col customWidth="1" min="21" max="21" width="16.25"/>
    <col customWidth="1" min="22" max="22" width="12.25"/>
    <col customWidth="1" min="23" max="23" width="14.88"/>
    <col customWidth="1" min="24" max="24" width="9.25"/>
  </cols>
  <sheetData>
    <row r="1">
      <c r="A1" s="159" t="s">
        <v>8</v>
      </c>
      <c r="B1" s="159" t="s">
        <v>46</v>
      </c>
      <c r="C1" s="159" t="s">
        <v>188</v>
      </c>
      <c r="D1" s="160" t="s">
        <v>189</v>
      </c>
      <c r="E1" s="161" t="s">
        <v>47</v>
      </c>
      <c r="F1" s="161" t="s">
        <v>190</v>
      </c>
      <c r="G1" s="161" t="s">
        <v>191</v>
      </c>
      <c r="H1" s="160" t="s">
        <v>32</v>
      </c>
      <c r="I1" s="160" t="s">
        <v>192</v>
      </c>
      <c r="J1" s="162" t="s">
        <v>193</v>
      </c>
      <c r="K1" s="159" t="s">
        <v>52</v>
      </c>
      <c r="L1" s="159" t="s">
        <v>53</v>
      </c>
      <c r="M1" s="163" t="s">
        <v>194</v>
      </c>
      <c r="N1" s="159" t="s">
        <v>55</v>
      </c>
      <c r="O1" s="159" t="s">
        <v>56</v>
      </c>
      <c r="P1" s="159" t="s">
        <v>57</v>
      </c>
      <c r="Q1" s="159" t="s">
        <v>58</v>
      </c>
      <c r="R1" s="159" t="s">
        <v>59</v>
      </c>
      <c r="S1" s="159" t="s">
        <v>60</v>
      </c>
      <c r="T1" s="164" t="s">
        <v>195</v>
      </c>
      <c r="U1" s="159" t="s">
        <v>63</v>
      </c>
      <c r="V1" s="159" t="s">
        <v>196</v>
      </c>
      <c r="W1" s="159" t="s">
        <v>64</v>
      </c>
      <c r="X1" s="159" t="s">
        <v>65</v>
      </c>
      <c r="Y1" s="159" t="s">
        <v>66</v>
      </c>
    </row>
    <row r="2">
      <c r="A2" s="8">
        <v>1.0</v>
      </c>
      <c r="B2" s="8">
        <v>1.0</v>
      </c>
      <c r="C2" s="105">
        <v>45671.0</v>
      </c>
      <c r="D2" s="165" t="s">
        <v>197</v>
      </c>
      <c r="E2" s="166"/>
      <c r="J2" s="7">
        <v>1.0</v>
      </c>
      <c r="K2" s="8">
        <v>6.0</v>
      </c>
      <c r="M2" s="8" t="s">
        <v>15</v>
      </c>
      <c r="N2" s="8" t="s">
        <v>71</v>
      </c>
      <c r="O2" s="8" t="s">
        <v>71</v>
      </c>
      <c r="P2" s="8" t="s">
        <v>71</v>
      </c>
      <c r="Q2" s="8" t="s">
        <v>71</v>
      </c>
      <c r="R2" s="8" t="s">
        <v>88</v>
      </c>
      <c r="S2" s="8" t="s">
        <v>71</v>
      </c>
      <c r="T2" s="11">
        <f t="shared" ref="T2:T65" si="1">COUNTIF(N2:S2,T("T"))+COUNTIF(N2:S2,T("A"))</f>
        <v>6</v>
      </c>
      <c r="U2" s="8">
        <v>0.0</v>
      </c>
      <c r="V2" s="8" t="s">
        <v>104</v>
      </c>
      <c r="W2" s="8">
        <v>0.0</v>
      </c>
      <c r="X2" s="8">
        <v>0.0</v>
      </c>
      <c r="Y2" s="8">
        <v>0.2816</v>
      </c>
    </row>
    <row r="3">
      <c r="A3" s="8">
        <v>2.0</v>
      </c>
      <c r="B3" s="8">
        <v>1.0</v>
      </c>
      <c r="C3" s="105">
        <v>45702.0</v>
      </c>
      <c r="D3" s="155" t="s">
        <v>197</v>
      </c>
      <c r="E3" s="166"/>
      <c r="J3" s="7">
        <v>1.0</v>
      </c>
      <c r="K3" s="8">
        <v>8.0</v>
      </c>
      <c r="M3" s="8" t="s">
        <v>15</v>
      </c>
      <c r="N3" s="8" t="s">
        <v>8</v>
      </c>
      <c r="O3" s="8" t="s">
        <v>8</v>
      </c>
      <c r="Q3" s="8" t="s">
        <v>71</v>
      </c>
      <c r="R3" s="8" t="s">
        <v>71</v>
      </c>
      <c r="S3" s="8" t="s">
        <v>71</v>
      </c>
      <c r="T3" s="11">
        <f t="shared" si="1"/>
        <v>3</v>
      </c>
      <c r="U3" s="8">
        <v>0.0</v>
      </c>
      <c r="V3" s="8" t="s">
        <v>101</v>
      </c>
      <c r="W3" s="8">
        <v>1.0</v>
      </c>
      <c r="X3" s="8">
        <v>0.0</v>
      </c>
      <c r="Y3" s="8">
        <v>0.2606</v>
      </c>
    </row>
    <row r="4">
      <c r="A4" s="8">
        <v>3.0</v>
      </c>
      <c r="B4" s="8">
        <v>1.0</v>
      </c>
      <c r="C4" s="105">
        <v>45671.0</v>
      </c>
      <c r="D4" s="155" t="s">
        <v>197</v>
      </c>
      <c r="E4" s="166"/>
      <c r="J4" s="7">
        <v>2.0</v>
      </c>
      <c r="K4" s="8">
        <v>6.0</v>
      </c>
      <c r="M4" s="8" t="s">
        <v>15</v>
      </c>
      <c r="N4" s="8" t="s">
        <v>198</v>
      </c>
      <c r="O4" s="8" t="s">
        <v>86</v>
      </c>
      <c r="P4" s="8" t="s">
        <v>75</v>
      </c>
      <c r="T4" s="11">
        <f t="shared" si="1"/>
        <v>0</v>
      </c>
      <c r="V4" s="8" t="s">
        <v>75</v>
      </c>
      <c r="X4" s="8" t="s">
        <v>75</v>
      </c>
      <c r="Y4" s="8">
        <v>0.1271</v>
      </c>
    </row>
    <row r="5">
      <c r="A5" s="8">
        <v>4.0</v>
      </c>
      <c r="B5" s="8">
        <v>1.0</v>
      </c>
      <c r="C5" s="105">
        <v>45702.0</v>
      </c>
      <c r="D5" s="155" t="s">
        <v>197</v>
      </c>
      <c r="E5" s="166"/>
      <c r="J5" s="7">
        <v>2.0</v>
      </c>
      <c r="K5" s="8">
        <v>7.0</v>
      </c>
      <c r="M5" s="8" t="s">
        <v>15</v>
      </c>
      <c r="N5" s="8" t="s">
        <v>86</v>
      </c>
      <c r="O5" s="8" t="s">
        <v>75</v>
      </c>
      <c r="P5" s="8" t="s">
        <v>75</v>
      </c>
      <c r="Q5" s="8" t="s">
        <v>75</v>
      </c>
      <c r="T5" s="11">
        <f t="shared" si="1"/>
        <v>0</v>
      </c>
      <c r="U5" s="8" t="s">
        <v>75</v>
      </c>
      <c r="V5" s="8" t="s">
        <v>75</v>
      </c>
      <c r="Y5" s="8">
        <v>0.1433</v>
      </c>
    </row>
    <row r="6">
      <c r="A6" s="8">
        <v>5.0</v>
      </c>
      <c r="B6" s="8">
        <v>1.0</v>
      </c>
      <c r="C6" s="105">
        <v>45671.0</v>
      </c>
      <c r="D6" s="155" t="s">
        <v>197</v>
      </c>
      <c r="E6" s="166"/>
      <c r="J6" s="7">
        <v>3.0</v>
      </c>
      <c r="K6" s="8">
        <v>6.0</v>
      </c>
      <c r="M6" s="8" t="s">
        <v>15</v>
      </c>
      <c r="N6" s="8" t="s">
        <v>8</v>
      </c>
      <c r="O6" s="8" t="s">
        <v>71</v>
      </c>
      <c r="P6" s="8" t="s">
        <v>71</v>
      </c>
      <c r="Q6" s="8" t="s">
        <v>88</v>
      </c>
      <c r="R6" s="8" t="s">
        <v>88</v>
      </c>
      <c r="S6" s="8" t="s">
        <v>88</v>
      </c>
      <c r="T6" s="11">
        <f t="shared" si="1"/>
        <v>5</v>
      </c>
      <c r="U6" s="8">
        <v>0.0</v>
      </c>
      <c r="V6" s="8" t="s">
        <v>104</v>
      </c>
      <c r="W6" s="8">
        <v>1.0</v>
      </c>
      <c r="X6" s="8">
        <v>0.0</v>
      </c>
      <c r="Y6" s="8">
        <v>0.2355</v>
      </c>
    </row>
    <row r="7">
      <c r="A7" s="8">
        <v>6.0</v>
      </c>
      <c r="B7" s="8">
        <v>1.0</v>
      </c>
      <c r="C7" s="105">
        <v>45702.0</v>
      </c>
      <c r="D7" s="167" t="s">
        <v>197</v>
      </c>
      <c r="E7" s="166"/>
      <c r="J7" s="7">
        <v>3.0</v>
      </c>
      <c r="K7" s="8">
        <v>8.0</v>
      </c>
      <c r="M7" s="8" t="s">
        <v>15</v>
      </c>
      <c r="N7" s="8" t="s">
        <v>8</v>
      </c>
      <c r="O7" s="8" t="s">
        <v>71</v>
      </c>
      <c r="P7" s="8" t="s">
        <v>71</v>
      </c>
      <c r="Q7" s="8" t="s">
        <v>71</v>
      </c>
      <c r="R7" s="8" t="s">
        <v>8</v>
      </c>
      <c r="S7" s="8" t="s">
        <v>8</v>
      </c>
      <c r="T7" s="11">
        <f t="shared" si="1"/>
        <v>3</v>
      </c>
      <c r="U7" s="8">
        <v>0.0</v>
      </c>
      <c r="V7" s="8" t="s">
        <v>104</v>
      </c>
      <c r="W7" s="8">
        <v>0.0</v>
      </c>
      <c r="X7" s="8">
        <v>0.0</v>
      </c>
      <c r="Y7" s="8">
        <v>0.2653</v>
      </c>
    </row>
    <row r="8">
      <c r="A8" s="8">
        <v>7.0</v>
      </c>
      <c r="B8" s="8">
        <v>1.0</v>
      </c>
      <c r="C8" s="105">
        <v>45671.0</v>
      </c>
      <c r="D8" s="155" t="s">
        <v>197</v>
      </c>
      <c r="E8" s="166"/>
      <c r="J8" s="7">
        <v>4.0</v>
      </c>
      <c r="K8" s="8">
        <v>6.0</v>
      </c>
      <c r="M8" s="8" t="s">
        <v>17</v>
      </c>
      <c r="N8" s="8" t="s">
        <v>71</v>
      </c>
      <c r="O8" s="8" t="s">
        <v>71</v>
      </c>
      <c r="P8" s="8" t="s">
        <v>71</v>
      </c>
      <c r="Q8" s="8" t="s">
        <v>71</v>
      </c>
      <c r="R8" s="8" t="s">
        <v>8</v>
      </c>
      <c r="S8" s="8" t="s">
        <v>71</v>
      </c>
      <c r="T8" s="11">
        <f t="shared" si="1"/>
        <v>5</v>
      </c>
      <c r="V8" s="8" t="s">
        <v>101</v>
      </c>
      <c r="W8" s="8">
        <v>0.0</v>
      </c>
      <c r="X8" s="8">
        <v>0.0</v>
      </c>
      <c r="Y8" s="8">
        <v>0.2136</v>
      </c>
    </row>
    <row r="9">
      <c r="A9" s="8">
        <v>8.0</v>
      </c>
      <c r="B9" s="8">
        <v>1.0</v>
      </c>
      <c r="C9" s="105">
        <v>45702.0</v>
      </c>
      <c r="D9" s="155" t="s">
        <v>197</v>
      </c>
      <c r="E9" s="166"/>
      <c r="J9" s="7">
        <v>4.0</v>
      </c>
      <c r="K9" s="8">
        <v>7.0</v>
      </c>
      <c r="M9" s="8" t="s">
        <v>15</v>
      </c>
      <c r="N9" s="8" t="s">
        <v>8</v>
      </c>
      <c r="O9" s="8" t="s">
        <v>8</v>
      </c>
      <c r="P9" s="8" t="s">
        <v>8</v>
      </c>
      <c r="Q9" s="8" t="s">
        <v>8</v>
      </c>
      <c r="R9" s="8" t="s">
        <v>8</v>
      </c>
      <c r="S9" s="8" t="s">
        <v>8</v>
      </c>
      <c r="T9" s="11">
        <f t="shared" si="1"/>
        <v>0</v>
      </c>
      <c r="U9" s="8">
        <v>0.0</v>
      </c>
      <c r="V9" s="8" t="s">
        <v>104</v>
      </c>
      <c r="W9" s="8">
        <v>0.0</v>
      </c>
      <c r="X9" s="8">
        <v>0.0</v>
      </c>
      <c r="Y9" s="8">
        <v>0.2731</v>
      </c>
    </row>
    <row r="10">
      <c r="A10" s="8">
        <v>9.0</v>
      </c>
      <c r="B10" s="8">
        <v>1.0</v>
      </c>
      <c r="C10" s="105">
        <v>45671.0</v>
      </c>
      <c r="D10" s="155" t="s">
        <v>197</v>
      </c>
      <c r="E10" s="166"/>
      <c r="J10" s="7">
        <v>5.0</v>
      </c>
      <c r="K10" s="8">
        <v>6.0</v>
      </c>
      <c r="M10" s="8" t="s">
        <v>17</v>
      </c>
      <c r="N10" s="8" t="s">
        <v>86</v>
      </c>
      <c r="O10" s="8" t="s">
        <v>75</v>
      </c>
      <c r="P10" s="8" t="s">
        <v>75</v>
      </c>
      <c r="Q10" s="8" t="s">
        <v>75</v>
      </c>
      <c r="T10" s="11">
        <f t="shared" si="1"/>
        <v>0</v>
      </c>
      <c r="V10" s="8" t="s">
        <v>75</v>
      </c>
      <c r="X10" s="8" t="s">
        <v>75</v>
      </c>
      <c r="Y10" s="8">
        <v>0.1358</v>
      </c>
    </row>
    <row r="11">
      <c r="A11" s="8">
        <v>10.0</v>
      </c>
      <c r="B11" s="8">
        <v>1.0</v>
      </c>
      <c r="C11" s="105">
        <v>45702.0</v>
      </c>
      <c r="D11" s="155" t="s">
        <v>197</v>
      </c>
      <c r="E11" s="166"/>
      <c r="J11" s="7">
        <v>5.0</v>
      </c>
      <c r="K11" s="8">
        <v>8.0</v>
      </c>
      <c r="M11" s="8" t="s">
        <v>15</v>
      </c>
      <c r="N11" s="8" t="s">
        <v>71</v>
      </c>
      <c r="O11" s="8" t="s">
        <v>8</v>
      </c>
      <c r="P11" s="8" t="s">
        <v>8</v>
      </c>
      <c r="Q11" s="8" t="s">
        <v>8</v>
      </c>
      <c r="R11" s="8" t="s">
        <v>8</v>
      </c>
      <c r="S11" s="8" t="s">
        <v>8</v>
      </c>
      <c r="T11" s="11">
        <f t="shared" si="1"/>
        <v>1</v>
      </c>
      <c r="U11" s="8">
        <v>0.0</v>
      </c>
      <c r="V11" s="8" t="s">
        <v>101</v>
      </c>
      <c r="W11" s="8">
        <v>0.0</v>
      </c>
      <c r="X11" s="8">
        <v>0.0</v>
      </c>
      <c r="Y11" s="8">
        <v>0.2545</v>
      </c>
    </row>
    <row r="12">
      <c r="A12" s="8">
        <v>11.0</v>
      </c>
      <c r="B12" s="101">
        <v>1.0</v>
      </c>
      <c r="C12" s="168">
        <v>45671.0</v>
      </c>
      <c r="D12" s="169" t="s">
        <v>197</v>
      </c>
      <c r="E12" s="170"/>
      <c r="F12" s="171"/>
      <c r="G12" s="171"/>
      <c r="H12" s="171"/>
      <c r="I12" s="171"/>
      <c r="J12" s="172">
        <v>6.0</v>
      </c>
      <c r="K12" s="101">
        <v>6.0</v>
      </c>
      <c r="L12" s="171"/>
      <c r="M12" s="101" t="s">
        <v>17</v>
      </c>
      <c r="N12" s="101" t="s">
        <v>8</v>
      </c>
      <c r="O12" s="101" t="s">
        <v>71</v>
      </c>
      <c r="P12" s="101" t="s">
        <v>71</v>
      </c>
      <c r="Q12" s="101" t="s">
        <v>71</v>
      </c>
      <c r="R12" s="101" t="s">
        <v>71</v>
      </c>
      <c r="S12" s="101" t="s">
        <v>71</v>
      </c>
      <c r="T12" s="11">
        <f t="shared" si="1"/>
        <v>5</v>
      </c>
      <c r="U12" s="8">
        <v>0.0</v>
      </c>
      <c r="V12" s="101" t="s">
        <v>104</v>
      </c>
      <c r="W12" s="101">
        <v>0.0</v>
      </c>
      <c r="X12" s="101">
        <v>1.0</v>
      </c>
      <c r="Y12" s="101">
        <v>0.4405</v>
      </c>
      <c r="Z12" s="171"/>
    </row>
    <row r="13">
      <c r="A13" s="8">
        <v>12.0</v>
      </c>
      <c r="B13" s="8">
        <v>1.0</v>
      </c>
      <c r="C13" s="105">
        <v>45702.0</v>
      </c>
      <c r="D13" s="155" t="s">
        <v>197</v>
      </c>
      <c r="E13" s="166"/>
      <c r="J13" s="7">
        <v>6.0</v>
      </c>
      <c r="K13" s="8">
        <v>7.0</v>
      </c>
      <c r="M13" s="8" t="s">
        <v>15</v>
      </c>
      <c r="N13" s="8" t="s">
        <v>8</v>
      </c>
      <c r="O13" s="8" t="s">
        <v>8</v>
      </c>
      <c r="P13" s="8" t="s">
        <v>8</v>
      </c>
      <c r="Q13" s="8" t="s">
        <v>8</v>
      </c>
      <c r="R13" s="8" t="s">
        <v>8</v>
      </c>
      <c r="S13" s="8" t="s">
        <v>8</v>
      </c>
      <c r="T13" s="11">
        <f t="shared" si="1"/>
        <v>0</v>
      </c>
      <c r="U13" s="8">
        <v>0.0</v>
      </c>
      <c r="V13" s="8" t="s">
        <v>101</v>
      </c>
      <c r="W13" s="8">
        <v>0.0</v>
      </c>
      <c r="X13" s="8">
        <v>0.0</v>
      </c>
      <c r="Y13" s="8">
        <v>0.1418</v>
      </c>
    </row>
    <row r="14">
      <c r="A14" s="8">
        <v>13.0</v>
      </c>
      <c r="B14" s="8">
        <v>1.0</v>
      </c>
      <c r="C14" s="105">
        <v>45671.0</v>
      </c>
      <c r="D14" s="155" t="s">
        <v>197</v>
      </c>
      <c r="E14" s="166"/>
      <c r="J14" s="7">
        <v>7.0</v>
      </c>
      <c r="K14" s="8">
        <v>6.0</v>
      </c>
      <c r="M14" s="8" t="s">
        <v>13</v>
      </c>
      <c r="N14" s="8" t="s">
        <v>71</v>
      </c>
      <c r="O14" s="8" t="s">
        <v>71</v>
      </c>
      <c r="P14" s="8" t="s">
        <v>71</v>
      </c>
      <c r="Q14" s="8" t="s">
        <v>71</v>
      </c>
      <c r="R14" s="8" t="s">
        <v>71</v>
      </c>
      <c r="S14" s="8" t="s">
        <v>199</v>
      </c>
      <c r="T14" s="11">
        <f t="shared" si="1"/>
        <v>5</v>
      </c>
      <c r="U14" s="8">
        <v>0.0</v>
      </c>
      <c r="V14" s="8" t="s">
        <v>104</v>
      </c>
      <c r="W14" s="8" t="s">
        <v>106</v>
      </c>
      <c r="X14" s="8">
        <v>0.0</v>
      </c>
      <c r="Y14" s="8">
        <v>0.3012</v>
      </c>
    </row>
    <row r="15">
      <c r="A15" s="8">
        <v>14.0</v>
      </c>
      <c r="B15" s="8">
        <v>1.0</v>
      </c>
      <c r="C15" s="105">
        <v>45702.0</v>
      </c>
      <c r="D15" s="155" t="s">
        <v>197</v>
      </c>
      <c r="E15" s="166"/>
      <c r="J15" s="7">
        <v>7.0</v>
      </c>
      <c r="K15" s="8">
        <v>8.0</v>
      </c>
      <c r="M15" s="8" t="s">
        <v>17</v>
      </c>
      <c r="N15" s="8" t="s">
        <v>8</v>
      </c>
      <c r="O15" s="8" t="s">
        <v>71</v>
      </c>
      <c r="P15" s="8" t="s">
        <v>8</v>
      </c>
      <c r="Q15" s="8" t="s">
        <v>8</v>
      </c>
      <c r="R15" s="8" t="s">
        <v>8</v>
      </c>
      <c r="S15" s="8" t="s">
        <v>8</v>
      </c>
      <c r="T15" s="11">
        <f t="shared" si="1"/>
        <v>1</v>
      </c>
      <c r="U15" s="8">
        <v>0.0</v>
      </c>
      <c r="V15" s="8" t="s">
        <v>101</v>
      </c>
      <c r="W15" s="8">
        <v>0.0</v>
      </c>
      <c r="X15" s="8">
        <v>0.0</v>
      </c>
      <c r="Y15" s="8">
        <v>0.2547</v>
      </c>
    </row>
    <row r="16">
      <c r="A16" s="8">
        <v>15.0</v>
      </c>
      <c r="B16" s="8">
        <v>1.0</v>
      </c>
      <c r="C16" s="105">
        <v>45671.0</v>
      </c>
      <c r="D16" s="155" t="s">
        <v>197</v>
      </c>
      <c r="E16" s="166"/>
      <c r="J16" s="7">
        <v>8.0</v>
      </c>
      <c r="K16" s="8">
        <v>6.0</v>
      </c>
      <c r="M16" s="8" t="s">
        <v>13</v>
      </c>
      <c r="N16" s="8" t="s">
        <v>71</v>
      </c>
      <c r="O16" s="8" t="s">
        <v>71</v>
      </c>
      <c r="P16" s="8" t="s">
        <v>71</v>
      </c>
      <c r="Q16" s="8" t="s">
        <v>71</v>
      </c>
      <c r="R16" s="8" t="s">
        <v>71</v>
      </c>
      <c r="S16" s="8" t="s">
        <v>71</v>
      </c>
      <c r="T16" s="11">
        <f t="shared" si="1"/>
        <v>6</v>
      </c>
      <c r="U16" s="8">
        <v>0.0</v>
      </c>
      <c r="V16" s="8" t="s">
        <v>104</v>
      </c>
      <c r="W16" s="8">
        <v>1.0</v>
      </c>
      <c r="X16" s="8">
        <v>0.0</v>
      </c>
      <c r="Y16" s="8">
        <v>0.2224</v>
      </c>
    </row>
    <row r="17">
      <c r="A17" s="8">
        <v>16.0</v>
      </c>
      <c r="B17" s="8">
        <v>1.0</v>
      </c>
      <c r="C17" s="105">
        <v>45702.0</v>
      </c>
      <c r="D17" s="155" t="s">
        <v>197</v>
      </c>
      <c r="E17" s="166"/>
      <c r="J17" s="7">
        <v>8.0</v>
      </c>
      <c r="K17" s="8">
        <v>7.0</v>
      </c>
      <c r="M17" s="8" t="s">
        <v>17</v>
      </c>
      <c r="N17" s="8" t="s">
        <v>71</v>
      </c>
      <c r="O17" s="8" t="s">
        <v>71</v>
      </c>
      <c r="P17" s="8" t="s">
        <v>71</v>
      </c>
      <c r="Q17" s="8" t="s">
        <v>71</v>
      </c>
      <c r="R17" s="8" t="s">
        <v>71</v>
      </c>
      <c r="S17" s="8" t="s">
        <v>71</v>
      </c>
      <c r="T17" s="11">
        <f t="shared" si="1"/>
        <v>6</v>
      </c>
      <c r="U17" s="8">
        <v>0.0</v>
      </c>
      <c r="V17" s="8" t="s">
        <v>101</v>
      </c>
      <c r="W17" s="8">
        <v>0.0</v>
      </c>
      <c r="X17" s="8">
        <v>0.0</v>
      </c>
      <c r="Y17" s="8">
        <v>0.1966</v>
      </c>
    </row>
    <row r="18">
      <c r="A18" s="8">
        <v>17.0</v>
      </c>
      <c r="B18" s="8">
        <v>1.0</v>
      </c>
      <c r="C18" s="105">
        <v>45671.0</v>
      </c>
      <c r="D18" s="155" t="s">
        <v>197</v>
      </c>
      <c r="E18" s="166"/>
      <c r="J18" s="7">
        <v>9.0</v>
      </c>
      <c r="K18" s="8">
        <v>6.0</v>
      </c>
      <c r="M18" s="8" t="s">
        <v>13</v>
      </c>
      <c r="N18" s="8" t="s">
        <v>71</v>
      </c>
      <c r="O18" s="8" t="s">
        <v>86</v>
      </c>
      <c r="P18" s="8" t="s">
        <v>75</v>
      </c>
      <c r="Q18" s="8" t="s">
        <v>75</v>
      </c>
      <c r="R18" s="8" t="s">
        <v>75</v>
      </c>
      <c r="T18" s="11">
        <f t="shared" si="1"/>
        <v>1</v>
      </c>
      <c r="V18" s="8" t="s">
        <v>75</v>
      </c>
      <c r="Y18" s="8">
        <v>0.1731</v>
      </c>
    </row>
    <row r="19">
      <c r="A19" s="8">
        <v>18.0</v>
      </c>
      <c r="B19" s="8">
        <v>1.0</v>
      </c>
      <c r="C19" s="105">
        <v>45702.0</v>
      </c>
      <c r="D19" s="155" t="s">
        <v>197</v>
      </c>
      <c r="E19" s="166"/>
      <c r="J19" s="7">
        <v>9.0</v>
      </c>
      <c r="K19" s="8">
        <v>8.0</v>
      </c>
      <c r="M19" s="8" t="s">
        <v>17</v>
      </c>
      <c r="N19" s="8" t="s">
        <v>71</v>
      </c>
      <c r="O19" s="8" t="s">
        <v>71</v>
      </c>
      <c r="P19" s="8" t="s">
        <v>71</v>
      </c>
      <c r="Q19" s="8" t="s">
        <v>71</v>
      </c>
      <c r="R19" s="8" t="s">
        <v>71</v>
      </c>
      <c r="S19" s="8" t="s">
        <v>71</v>
      </c>
      <c r="T19" s="11">
        <f t="shared" si="1"/>
        <v>6</v>
      </c>
      <c r="U19" s="8">
        <v>0.0</v>
      </c>
      <c r="V19" s="8" t="s">
        <v>101</v>
      </c>
      <c r="W19" s="8">
        <v>0.0</v>
      </c>
      <c r="X19" s="8">
        <v>0.0</v>
      </c>
      <c r="Y19" s="8">
        <v>0.2361</v>
      </c>
    </row>
    <row r="20">
      <c r="A20" s="8">
        <v>19.0</v>
      </c>
      <c r="B20" s="8">
        <v>1.0</v>
      </c>
      <c r="C20" s="105">
        <v>45702.0</v>
      </c>
      <c r="D20" s="155" t="s">
        <v>197</v>
      </c>
      <c r="E20" s="166"/>
      <c r="J20" s="7">
        <v>10.0</v>
      </c>
      <c r="K20" s="8">
        <v>7.0</v>
      </c>
      <c r="M20" s="8" t="s">
        <v>17</v>
      </c>
      <c r="N20" s="8" t="s">
        <v>8</v>
      </c>
      <c r="O20" s="8" t="s">
        <v>71</v>
      </c>
      <c r="P20" s="8" t="s">
        <v>71</v>
      </c>
      <c r="Q20" s="8" t="s">
        <v>71</v>
      </c>
      <c r="R20" s="8" t="s">
        <v>71</v>
      </c>
      <c r="S20" s="8" t="s">
        <v>8</v>
      </c>
      <c r="T20" s="11">
        <f t="shared" si="1"/>
        <v>4</v>
      </c>
      <c r="U20" s="8">
        <v>0.0</v>
      </c>
      <c r="V20" s="8" t="s">
        <v>101</v>
      </c>
      <c r="W20" s="8">
        <v>0.0</v>
      </c>
      <c r="X20" s="8">
        <v>0.0</v>
      </c>
      <c r="Y20" s="8">
        <v>0.2489</v>
      </c>
    </row>
    <row r="21">
      <c r="A21" s="8">
        <v>20.0</v>
      </c>
      <c r="B21" s="8">
        <v>1.0</v>
      </c>
      <c r="C21" s="105">
        <v>45671.0</v>
      </c>
      <c r="D21" s="155" t="s">
        <v>197</v>
      </c>
      <c r="E21" s="166"/>
      <c r="J21" s="7">
        <v>10.0</v>
      </c>
      <c r="K21" s="8">
        <v>6.0</v>
      </c>
      <c r="M21" s="8" t="s">
        <v>18</v>
      </c>
      <c r="N21" s="8" t="s">
        <v>8</v>
      </c>
      <c r="O21" s="8" t="s">
        <v>71</v>
      </c>
      <c r="P21" s="8" t="s">
        <v>71</v>
      </c>
      <c r="Q21" s="8" t="s">
        <v>8</v>
      </c>
      <c r="R21" s="8" t="s">
        <v>8</v>
      </c>
      <c r="S21" s="8" t="s">
        <v>8</v>
      </c>
      <c r="T21" s="11">
        <f t="shared" si="1"/>
        <v>2</v>
      </c>
      <c r="U21" s="8">
        <v>0.0</v>
      </c>
      <c r="V21" s="8" t="s">
        <v>104</v>
      </c>
      <c r="W21" s="8">
        <v>0.0</v>
      </c>
      <c r="X21" s="8">
        <v>0.0</v>
      </c>
      <c r="Y21" s="8">
        <v>0.1755</v>
      </c>
    </row>
    <row r="22">
      <c r="A22" s="8">
        <v>21.0</v>
      </c>
      <c r="B22" s="8">
        <v>1.0</v>
      </c>
      <c r="C22" s="105">
        <v>45702.0</v>
      </c>
      <c r="D22" s="155" t="s">
        <v>197</v>
      </c>
      <c r="E22" s="166"/>
      <c r="J22" s="7">
        <v>11.0</v>
      </c>
      <c r="K22" s="86">
        <v>8.0</v>
      </c>
      <c r="M22" s="8" t="s">
        <v>17</v>
      </c>
      <c r="N22" s="8" t="s">
        <v>8</v>
      </c>
      <c r="O22" s="8" t="s">
        <v>71</v>
      </c>
      <c r="P22" s="8" t="s">
        <v>71</v>
      </c>
      <c r="Q22" s="8" t="s">
        <v>8</v>
      </c>
      <c r="R22" s="8" t="s">
        <v>8</v>
      </c>
      <c r="S22" s="8" t="s">
        <v>8</v>
      </c>
      <c r="T22" s="11">
        <f t="shared" si="1"/>
        <v>2</v>
      </c>
      <c r="U22" s="8">
        <v>0.0</v>
      </c>
      <c r="V22" s="8" t="s">
        <v>101</v>
      </c>
      <c r="W22" s="8">
        <v>0.0</v>
      </c>
      <c r="X22" s="8">
        <v>0.0</v>
      </c>
      <c r="Y22" s="8">
        <v>0.2077</v>
      </c>
    </row>
    <row r="23">
      <c r="A23" s="8">
        <v>22.0</v>
      </c>
      <c r="B23" s="8">
        <v>1.0</v>
      </c>
      <c r="C23" s="105">
        <v>45702.0</v>
      </c>
      <c r="D23" s="155" t="s">
        <v>197</v>
      </c>
      <c r="E23" s="166"/>
      <c r="J23" s="7">
        <v>12.0</v>
      </c>
      <c r="K23" s="8">
        <v>7.0</v>
      </c>
      <c r="M23" s="8" t="s">
        <v>17</v>
      </c>
      <c r="N23" s="8" t="s">
        <v>8</v>
      </c>
      <c r="O23" s="8" t="s">
        <v>8</v>
      </c>
      <c r="P23" s="8" t="s">
        <v>8</v>
      </c>
      <c r="Q23" s="8" t="s">
        <v>8</v>
      </c>
      <c r="R23" s="8" t="s">
        <v>8</v>
      </c>
      <c r="S23" s="8" t="s">
        <v>8</v>
      </c>
      <c r="T23" s="11">
        <f t="shared" si="1"/>
        <v>0</v>
      </c>
      <c r="U23" s="8">
        <v>0.0</v>
      </c>
      <c r="V23" s="8" t="s">
        <v>104</v>
      </c>
      <c r="W23" s="8">
        <v>0.0</v>
      </c>
      <c r="X23" s="8">
        <v>0.0</v>
      </c>
      <c r="Y23" s="8">
        <v>0.1808</v>
      </c>
    </row>
    <row r="24">
      <c r="A24" s="8">
        <v>23.0</v>
      </c>
      <c r="B24" s="8">
        <v>1.0</v>
      </c>
      <c r="C24" s="105">
        <v>45702.0</v>
      </c>
      <c r="D24" s="155" t="s">
        <v>197</v>
      </c>
      <c r="E24" s="166"/>
      <c r="J24" s="7">
        <v>13.0</v>
      </c>
      <c r="K24" s="8">
        <v>8.0</v>
      </c>
      <c r="M24" s="8" t="s">
        <v>13</v>
      </c>
      <c r="N24" s="8" t="s">
        <v>71</v>
      </c>
      <c r="O24" s="8" t="s">
        <v>71</v>
      </c>
      <c r="P24" s="8" t="s">
        <v>71</v>
      </c>
      <c r="Q24" s="8" t="s">
        <v>71</v>
      </c>
      <c r="R24" s="8" t="s">
        <v>71</v>
      </c>
      <c r="S24" s="8" t="s">
        <v>71</v>
      </c>
      <c r="T24" s="11">
        <f t="shared" si="1"/>
        <v>6</v>
      </c>
      <c r="U24" s="8">
        <v>1.0</v>
      </c>
      <c r="V24" s="8" t="s">
        <v>75</v>
      </c>
      <c r="Y24" s="8">
        <v>0.2165</v>
      </c>
    </row>
    <row r="25">
      <c r="A25" s="8">
        <v>24.0</v>
      </c>
      <c r="B25" s="8">
        <v>1.0</v>
      </c>
      <c r="C25" s="105">
        <v>45702.0</v>
      </c>
      <c r="D25" s="155" t="s">
        <v>197</v>
      </c>
      <c r="E25" s="166"/>
      <c r="J25" s="7">
        <v>14.0</v>
      </c>
      <c r="K25" s="8">
        <v>7.0</v>
      </c>
      <c r="M25" s="8" t="s">
        <v>13</v>
      </c>
      <c r="N25" s="8" t="s">
        <v>71</v>
      </c>
      <c r="O25" s="8" t="s">
        <v>71</v>
      </c>
      <c r="P25" s="8" t="s">
        <v>71</v>
      </c>
      <c r="Q25" s="8" t="s">
        <v>71</v>
      </c>
      <c r="R25" s="8" t="s">
        <v>71</v>
      </c>
      <c r="S25" s="8" t="s">
        <v>71</v>
      </c>
      <c r="T25" s="11">
        <f t="shared" si="1"/>
        <v>6</v>
      </c>
      <c r="U25" s="173">
        <v>0.0</v>
      </c>
      <c r="V25" s="8" t="s">
        <v>101</v>
      </c>
      <c r="W25" s="8">
        <v>1.0</v>
      </c>
      <c r="X25" s="8">
        <v>0.0</v>
      </c>
      <c r="Y25" s="8">
        <v>0.166</v>
      </c>
    </row>
    <row r="26">
      <c r="A26" s="8">
        <v>25.0</v>
      </c>
      <c r="B26" s="8">
        <v>1.0</v>
      </c>
      <c r="C26" s="105">
        <v>45702.0</v>
      </c>
      <c r="D26" s="167" t="s">
        <v>197</v>
      </c>
      <c r="E26" s="166"/>
      <c r="J26" s="7">
        <v>15.0</v>
      </c>
      <c r="K26" s="8">
        <v>8.0</v>
      </c>
      <c r="M26" s="8" t="s">
        <v>13</v>
      </c>
      <c r="N26" s="8" t="s">
        <v>71</v>
      </c>
      <c r="O26" s="8" t="s">
        <v>71</v>
      </c>
      <c r="P26" s="8" t="s">
        <v>88</v>
      </c>
      <c r="Q26" s="8" t="s">
        <v>88</v>
      </c>
      <c r="R26" s="8" t="s">
        <v>71</v>
      </c>
      <c r="S26" s="8" t="s">
        <v>71</v>
      </c>
      <c r="T26" s="11">
        <f t="shared" si="1"/>
        <v>6</v>
      </c>
      <c r="U26" s="173">
        <v>0.0</v>
      </c>
      <c r="V26" s="8" t="s">
        <v>104</v>
      </c>
      <c r="W26" s="8">
        <v>1.0</v>
      </c>
      <c r="X26" s="8">
        <v>0.0</v>
      </c>
      <c r="Y26" s="8">
        <v>0.2333</v>
      </c>
    </row>
    <row r="27">
      <c r="A27" s="8">
        <v>26.0</v>
      </c>
      <c r="B27" s="8">
        <v>1.0</v>
      </c>
      <c r="C27" s="105">
        <v>45702.0</v>
      </c>
      <c r="D27" s="155" t="s">
        <v>197</v>
      </c>
      <c r="E27" s="166"/>
      <c r="J27" s="7">
        <v>16.0</v>
      </c>
      <c r="K27" s="8">
        <v>7.0</v>
      </c>
      <c r="M27" s="8" t="s">
        <v>13</v>
      </c>
      <c r="N27" s="8" t="s">
        <v>8</v>
      </c>
      <c r="O27" s="8" t="s">
        <v>8</v>
      </c>
      <c r="P27" s="8" t="s">
        <v>71</v>
      </c>
      <c r="Q27" s="8" t="s">
        <v>71</v>
      </c>
      <c r="R27" s="8" t="s">
        <v>8</v>
      </c>
      <c r="S27" s="8" t="s">
        <v>71</v>
      </c>
      <c r="T27" s="11">
        <f t="shared" si="1"/>
        <v>3</v>
      </c>
      <c r="U27" s="173">
        <v>0.0</v>
      </c>
      <c r="V27" s="8" t="s">
        <v>104</v>
      </c>
      <c r="W27" s="8">
        <v>0.0</v>
      </c>
      <c r="X27" s="8">
        <v>0.0</v>
      </c>
      <c r="Y27" s="8">
        <v>0.185</v>
      </c>
    </row>
    <row r="28">
      <c r="A28" s="8">
        <v>27.0</v>
      </c>
      <c r="B28" s="8">
        <v>1.0</v>
      </c>
      <c r="C28" s="105">
        <v>45702.0</v>
      </c>
      <c r="D28" s="155" t="s">
        <v>197</v>
      </c>
      <c r="E28" s="166"/>
      <c r="J28" s="7">
        <v>17.0</v>
      </c>
      <c r="K28" s="8">
        <v>8.0</v>
      </c>
      <c r="M28" s="8" t="s">
        <v>13</v>
      </c>
      <c r="N28" s="8" t="s">
        <v>71</v>
      </c>
      <c r="O28" s="8" t="s">
        <v>71</v>
      </c>
      <c r="P28" s="8" t="s">
        <v>71</v>
      </c>
      <c r="Q28" s="8" t="s">
        <v>71</v>
      </c>
      <c r="R28" s="8" t="s">
        <v>71</v>
      </c>
      <c r="S28" s="8" t="s">
        <v>88</v>
      </c>
      <c r="T28" s="11">
        <f t="shared" si="1"/>
        <v>6</v>
      </c>
      <c r="U28" s="173">
        <v>0.0</v>
      </c>
      <c r="V28" s="8" t="s">
        <v>101</v>
      </c>
      <c r="W28" s="8">
        <v>0.0</v>
      </c>
      <c r="X28" s="8">
        <v>0.0</v>
      </c>
      <c r="Y28" s="8">
        <v>0.2099</v>
      </c>
    </row>
    <row r="29">
      <c r="A29" s="8">
        <v>28.0</v>
      </c>
      <c r="B29" s="8">
        <v>1.0</v>
      </c>
      <c r="C29" s="105">
        <v>45702.0</v>
      </c>
      <c r="D29" s="155" t="s">
        <v>197</v>
      </c>
      <c r="E29" s="166"/>
      <c r="J29" s="7">
        <v>18.0</v>
      </c>
      <c r="K29" s="8">
        <v>7.0</v>
      </c>
      <c r="M29" s="8" t="s">
        <v>13</v>
      </c>
      <c r="N29" s="8" t="s">
        <v>86</v>
      </c>
      <c r="O29" s="8" t="s">
        <v>75</v>
      </c>
      <c r="T29" s="11">
        <f t="shared" si="1"/>
        <v>0</v>
      </c>
      <c r="U29" s="8" t="s">
        <v>75</v>
      </c>
      <c r="V29" s="8" t="s">
        <v>75</v>
      </c>
      <c r="Y29" s="8">
        <v>0.1633</v>
      </c>
    </row>
    <row r="30">
      <c r="A30" s="8">
        <v>29.0</v>
      </c>
      <c r="B30" s="8">
        <v>1.0</v>
      </c>
      <c r="C30" s="105">
        <v>45702.0</v>
      </c>
      <c r="D30" s="155" t="s">
        <v>197</v>
      </c>
      <c r="E30" s="166"/>
      <c r="J30" s="7">
        <v>19.0</v>
      </c>
      <c r="K30" s="8">
        <v>8.0</v>
      </c>
      <c r="M30" s="8" t="s">
        <v>18</v>
      </c>
      <c r="N30" s="8" t="s">
        <v>71</v>
      </c>
      <c r="O30" s="8" t="s">
        <v>8</v>
      </c>
      <c r="P30" s="8" t="s">
        <v>8</v>
      </c>
      <c r="Q30" s="8" t="s">
        <v>8</v>
      </c>
      <c r="R30" s="8" t="s">
        <v>8</v>
      </c>
      <c r="S30" s="8" t="s">
        <v>8</v>
      </c>
      <c r="T30" s="11">
        <f t="shared" si="1"/>
        <v>1</v>
      </c>
      <c r="V30" s="8" t="s">
        <v>101</v>
      </c>
      <c r="W30" s="8">
        <v>0.0</v>
      </c>
      <c r="X30" s="8">
        <v>0.0</v>
      </c>
      <c r="Y30" s="8">
        <v>0.2427</v>
      </c>
    </row>
    <row r="31">
      <c r="A31" s="8">
        <v>30.0</v>
      </c>
      <c r="B31" s="8">
        <v>1.0</v>
      </c>
      <c r="C31" s="174">
        <v>45702.0</v>
      </c>
      <c r="D31" s="155" t="s">
        <v>197</v>
      </c>
      <c r="E31" s="166"/>
      <c r="J31" s="7">
        <v>20.0</v>
      </c>
      <c r="K31" s="8">
        <v>7.0</v>
      </c>
      <c r="M31" s="8" t="s">
        <v>18</v>
      </c>
      <c r="N31" s="8" t="s">
        <v>8</v>
      </c>
      <c r="O31" s="8" t="s">
        <v>8</v>
      </c>
      <c r="P31" s="8" t="s">
        <v>8</v>
      </c>
      <c r="Q31" s="8" t="s">
        <v>8</v>
      </c>
      <c r="R31" s="8" t="s">
        <v>8</v>
      </c>
      <c r="S31" s="8" t="s">
        <v>8</v>
      </c>
      <c r="T31" s="11">
        <f t="shared" si="1"/>
        <v>0</v>
      </c>
      <c r="U31" s="8">
        <v>1.0</v>
      </c>
      <c r="V31" s="8" t="s">
        <v>75</v>
      </c>
      <c r="Y31" s="8">
        <v>0.1978</v>
      </c>
    </row>
    <row r="32">
      <c r="A32" s="8">
        <v>31.0</v>
      </c>
      <c r="B32" s="101">
        <v>2.0</v>
      </c>
      <c r="C32" s="168">
        <v>45678.0</v>
      </c>
      <c r="D32" s="169" t="s">
        <v>197</v>
      </c>
      <c r="E32" s="175">
        <v>0.375</v>
      </c>
      <c r="F32" s="8" t="s">
        <v>200</v>
      </c>
      <c r="G32" s="176" t="s">
        <v>201</v>
      </c>
      <c r="H32" s="177">
        <v>0.68</v>
      </c>
      <c r="I32" s="8">
        <v>1.0</v>
      </c>
      <c r="J32" s="172">
        <v>1.0</v>
      </c>
      <c r="K32" s="101">
        <v>6.0</v>
      </c>
      <c r="L32" s="101" t="s">
        <v>101</v>
      </c>
      <c r="M32" s="101" t="s">
        <v>18</v>
      </c>
      <c r="N32" s="101" t="s">
        <v>71</v>
      </c>
      <c r="O32" s="101" t="s">
        <v>71</v>
      </c>
      <c r="P32" s="101" t="s">
        <v>71</v>
      </c>
      <c r="Q32" s="101" t="s">
        <v>8</v>
      </c>
      <c r="R32" s="101" t="s">
        <v>8</v>
      </c>
      <c r="S32" s="101" t="s">
        <v>8</v>
      </c>
      <c r="T32" s="11">
        <f t="shared" si="1"/>
        <v>3</v>
      </c>
      <c r="U32" s="8">
        <v>1.0</v>
      </c>
      <c r="V32" s="101" t="s">
        <v>75</v>
      </c>
      <c r="W32" s="101" t="s">
        <v>75</v>
      </c>
      <c r="X32" s="101" t="s">
        <v>75</v>
      </c>
      <c r="Y32" s="101">
        <v>0.1524</v>
      </c>
      <c r="Z32" s="171"/>
    </row>
    <row r="33">
      <c r="A33" s="8">
        <v>32.0</v>
      </c>
      <c r="B33" s="8">
        <v>2.0</v>
      </c>
      <c r="C33" s="105">
        <v>45678.0</v>
      </c>
      <c r="D33" s="167" t="s">
        <v>197</v>
      </c>
      <c r="E33" s="175">
        <v>0.375</v>
      </c>
      <c r="F33" s="8" t="s">
        <v>200</v>
      </c>
      <c r="G33" s="176" t="s">
        <v>201</v>
      </c>
      <c r="H33" s="177">
        <v>0.68</v>
      </c>
      <c r="I33" s="8">
        <v>1.0</v>
      </c>
      <c r="J33" s="7">
        <v>1.0</v>
      </c>
      <c r="K33" s="8">
        <v>8.0</v>
      </c>
      <c r="L33" s="8" t="s">
        <v>140</v>
      </c>
      <c r="M33" s="8" t="s">
        <v>18</v>
      </c>
      <c r="N33" s="8" t="s">
        <v>71</v>
      </c>
      <c r="O33" s="8" t="s">
        <v>71</v>
      </c>
      <c r="P33" s="8" t="s">
        <v>71</v>
      </c>
      <c r="Q33" s="8" t="s">
        <v>71</v>
      </c>
      <c r="R33" s="8" t="s">
        <v>71</v>
      </c>
      <c r="S33" s="8" t="s">
        <v>71</v>
      </c>
      <c r="T33" s="11">
        <f t="shared" si="1"/>
        <v>6</v>
      </c>
      <c r="U33" s="8">
        <v>0.0</v>
      </c>
      <c r="V33" s="8" t="s">
        <v>101</v>
      </c>
      <c r="W33" s="8">
        <v>0.0</v>
      </c>
      <c r="X33" s="8">
        <v>0.0</v>
      </c>
      <c r="Y33" s="8">
        <v>0.2288</v>
      </c>
    </row>
    <row r="34">
      <c r="A34" s="8">
        <v>33.0</v>
      </c>
      <c r="B34" s="8">
        <v>2.0</v>
      </c>
      <c r="C34" s="105">
        <v>45678.0</v>
      </c>
      <c r="D34" s="167" t="s">
        <v>197</v>
      </c>
      <c r="E34" s="175">
        <v>0.375</v>
      </c>
      <c r="F34" s="8" t="s">
        <v>200</v>
      </c>
      <c r="G34" s="176">
        <v>0.0</v>
      </c>
      <c r="H34" s="177">
        <v>0.68</v>
      </c>
      <c r="I34" s="8">
        <v>1.0</v>
      </c>
      <c r="J34" s="7">
        <v>2.0</v>
      </c>
      <c r="K34" s="8">
        <v>7.0</v>
      </c>
      <c r="L34" s="8" t="s">
        <v>146</v>
      </c>
      <c r="M34" s="8" t="s">
        <v>18</v>
      </c>
      <c r="N34" s="8" t="s">
        <v>8</v>
      </c>
      <c r="O34" s="8" t="s">
        <v>71</v>
      </c>
      <c r="P34" s="8" t="s">
        <v>71</v>
      </c>
      <c r="Q34" s="8" t="s">
        <v>71</v>
      </c>
      <c r="R34" s="8" t="s">
        <v>71</v>
      </c>
      <c r="S34" s="8" t="s">
        <v>8</v>
      </c>
      <c r="T34" s="11">
        <f t="shared" si="1"/>
        <v>4</v>
      </c>
      <c r="U34" s="8">
        <v>0.0</v>
      </c>
      <c r="V34" s="8" t="s">
        <v>104</v>
      </c>
      <c r="W34" s="8">
        <v>0.0</v>
      </c>
      <c r="X34" s="8">
        <v>0.0</v>
      </c>
      <c r="Y34" s="8">
        <v>0.2833</v>
      </c>
    </row>
    <row r="35">
      <c r="A35" s="8">
        <v>34.0</v>
      </c>
      <c r="B35" s="8">
        <v>2.0</v>
      </c>
      <c r="C35" s="105">
        <v>45678.0</v>
      </c>
      <c r="D35" s="155" t="s">
        <v>197</v>
      </c>
      <c r="E35" s="175">
        <v>0.375</v>
      </c>
      <c r="F35" s="8" t="s">
        <v>200</v>
      </c>
      <c r="G35" s="176">
        <v>0.0</v>
      </c>
      <c r="H35" s="177">
        <v>0.68</v>
      </c>
      <c r="I35" s="8">
        <v>1.0</v>
      </c>
      <c r="J35" s="7">
        <v>2.0</v>
      </c>
      <c r="K35" s="8">
        <v>6.0</v>
      </c>
      <c r="L35" s="8" t="s">
        <v>101</v>
      </c>
      <c r="M35" s="8" t="s">
        <v>18</v>
      </c>
      <c r="N35" s="8" t="s">
        <v>8</v>
      </c>
      <c r="O35" s="8" t="s">
        <v>8</v>
      </c>
      <c r="P35" s="8" t="s">
        <v>8</v>
      </c>
      <c r="Q35" s="8" t="s">
        <v>8</v>
      </c>
      <c r="R35" s="8" t="s">
        <v>8</v>
      </c>
      <c r="S35" s="8" t="s">
        <v>8</v>
      </c>
      <c r="T35" s="11">
        <f t="shared" si="1"/>
        <v>0</v>
      </c>
      <c r="U35" s="8">
        <v>0.0</v>
      </c>
      <c r="V35" s="8" t="s">
        <v>104</v>
      </c>
      <c r="W35" s="8">
        <v>0.0</v>
      </c>
      <c r="X35" s="8">
        <v>0.0</v>
      </c>
      <c r="Y35" s="8">
        <v>0.236</v>
      </c>
    </row>
    <row r="36">
      <c r="A36" s="8">
        <v>35.0</v>
      </c>
      <c r="B36" s="8">
        <v>2.0</v>
      </c>
      <c r="C36" s="105">
        <v>45678.0</v>
      </c>
      <c r="D36" s="155" t="s">
        <v>197</v>
      </c>
      <c r="E36" s="175">
        <v>0.375</v>
      </c>
      <c r="F36" s="8" t="s">
        <v>200</v>
      </c>
      <c r="G36" s="176">
        <v>0.0</v>
      </c>
      <c r="H36" s="177">
        <v>0.68</v>
      </c>
      <c r="I36" s="8">
        <v>1.0</v>
      </c>
      <c r="J36" s="7">
        <v>3.0</v>
      </c>
      <c r="K36" s="8">
        <v>6.0</v>
      </c>
      <c r="L36" s="8" t="s">
        <v>104</v>
      </c>
      <c r="M36" s="8" t="s">
        <v>18</v>
      </c>
      <c r="N36" s="8" t="s">
        <v>71</v>
      </c>
      <c r="O36" s="8" t="s">
        <v>71</v>
      </c>
      <c r="P36" s="8" t="s">
        <v>71</v>
      </c>
      <c r="Q36" s="8" t="s">
        <v>71</v>
      </c>
      <c r="R36" s="8" t="s">
        <v>71</v>
      </c>
      <c r="S36" s="8" t="s">
        <v>71</v>
      </c>
      <c r="T36" s="11">
        <f t="shared" si="1"/>
        <v>6</v>
      </c>
      <c r="U36" s="8">
        <v>0.0</v>
      </c>
      <c r="V36" s="8" t="s">
        <v>104</v>
      </c>
      <c r="W36" s="8">
        <v>0.0</v>
      </c>
      <c r="X36" s="8">
        <v>0.0</v>
      </c>
      <c r="Y36" s="8">
        <v>0.2182</v>
      </c>
    </row>
    <row r="37">
      <c r="A37" s="8">
        <v>36.0</v>
      </c>
      <c r="B37" s="8">
        <v>2.0</v>
      </c>
      <c r="C37" s="105">
        <v>45678.0</v>
      </c>
      <c r="D37" s="155" t="s">
        <v>197</v>
      </c>
      <c r="E37" s="175">
        <v>0.375</v>
      </c>
      <c r="F37" s="8" t="s">
        <v>200</v>
      </c>
      <c r="G37" s="176">
        <v>0.0</v>
      </c>
      <c r="H37" s="177">
        <v>0.68</v>
      </c>
      <c r="I37" s="8">
        <v>1.0</v>
      </c>
      <c r="J37" s="7">
        <v>3.0</v>
      </c>
      <c r="K37" s="8">
        <v>8.0</v>
      </c>
      <c r="L37" s="8" t="s">
        <v>146</v>
      </c>
      <c r="M37" s="8" t="s">
        <v>18</v>
      </c>
      <c r="N37" s="8" t="s">
        <v>71</v>
      </c>
      <c r="O37" s="8" t="s">
        <v>198</v>
      </c>
      <c r="P37" s="8" t="s">
        <v>71</v>
      </c>
      <c r="Q37" s="8" t="s">
        <v>71</v>
      </c>
      <c r="R37" s="8" t="s">
        <v>71</v>
      </c>
      <c r="S37" s="8" t="s">
        <v>71</v>
      </c>
      <c r="T37" s="11">
        <f t="shared" si="1"/>
        <v>5</v>
      </c>
      <c r="U37" s="8">
        <v>0.0</v>
      </c>
      <c r="V37" s="8" t="s">
        <v>101</v>
      </c>
      <c r="W37" s="8">
        <v>1.0</v>
      </c>
      <c r="X37" s="8">
        <v>0.0</v>
      </c>
      <c r="Y37" s="8">
        <v>0.2282</v>
      </c>
    </row>
    <row r="38">
      <c r="A38" s="8">
        <v>37.0</v>
      </c>
      <c r="B38" s="8">
        <v>2.0</v>
      </c>
      <c r="C38" s="105">
        <v>45678.0</v>
      </c>
      <c r="D38" s="155" t="s">
        <v>197</v>
      </c>
      <c r="E38" s="175">
        <v>0.375</v>
      </c>
      <c r="F38" s="8" t="s">
        <v>200</v>
      </c>
      <c r="G38" s="176">
        <v>0.0</v>
      </c>
      <c r="H38" s="177">
        <v>0.68</v>
      </c>
      <c r="I38" s="8">
        <v>1.0</v>
      </c>
      <c r="J38" s="7">
        <v>4.0</v>
      </c>
      <c r="K38" s="8">
        <v>6.0</v>
      </c>
      <c r="L38" s="8" t="s">
        <v>104</v>
      </c>
      <c r="M38" s="8" t="s">
        <v>15</v>
      </c>
      <c r="N38" s="8" t="s">
        <v>8</v>
      </c>
      <c r="O38" s="8" t="s">
        <v>8</v>
      </c>
      <c r="P38" s="8" t="s">
        <v>8</v>
      </c>
      <c r="Q38" s="8" t="s">
        <v>8</v>
      </c>
      <c r="R38" s="8" t="s">
        <v>8</v>
      </c>
      <c r="S38" s="8" t="s">
        <v>8</v>
      </c>
      <c r="T38" s="11">
        <f t="shared" si="1"/>
        <v>0</v>
      </c>
      <c r="U38" s="8">
        <v>0.0</v>
      </c>
      <c r="V38" s="8" t="s">
        <v>104</v>
      </c>
      <c r="W38" s="8">
        <v>1.0</v>
      </c>
      <c r="X38" s="8">
        <v>0.0</v>
      </c>
      <c r="Y38" s="8">
        <v>0.3164</v>
      </c>
    </row>
    <row r="39">
      <c r="A39" s="8">
        <v>38.0</v>
      </c>
      <c r="B39" s="8">
        <v>2.0</v>
      </c>
      <c r="C39" s="105">
        <v>45678.0</v>
      </c>
      <c r="D39" s="155" t="s">
        <v>197</v>
      </c>
      <c r="E39" s="175">
        <v>0.375</v>
      </c>
      <c r="F39" s="8" t="s">
        <v>200</v>
      </c>
      <c r="G39" s="176">
        <v>0.0</v>
      </c>
      <c r="H39" s="177">
        <v>0.68</v>
      </c>
      <c r="I39" s="8">
        <v>1.0</v>
      </c>
      <c r="J39" s="7">
        <v>4.0</v>
      </c>
      <c r="K39" s="8">
        <v>7.0</v>
      </c>
      <c r="L39" s="8" t="s">
        <v>146</v>
      </c>
      <c r="M39" s="8" t="s">
        <v>18</v>
      </c>
      <c r="N39" s="8" t="s">
        <v>8</v>
      </c>
      <c r="O39" s="8" t="s">
        <v>71</v>
      </c>
      <c r="P39" s="8" t="s">
        <v>71</v>
      </c>
      <c r="Q39" s="8" t="s">
        <v>71</v>
      </c>
      <c r="R39" s="8" t="s">
        <v>71</v>
      </c>
      <c r="S39" s="8" t="s">
        <v>8</v>
      </c>
      <c r="T39" s="11">
        <f t="shared" si="1"/>
        <v>4</v>
      </c>
      <c r="U39" s="8">
        <v>0.0</v>
      </c>
      <c r="V39" s="8" t="s">
        <v>104</v>
      </c>
      <c r="W39" s="8">
        <v>0.0</v>
      </c>
      <c r="X39" s="8">
        <v>0.0</v>
      </c>
      <c r="Y39" s="8">
        <v>0.2123</v>
      </c>
    </row>
    <row r="40">
      <c r="A40" s="8">
        <v>39.0</v>
      </c>
      <c r="B40" s="8">
        <v>2.0</v>
      </c>
      <c r="C40" s="105">
        <v>45678.0</v>
      </c>
      <c r="D40" s="155" t="s">
        <v>197</v>
      </c>
      <c r="E40" s="175">
        <v>0.375</v>
      </c>
      <c r="F40" s="8" t="s">
        <v>200</v>
      </c>
      <c r="G40" s="176">
        <v>0.0</v>
      </c>
      <c r="H40" s="177">
        <v>0.68</v>
      </c>
      <c r="I40" s="8">
        <v>1.0</v>
      </c>
      <c r="J40" s="7">
        <v>5.0</v>
      </c>
      <c r="K40" s="8">
        <v>6.0</v>
      </c>
      <c r="L40" s="8" t="s">
        <v>104</v>
      </c>
      <c r="M40" s="8" t="s">
        <v>15</v>
      </c>
      <c r="N40" s="8" t="s">
        <v>71</v>
      </c>
      <c r="O40" s="8" t="s">
        <v>71</v>
      </c>
      <c r="P40" s="8" t="s">
        <v>71</v>
      </c>
      <c r="Q40" s="8" t="s">
        <v>8</v>
      </c>
      <c r="R40" s="8" t="s">
        <v>71</v>
      </c>
      <c r="S40" s="8" t="s">
        <v>8</v>
      </c>
      <c r="T40" s="11">
        <f t="shared" si="1"/>
        <v>4</v>
      </c>
      <c r="U40" s="8">
        <v>0.0</v>
      </c>
      <c r="V40" s="8" t="s">
        <v>104</v>
      </c>
      <c r="W40" s="8">
        <v>1.0</v>
      </c>
      <c r="X40" s="8">
        <v>0.0</v>
      </c>
      <c r="Y40" s="8">
        <v>0.2447</v>
      </c>
    </row>
    <row r="41">
      <c r="A41" s="8">
        <v>40.0</v>
      </c>
      <c r="B41" s="8">
        <v>2.0</v>
      </c>
      <c r="C41" s="105">
        <v>45678.0</v>
      </c>
      <c r="D41" s="155" t="s">
        <v>197</v>
      </c>
      <c r="E41" s="175">
        <v>0.375</v>
      </c>
      <c r="F41" s="8" t="s">
        <v>200</v>
      </c>
      <c r="G41" s="176">
        <v>0.0</v>
      </c>
      <c r="H41" s="177">
        <v>0.68</v>
      </c>
      <c r="I41" s="8">
        <v>1.0</v>
      </c>
      <c r="J41" s="7">
        <v>5.0</v>
      </c>
      <c r="K41" s="8">
        <v>8.0</v>
      </c>
      <c r="L41" s="8" t="s">
        <v>140</v>
      </c>
      <c r="M41" s="8" t="s">
        <v>15</v>
      </c>
      <c r="N41" s="8" t="s">
        <v>8</v>
      </c>
      <c r="O41" s="8" t="s">
        <v>71</v>
      </c>
      <c r="P41" s="8" t="s">
        <v>71</v>
      </c>
      <c r="Q41" s="8" t="s">
        <v>71</v>
      </c>
      <c r="R41" s="8" t="s">
        <v>71</v>
      </c>
      <c r="S41" s="8" t="s">
        <v>88</v>
      </c>
      <c r="T41" s="11">
        <f t="shared" si="1"/>
        <v>5</v>
      </c>
      <c r="U41" s="8">
        <v>0.0</v>
      </c>
      <c r="V41" s="8" t="s">
        <v>104</v>
      </c>
      <c r="W41" s="8">
        <v>1.0</v>
      </c>
      <c r="X41" s="8">
        <v>0.0</v>
      </c>
      <c r="Y41" s="8">
        <v>0.2534</v>
      </c>
    </row>
    <row r="42">
      <c r="A42" s="8">
        <v>41.0</v>
      </c>
      <c r="B42" s="8">
        <v>2.0</v>
      </c>
      <c r="C42" s="105">
        <v>45678.0</v>
      </c>
      <c r="D42" s="155" t="s">
        <v>197</v>
      </c>
      <c r="E42" s="175">
        <v>0.375</v>
      </c>
      <c r="F42" s="8" t="s">
        <v>200</v>
      </c>
      <c r="G42" s="176">
        <v>0.0</v>
      </c>
      <c r="H42" s="177">
        <v>0.68</v>
      </c>
      <c r="I42" s="8">
        <v>1.0</v>
      </c>
      <c r="J42" s="7">
        <v>6.0</v>
      </c>
      <c r="K42" s="8">
        <v>6.0</v>
      </c>
      <c r="L42" s="8" t="s">
        <v>104</v>
      </c>
      <c r="M42" s="8" t="s">
        <v>15</v>
      </c>
      <c r="N42" s="8" t="s">
        <v>8</v>
      </c>
      <c r="O42" s="8" t="s">
        <v>8</v>
      </c>
      <c r="P42" s="8" t="s">
        <v>8</v>
      </c>
      <c r="Q42" s="8" t="s">
        <v>8</v>
      </c>
      <c r="R42" s="8" t="s">
        <v>71</v>
      </c>
      <c r="S42" s="8" t="s">
        <v>8</v>
      </c>
      <c r="T42" s="11">
        <f t="shared" si="1"/>
        <v>1</v>
      </c>
      <c r="U42" s="8">
        <v>0.0</v>
      </c>
      <c r="V42" s="8" t="s">
        <v>104</v>
      </c>
      <c r="W42" s="8">
        <v>0.0</v>
      </c>
      <c r="X42" s="8">
        <v>0.0</v>
      </c>
      <c r="Y42" s="8">
        <v>0.3561</v>
      </c>
    </row>
    <row r="43">
      <c r="A43" s="8">
        <v>42.0</v>
      </c>
      <c r="B43" s="8">
        <v>2.0</v>
      </c>
      <c r="C43" s="105">
        <v>45678.0</v>
      </c>
      <c r="D43" s="155" t="s">
        <v>197</v>
      </c>
      <c r="E43" s="175">
        <v>0.375</v>
      </c>
      <c r="F43" s="8" t="s">
        <v>200</v>
      </c>
      <c r="G43" s="176">
        <v>0.0</v>
      </c>
      <c r="H43" s="177">
        <v>0.68</v>
      </c>
      <c r="I43" s="8">
        <v>1.0</v>
      </c>
      <c r="J43" s="7">
        <v>6.0</v>
      </c>
      <c r="K43" s="8">
        <v>7.0</v>
      </c>
      <c r="L43" s="8" t="s">
        <v>140</v>
      </c>
      <c r="M43" s="8" t="s">
        <v>15</v>
      </c>
      <c r="N43" s="8" t="s">
        <v>71</v>
      </c>
      <c r="O43" s="8" t="s">
        <v>71</v>
      </c>
      <c r="P43" s="8" t="s">
        <v>71</v>
      </c>
      <c r="Q43" s="8" t="s">
        <v>71</v>
      </c>
      <c r="R43" s="8" t="s">
        <v>88</v>
      </c>
      <c r="S43" s="8" t="s">
        <v>88</v>
      </c>
      <c r="T43" s="11">
        <f t="shared" si="1"/>
        <v>6</v>
      </c>
      <c r="U43" s="8">
        <v>0.0</v>
      </c>
      <c r="V43" s="8" t="s">
        <v>104</v>
      </c>
      <c r="W43" s="8">
        <v>1.0</v>
      </c>
      <c r="X43" s="8">
        <v>0.0</v>
      </c>
      <c r="Y43" s="8">
        <v>0.2125</v>
      </c>
    </row>
    <row r="44">
      <c r="A44" s="8">
        <v>43.0</v>
      </c>
      <c r="B44" s="8">
        <v>2.0</v>
      </c>
      <c r="C44" s="105">
        <v>45678.0</v>
      </c>
      <c r="D44" s="155" t="s">
        <v>197</v>
      </c>
      <c r="E44" s="175">
        <v>0.375</v>
      </c>
      <c r="F44" s="8" t="s">
        <v>200</v>
      </c>
      <c r="G44" s="176">
        <v>0.0</v>
      </c>
      <c r="H44" s="177">
        <v>0.68</v>
      </c>
      <c r="I44" s="8">
        <v>1.0</v>
      </c>
      <c r="J44" s="7">
        <v>7.0</v>
      </c>
      <c r="K44" s="8">
        <v>6.0</v>
      </c>
      <c r="L44" s="8" t="s">
        <v>104</v>
      </c>
      <c r="M44" s="8" t="s">
        <v>17</v>
      </c>
      <c r="N44" s="8" t="s">
        <v>8</v>
      </c>
      <c r="O44" s="8" t="s">
        <v>71</v>
      </c>
      <c r="P44" s="8" t="s">
        <v>88</v>
      </c>
      <c r="Q44" s="8" t="s">
        <v>88</v>
      </c>
      <c r="R44" s="8" t="s">
        <v>88</v>
      </c>
      <c r="S44" s="8" t="s">
        <v>88</v>
      </c>
      <c r="T44" s="11">
        <f t="shared" si="1"/>
        <v>5</v>
      </c>
      <c r="U44" s="8">
        <v>0.0</v>
      </c>
      <c r="V44" s="8" t="s">
        <v>104</v>
      </c>
      <c r="W44" s="8">
        <v>1.0</v>
      </c>
      <c r="X44" s="8">
        <v>0.0</v>
      </c>
      <c r="Y44" s="8">
        <v>0.3581</v>
      </c>
    </row>
    <row r="45">
      <c r="A45" s="8">
        <v>44.0</v>
      </c>
      <c r="B45" s="8">
        <v>2.0</v>
      </c>
      <c r="C45" s="105">
        <v>45678.0</v>
      </c>
      <c r="D45" s="155" t="s">
        <v>197</v>
      </c>
      <c r="E45" s="175">
        <v>0.375</v>
      </c>
      <c r="F45" s="8" t="s">
        <v>200</v>
      </c>
      <c r="G45" s="176">
        <v>0.0</v>
      </c>
      <c r="H45" s="177">
        <v>0.68</v>
      </c>
      <c r="I45" s="8">
        <v>1.0</v>
      </c>
      <c r="J45" s="7">
        <v>7.0</v>
      </c>
      <c r="K45" s="8">
        <v>8.0</v>
      </c>
      <c r="L45" s="8" t="s">
        <v>146</v>
      </c>
      <c r="M45" s="8" t="s">
        <v>15</v>
      </c>
      <c r="N45" s="8" t="s">
        <v>71</v>
      </c>
      <c r="O45" s="8" t="s">
        <v>71</v>
      </c>
      <c r="P45" s="8" t="s">
        <v>71</v>
      </c>
      <c r="Q45" s="8" t="s">
        <v>88</v>
      </c>
      <c r="R45" s="8" t="s">
        <v>88</v>
      </c>
      <c r="S45" s="8" t="s">
        <v>88</v>
      </c>
      <c r="T45" s="11">
        <f t="shared" si="1"/>
        <v>6</v>
      </c>
      <c r="U45" s="8">
        <v>0.0</v>
      </c>
      <c r="V45" s="8" t="s">
        <v>104</v>
      </c>
      <c r="W45" s="8">
        <v>1.0</v>
      </c>
      <c r="X45" s="8">
        <v>0.0</v>
      </c>
      <c r="Y45" s="8">
        <v>0.2791</v>
      </c>
    </row>
    <row r="46">
      <c r="A46" s="8">
        <v>45.0</v>
      </c>
      <c r="B46" s="8">
        <v>2.0</v>
      </c>
      <c r="C46" s="105">
        <v>45678.0</v>
      </c>
      <c r="D46" s="155" t="s">
        <v>197</v>
      </c>
      <c r="E46" s="175">
        <v>0.375</v>
      </c>
      <c r="F46" s="8" t="s">
        <v>200</v>
      </c>
      <c r="G46" s="176">
        <v>0.0</v>
      </c>
      <c r="H46" s="177">
        <v>0.68</v>
      </c>
      <c r="I46" s="8">
        <v>1.0</v>
      </c>
      <c r="J46" s="7">
        <v>8.0</v>
      </c>
      <c r="K46" s="8">
        <v>6.0</v>
      </c>
      <c r="L46" s="8" t="s">
        <v>104</v>
      </c>
      <c r="M46" s="8" t="s">
        <v>17</v>
      </c>
      <c r="N46" s="8" t="s">
        <v>8</v>
      </c>
      <c r="O46" s="8" t="s">
        <v>8</v>
      </c>
      <c r="P46" s="8" t="s">
        <v>8</v>
      </c>
      <c r="Q46" s="8" t="s">
        <v>8</v>
      </c>
      <c r="R46" s="8" t="s">
        <v>8</v>
      </c>
      <c r="S46" s="8" t="s">
        <v>88</v>
      </c>
      <c r="T46" s="11">
        <f t="shared" si="1"/>
        <v>1</v>
      </c>
      <c r="U46" s="8">
        <v>0.0</v>
      </c>
      <c r="V46" s="8" t="s">
        <v>104</v>
      </c>
      <c r="W46" s="8">
        <v>0.0</v>
      </c>
      <c r="X46" s="8">
        <v>0.0</v>
      </c>
      <c r="Y46" s="8">
        <v>0.2783</v>
      </c>
    </row>
    <row r="47">
      <c r="A47" s="8">
        <v>46.0</v>
      </c>
      <c r="B47" s="8">
        <v>2.0</v>
      </c>
      <c r="C47" s="105">
        <v>45678.0</v>
      </c>
      <c r="D47" s="155" t="s">
        <v>197</v>
      </c>
      <c r="E47" s="175">
        <v>0.375</v>
      </c>
      <c r="F47" s="8" t="s">
        <v>200</v>
      </c>
      <c r="G47" s="176">
        <v>0.0</v>
      </c>
      <c r="H47" s="177">
        <v>0.68</v>
      </c>
      <c r="I47" s="8">
        <v>1.0</v>
      </c>
      <c r="J47" s="7">
        <v>8.0</v>
      </c>
      <c r="K47" s="8">
        <v>7.0</v>
      </c>
      <c r="L47" s="8" t="s">
        <v>140</v>
      </c>
      <c r="M47" s="8" t="s">
        <v>15</v>
      </c>
      <c r="N47" s="8" t="s">
        <v>71</v>
      </c>
      <c r="O47" s="8" t="s">
        <v>71</v>
      </c>
      <c r="P47" s="8" t="s">
        <v>71</v>
      </c>
      <c r="Q47" s="8" t="s">
        <v>88</v>
      </c>
      <c r="R47" s="8" t="s">
        <v>88</v>
      </c>
      <c r="S47" s="8" t="s">
        <v>88</v>
      </c>
      <c r="T47" s="11">
        <f t="shared" si="1"/>
        <v>6</v>
      </c>
      <c r="U47" s="8">
        <v>0.0</v>
      </c>
      <c r="V47" s="8" t="s">
        <v>104</v>
      </c>
      <c r="W47" s="8">
        <v>1.0</v>
      </c>
      <c r="X47" s="8">
        <v>0.0</v>
      </c>
      <c r="Y47" s="8">
        <v>0.2425</v>
      </c>
    </row>
    <row r="48">
      <c r="A48" s="8">
        <v>47.0</v>
      </c>
      <c r="B48" s="8">
        <v>2.0</v>
      </c>
      <c r="C48" s="105">
        <v>45678.0</v>
      </c>
      <c r="D48" s="155" t="s">
        <v>197</v>
      </c>
      <c r="E48" s="175">
        <v>0.375</v>
      </c>
      <c r="F48" s="8" t="s">
        <v>200</v>
      </c>
      <c r="G48" s="176">
        <v>0.0</v>
      </c>
      <c r="H48" s="177">
        <v>0.68</v>
      </c>
      <c r="I48" s="8">
        <v>1.0</v>
      </c>
      <c r="J48" s="7">
        <v>9.0</v>
      </c>
      <c r="K48" s="8">
        <v>6.0</v>
      </c>
      <c r="L48" s="8" t="s">
        <v>104</v>
      </c>
      <c r="M48" s="8" t="s">
        <v>17</v>
      </c>
      <c r="N48" s="8" t="s">
        <v>8</v>
      </c>
      <c r="O48" s="8" t="s">
        <v>71</v>
      </c>
      <c r="P48" s="8" t="s">
        <v>71</v>
      </c>
      <c r="Q48" s="8" t="s">
        <v>88</v>
      </c>
      <c r="R48" s="8" t="s">
        <v>71</v>
      </c>
      <c r="S48" s="8" t="s">
        <v>88</v>
      </c>
      <c r="T48" s="11">
        <f t="shared" si="1"/>
        <v>5</v>
      </c>
      <c r="U48" s="8">
        <v>0.0</v>
      </c>
      <c r="V48" s="8" t="s">
        <v>104</v>
      </c>
      <c r="W48" s="8">
        <v>0.0</v>
      </c>
      <c r="X48" s="8">
        <v>0.0</v>
      </c>
      <c r="Y48" s="8">
        <v>0.3459</v>
      </c>
    </row>
    <row r="49">
      <c r="A49" s="8">
        <v>48.0</v>
      </c>
      <c r="B49" s="8">
        <v>2.0</v>
      </c>
      <c r="C49" s="105">
        <v>45678.0</v>
      </c>
      <c r="D49" s="155" t="s">
        <v>197</v>
      </c>
      <c r="E49" s="175">
        <v>0.375</v>
      </c>
      <c r="F49" s="8" t="s">
        <v>200</v>
      </c>
      <c r="G49" s="176">
        <v>0.0</v>
      </c>
      <c r="H49" s="177">
        <v>0.68</v>
      </c>
      <c r="I49" s="8">
        <v>1.0</v>
      </c>
      <c r="J49" s="7">
        <v>9.0</v>
      </c>
      <c r="K49" s="8">
        <v>8.0</v>
      </c>
      <c r="L49" s="8" t="s">
        <v>146</v>
      </c>
      <c r="M49" s="8" t="s">
        <v>15</v>
      </c>
      <c r="N49" s="8" t="s">
        <v>71</v>
      </c>
      <c r="O49" s="8" t="s">
        <v>88</v>
      </c>
      <c r="P49" s="8" t="s">
        <v>88</v>
      </c>
      <c r="Q49" s="8" t="s">
        <v>88</v>
      </c>
      <c r="R49" s="8" t="s">
        <v>88</v>
      </c>
      <c r="S49" s="8" t="s">
        <v>88</v>
      </c>
      <c r="T49" s="11">
        <f t="shared" si="1"/>
        <v>6</v>
      </c>
      <c r="U49" s="8">
        <v>0.0</v>
      </c>
      <c r="V49" s="8" t="s">
        <v>101</v>
      </c>
      <c r="W49" s="8">
        <v>1.0</v>
      </c>
      <c r="X49" s="8">
        <v>0.0</v>
      </c>
      <c r="Y49" s="8">
        <v>0.2034</v>
      </c>
    </row>
    <row r="50">
      <c r="A50" s="8">
        <v>49.0</v>
      </c>
      <c r="B50" s="8">
        <v>2.0</v>
      </c>
      <c r="C50" s="105">
        <v>45678.0</v>
      </c>
      <c r="D50" s="155" t="s">
        <v>197</v>
      </c>
      <c r="E50" s="175">
        <v>0.375</v>
      </c>
      <c r="F50" s="8" t="s">
        <v>200</v>
      </c>
      <c r="G50" s="176">
        <v>0.0</v>
      </c>
      <c r="H50" s="177">
        <v>0.68</v>
      </c>
      <c r="I50" s="8">
        <v>1.0</v>
      </c>
      <c r="J50" s="7">
        <v>10.0</v>
      </c>
      <c r="K50" s="8">
        <v>6.0</v>
      </c>
      <c r="L50" s="8" t="s">
        <v>104</v>
      </c>
      <c r="M50" s="8" t="s">
        <v>13</v>
      </c>
      <c r="N50" s="8" t="s">
        <v>71</v>
      </c>
      <c r="O50" s="8" t="s">
        <v>71</v>
      </c>
      <c r="P50" s="8" t="s">
        <v>88</v>
      </c>
      <c r="Q50" s="8" t="s">
        <v>88</v>
      </c>
      <c r="R50" s="8" t="s">
        <v>71</v>
      </c>
      <c r="S50" s="8" t="s">
        <v>88</v>
      </c>
      <c r="T50" s="11">
        <f t="shared" si="1"/>
        <v>6</v>
      </c>
      <c r="U50" s="8">
        <v>0.0</v>
      </c>
      <c r="V50" s="8" t="s">
        <v>104</v>
      </c>
      <c r="W50" s="8">
        <v>1.0</v>
      </c>
      <c r="X50" s="8">
        <v>0.0</v>
      </c>
      <c r="Y50" s="8">
        <v>0.2906</v>
      </c>
    </row>
    <row r="51">
      <c r="A51" s="8">
        <v>50.0</v>
      </c>
      <c r="B51" s="8">
        <v>2.0</v>
      </c>
      <c r="C51" s="105">
        <v>45678.0</v>
      </c>
      <c r="D51" s="155" t="s">
        <v>197</v>
      </c>
      <c r="E51" s="175">
        <v>0.375</v>
      </c>
      <c r="F51" s="8" t="s">
        <v>200</v>
      </c>
      <c r="G51" s="176">
        <v>0.0</v>
      </c>
      <c r="H51" s="177">
        <v>0.68</v>
      </c>
      <c r="I51" s="8">
        <v>1.0</v>
      </c>
      <c r="J51" s="7">
        <v>10.0</v>
      </c>
      <c r="K51" s="8">
        <v>7.0</v>
      </c>
      <c r="L51" s="8" t="s">
        <v>140</v>
      </c>
      <c r="M51" s="8" t="s">
        <v>17</v>
      </c>
      <c r="N51" s="8" t="s">
        <v>71</v>
      </c>
      <c r="O51" s="8" t="s">
        <v>71</v>
      </c>
      <c r="P51" s="8" t="s">
        <v>71</v>
      </c>
      <c r="Q51" s="8" t="s">
        <v>71</v>
      </c>
      <c r="R51" s="8" t="s">
        <v>71</v>
      </c>
      <c r="S51" s="8" t="s">
        <v>71</v>
      </c>
      <c r="T51" s="11">
        <f t="shared" si="1"/>
        <v>6</v>
      </c>
      <c r="U51" s="8">
        <v>0.0</v>
      </c>
      <c r="V51" s="8" t="s">
        <v>101</v>
      </c>
      <c r="W51" s="8">
        <v>0.0</v>
      </c>
      <c r="X51" s="8">
        <v>0.0</v>
      </c>
      <c r="Y51" s="8">
        <v>0.2986</v>
      </c>
    </row>
    <row r="52">
      <c r="A52" s="8">
        <v>51.0</v>
      </c>
      <c r="B52" s="8">
        <v>2.0</v>
      </c>
      <c r="C52" s="105">
        <v>45678.0</v>
      </c>
      <c r="D52" s="155" t="s">
        <v>197</v>
      </c>
      <c r="E52" s="175">
        <v>0.375</v>
      </c>
      <c r="F52" s="8" t="s">
        <v>200</v>
      </c>
      <c r="G52" s="176">
        <v>0.0</v>
      </c>
      <c r="H52" s="177">
        <v>0.68</v>
      </c>
      <c r="I52" s="8">
        <v>1.0</v>
      </c>
      <c r="J52" s="7">
        <v>11.0</v>
      </c>
      <c r="K52" s="8">
        <v>6.0</v>
      </c>
      <c r="L52" s="8" t="s">
        <v>104</v>
      </c>
      <c r="M52" s="8" t="s">
        <v>13</v>
      </c>
      <c r="N52" s="8" t="s">
        <v>71</v>
      </c>
      <c r="O52" s="8" t="s">
        <v>71</v>
      </c>
      <c r="P52" s="8" t="s">
        <v>71</v>
      </c>
      <c r="Q52" s="8" t="s">
        <v>71</v>
      </c>
      <c r="R52" s="8" t="s">
        <v>88</v>
      </c>
      <c r="S52" s="8" t="s">
        <v>71</v>
      </c>
      <c r="T52" s="11">
        <f t="shared" si="1"/>
        <v>6</v>
      </c>
      <c r="U52" s="8">
        <v>0.0</v>
      </c>
      <c r="V52" s="8" t="s">
        <v>104</v>
      </c>
      <c r="W52" s="8">
        <v>0.0</v>
      </c>
      <c r="X52" s="8">
        <v>0.0</v>
      </c>
      <c r="Y52" s="8">
        <v>0.205</v>
      </c>
    </row>
    <row r="53">
      <c r="A53" s="8">
        <v>52.0</v>
      </c>
      <c r="B53" s="8">
        <v>2.0</v>
      </c>
      <c r="C53" s="105">
        <v>45678.0</v>
      </c>
      <c r="D53" s="155" t="s">
        <v>197</v>
      </c>
      <c r="E53" s="175">
        <v>0.375</v>
      </c>
      <c r="F53" s="8" t="s">
        <v>200</v>
      </c>
      <c r="G53" s="176">
        <v>0.0</v>
      </c>
      <c r="H53" s="177">
        <v>0.68</v>
      </c>
      <c r="I53" s="8">
        <v>1.0</v>
      </c>
      <c r="J53" s="7">
        <v>11.0</v>
      </c>
      <c r="K53" s="8">
        <v>8.0</v>
      </c>
      <c r="L53" s="8" t="s">
        <v>146</v>
      </c>
      <c r="M53" s="8" t="s">
        <v>17</v>
      </c>
      <c r="N53" s="8" t="s">
        <v>71</v>
      </c>
      <c r="O53" s="8" t="s">
        <v>71</v>
      </c>
      <c r="P53" s="8" t="s">
        <v>71</v>
      </c>
      <c r="Q53" s="8" t="s">
        <v>71</v>
      </c>
      <c r="R53" s="8" t="s">
        <v>71</v>
      </c>
      <c r="S53" s="8" t="s">
        <v>88</v>
      </c>
      <c r="T53" s="11">
        <f t="shared" si="1"/>
        <v>6</v>
      </c>
      <c r="U53" s="8">
        <v>0.0</v>
      </c>
      <c r="V53" s="8" t="s">
        <v>101</v>
      </c>
      <c r="W53" s="8">
        <v>0.0</v>
      </c>
      <c r="X53" s="8">
        <v>0.0</v>
      </c>
      <c r="Y53" s="8">
        <v>0.2839</v>
      </c>
    </row>
    <row r="54">
      <c r="A54" s="8">
        <v>53.0</v>
      </c>
      <c r="B54" s="8">
        <v>2.0</v>
      </c>
      <c r="C54" s="105">
        <v>45678.0</v>
      </c>
      <c r="D54" s="155" t="s">
        <v>197</v>
      </c>
      <c r="E54" s="175">
        <v>0.375</v>
      </c>
      <c r="F54" s="8" t="s">
        <v>200</v>
      </c>
      <c r="G54" s="176">
        <v>0.0</v>
      </c>
      <c r="H54" s="177">
        <v>0.68</v>
      </c>
      <c r="I54" s="8">
        <v>1.0</v>
      </c>
      <c r="J54" s="7">
        <v>12.0</v>
      </c>
      <c r="K54" s="8">
        <v>6.0</v>
      </c>
      <c r="L54" s="8" t="s">
        <v>104</v>
      </c>
      <c r="M54" s="8" t="s">
        <v>13</v>
      </c>
      <c r="N54" s="8" t="s">
        <v>8</v>
      </c>
      <c r="O54" s="8" t="s">
        <v>8</v>
      </c>
      <c r="P54" s="8" t="s">
        <v>71</v>
      </c>
      <c r="Q54" s="8" t="s">
        <v>71</v>
      </c>
      <c r="R54" s="8" t="s">
        <v>88</v>
      </c>
      <c r="S54" s="8" t="s">
        <v>88</v>
      </c>
      <c r="T54" s="11">
        <f t="shared" si="1"/>
        <v>4</v>
      </c>
      <c r="U54" s="8">
        <v>0.0</v>
      </c>
      <c r="V54" s="8" t="s">
        <v>104</v>
      </c>
      <c r="W54" s="8">
        <v>1.0</v>
      </c>
      <c r="X54" s="8">
        <v>0.0</v>
      </c>
      <c r="Y54" s="8">
        <v>0.167</v>
      </c>
    </row>
    <row r="55">
      <c r="A55" s="8">
        <v>54.0</v>
      </c>
      <c r="B55" s="8">
        <v>2.0</v>
      </c>
      <c r="C55" s="105">
        <v>45678.0</v>
      </c>
      <c r="D55" s="155" t="s">
        <v>197</v>
      </c>
      <c r="E55" s="175">
        <v>0.375</v>
      </c>
      <c r="F55" s="8" t="s">
        <v>200</v>
      </c>
      <c r="G55" s="176">
        <v>0.0</v>
      </c>
      <c r="H55" s="177">
        <v>0.68</v>
      </c>
      <c r="I55" s="8">
        <v>1.0</v>
      </c>
      <c r="J55" s="7">
        <v>12.0</v>
      </c>
      <c r="K55" s="8">
        <v>7.0</v>
      </c>
      <c r="L55" s="8" t="s">
        <v>146</v>
      </c>
      <c r="M55" s="8" t="s">
        <v>17</v>
      </c>
      <c r="N55" s="8" t="s">
        <v>8</v>
      </c>
      <c r="O55" s="8" t="s">
        <v>71</v>
      </c>
      <c r="P55" s="8" t="s">
        <v>71</v>
      </c>
      <c r="Q55" s="8" t="s">
        <v>88</v>
      </c>
      <c r="R55" s="8" t="s">
        <v>71</v>
      </c>
      <c r="S55" s="8" t="s">
        <v>88</v>
      </c>
      <c r="T55" s="11">
        <f t="shared" si="1"/>
        <v>5</v>
      </c>
      <c r="U55" s="8">
        <v>0.0</v>
      </c>
      <c r="V55" s="8" t="s">
        <v>104</v>
      </c>
      <c r="W55" s="8">
        <v>1.0</v>
      </c>
      <c r="X55" s="8">
        <v>0.0</v>
      </c>
      <c r="Y55" s="8">
        <v>0.3242</v>
      </c>
    </row>
    <row r="56">
      <c r="A56" s="8">
        <v>55.0</v>
      </c>
      <c r="B56" s="8">
        <v>2.0</v>
      </c>
      <c r="C56" s="105">
        <v>45678.0</v>
      </c>
      <c r="D56" s="155" t="s">
        <v>197</v>
      </c>
      <c r="E56" s="175">
        <v>0.375</v>
      </c>
      <c r="F56" s="8" t="s">
        <v>200</v>
      </c>
      <c r="G56" s="176">
        <v>0.0</v>
      </c>
      <c r="H56" s="177">
        <v>0.68</v>
      </c>
      <c r="I56" s="8">
        <v>1.0</v>
      </c>
      <c r="J56" s="7">
        <v>13.0</v>
      </c>
      <c r="K56" s="8">
        <v>8.0</v>
      </c>
      <c r="L56" s="8" t="s">
        <v>140</v>
      </c>
      <c r="M56" s="8" t="s">
        <v>17</v>
      </c>
      <c r="N56" s="8" t="s">
        <v>8</v>
      </c>
      <c r="O56" s="8" t="s">
        <v>71</v>
      </c>
      <c r="P56" s="8" t="s">
        <v>71</v>
      </c>
      <c r="Q56" s="8" t="s">
        <v>88</v>
      </c>
      <c r="R56" s="8" t="s">
        <v>88</v>
      </c>
      <c r="S56" s="8" t="s">
        <v>88</v>
      </c>
      <c r="T56" s="11">
        <f t="shared" si="1"/>
        <v>5</v>
      </c>
      <c r="U56" s="8">
        <v>0.0</v>
      </c>
      <c r="V56" s="8" t="s">
        <v>104</v>
      </c>
      <c r="W56" s="8">
        <v>0.0</v>
      </c>
      <c r="X56" s="8">
        <v>0.0</v>
      </c>
      <c r="Y56" s="8">
        <v>0.2002</v>
      </c>
    </row>
    <row r="57">
      <c r="A57" s="8">
        <v>56.0</v>
      </c>
      <c r="B57" s="8">
        <v>2.0</v>
      </c>
      <c r="C57" s="105">
        <v>45678.0</v>
      </c>
      <c r="D57" s="155" t="s">
        <v>197</v>
      </c>
      <c r="E57" s="175">
        <v>0.375</v>
      </c>
      <c r="F57" s="8" t="s">
        <v>200</v>
      </c>
      <c r="G57" s="176">
        <v>0.0</v>
      </c>
      <c r="H57" s="177">
        <v>0.68</v>
      </c>
      <c r="I57" s="8">
        <v>1.0</v>
      </c>
      <c r="J57" s="7">
        <v>14.0</v>
      </c>
      <c r="K57" s="8">
        <v>7.0</v>
      </c>
      <c r="L57" s="8" t="s">
        <v>146</v>
      </c>
      <c r="M57" s="8" t="s">
        <v>17</v>
      </c>
      <c r="N57" s="8" t="s">
        <v>71</v>
      </c>
      <c r="O57" s="8" t="s">
        <v>71</v>
      </c>
      <c r="P57" s="8" t="s">
        <v>71</v>
      </c>
      <c r="Q57" s="8" t="s">
        <v>71</v>
      </c>
      <c r="R57" s="8" t="s">
        <v>88</v>
      </c>
      <c r="S57" s="8" t="s">
        <v>71</v>
      </c>
      <c r="T57" s="11">
        <f t="shared" si="1"/>
        <v>6</v>
      </c>
      <c r="U57" s="8">
        <v>0.0</v>
      </c>
      <c r="V57" s="8" t="s">
        <v>104</v>
      </c>
      <c r="W57" s="8" t="s">
        <v>106</v>
      </c>
      <c r="X57" s="8">
        <v>0.0</v>
      </c>
      <c r="Y57" s="8">
        <v>0.2527</v>
      </c>
    </row>
    <row r="58">
      <c r="A58" s="8">
        <v>57.0</v>
      </c>
      <c r="B58" s="8">
        <v>2.0</v>
      </c>
      <c r="C58" s="105">
        <v>45678.0</v>
      </c>
      <c r="D58" s="155" t="s">
        <v>197</v>
      </c>
      <c r="E58" s="175">
        <v>0.375</v>
      </c>
      <c r="F58" s="8" t="s">
        <v>200</v>
      </c>
      <c r="G58" s="176">
        <v>0.0</v>
      </c>
      <c r="H58" s="177">
        <v>0.68</v>
      </c>
      <c r="I58" s="8">
        <v>1.0</v>
      </c>
      <c r="J58" s="7">
        <v>15.0</v>
      </c>
      <c r="K58" s="8">
        <v>8.0</v>
      </c>
      <c r="L58" s="8" t="s">
        <v>140</v>
      </c>
      <c r="M58" s="8" t="s">
        <v>17</v>
      </c>
      <c r="N58" s="8" t="s">
        <v>71</v>
      </c>
      <c r="O58" s="8" t="s">
        <v>71</v>
      </c>
      <c r="P58" s="8" t="s">
        <v>88</v>
      </c>
      <c r="Q58" s="8" t="s">
        <v>88</v>
      </c>
      <c r="R58" s="8" t="s">
        <v>88</v>
      </c>
      <c r="S58" s="8" t="s">
        <v>88</v>
      </c>
      <c r="T58" s="11">
        <f t="shared" si="1"/>
        <v>6</v>
      </c>
      <c r="U58" s="8">
        <v>0.0</v>
      </c>
      <c r="V58" s="8" t="s">
        <v>104</v>
      </c>
      <c r="W58" s="8">
        <v>1.0</v>
      </c>
      <c r="X58" s="8">
        <v>0.0</v>
      </c>
      <c r="Y58" s="8">
        <v>0.2388</v>
      </c>
    </row>
    <row r="59">
      <c r="A59" s="8">
        <v>58.0</v>
      </c>
      <c r="B59" s="8">
        <v>2.0</v>
      </c>
      <c r="C59" s="105">
        <v>45678.0</v>
      </c>
      <c r="D59" s="155" t="s">
        <v>197</v>
      </c>
      <c r="E59" s="175">
        <v>0.375</v>
      </c>
      <c r="F59" s="8" t="s">
        <v>200</v>
      </c>
      <c r="G59" s="176">
        <v>0.0</v>
      </c>
      <c r="H59" s="177">
        <v>0.68</v>
      </c>
      <c r="I59" s="8">
        <v>1.0</v>
      </c>
      <c r="J59" s="7">
        <v>16.0</v>
      </c>
      <c r="K59" s="8">
        <v>7.0</v>
      </c>
      <c r="L59" s="8" t="s">
        <v>140</v>
      </c>
      <c r="M59" s="8" t="s">
        <v>13</v>
      </c>
      <c r="N59" s="8" t="s">
        <v>71</v>
      </c>
      <c r="O59" s="8" t="s">
        <v>71</v>
      </c>
      <c r="P59" s="8" t="s">
        <v>71</v>
      </c>
      <c r="Q59" s="8" t="s">
        <v>71</v>
      </c>
      <c r="R59" s="8" t="s">
        <v>88</v>
      </c>
      <c r="S59" s="8" t="s">
        <v>71</v>
      </c>
      <c r="T59" s="11">
        <f t="shared" si="1"/>
        <v>6</v>
      </c>
      <c r="U59" s="8">
        <v>0.0</v>
      </c>
      <c r="V59" s="8" t="s">
        <v>104</v>
      </c>
      <c r="W59" s="8">
        <v>0.0</v>
      </c>
      <c r="X59" s="8">
        <v>0.0</v>
      </c>
      <c r="Y59" s="8">
        <v>0.2867</v>
      </c>
    </row>
    <row r="60">
      <c r="A60" s="8">
        <v>59.0</v>
      </c>
      <c r="B60" s="8">
        <v>2.0</v>
      </c>
      <c r="C60" s="105">
        <v>45678.0</v>
      </c>
      <c r="D60" s="155" t="s">
        <v>197</v>
      </c>
      <c r="E60" s="175">
        <v>0.375</v>
      </c>
      <c r="F60" s="8" t="s">
        <v>200</v>
      </c>
      <c r="G60" s="176">
        <v>0.0</v>
      </c>
      <c r="H60" s="177">
        <v>0.68</v>
      </c>
      <c r="I60" s="8">
        <v>1.0</v>
      </c>
      <c r="J60" s="7">
        <v>17.0</v>
      </c>
      <c r="K60" s="8">
        <v>8.0</v>
      </c>
      <c r="L60" s="8" t="s">
        <v>146</v>
      </c>
      <c r="M60" s="8" t="s">
        <v>13</v>
      </c>
      <c r="N60" s="8" t="s">
        <v>71</v>
      </c>
      <c r="O60" s="8" t="s">
        <v>71</v>
      </c>
      <c r="P60" s="8" t="s">
        <v>71</v>
      </c>
      <c r="Q60" s="8" t="s">
        <v>88</v>
      </c>
      <c r="R60" s="8" t="s">
        <v>88</v>
      </c>
      <c r="S60" s="8" t="s">
        <v>88</v>
      </c>
      <c r="T60" s="11">
        <f t="shared" si="1"/>
        <v>6</v>
      </c>
      <c r="U60" s="8">
        <v>0.0</v>
      </c>
      <c r="V60" s="8" t="s">
        <v>104</v>
      </c>
      <c r="W60" s="8">
        <v>1.0</v>
      </c>
      <c r="X60" s="8">
        <v>0.0</v>
      </c>
      <c r="Y60" s="8">
        <v>0.3388</v>
      </c>
    </row>
    <row r="61">
      <c r="A61" s="8">
        <v>60.0</v>
      </c>
      <c r="B61" s="8">
        <v>2.0</v>
      </c>
      <c r="C61" s="105">
        <v>45678.0</v>
      </c>
      <c r="D61" s="155" t="s">
        <v>197</v>
      </c>
      <c r="E61" s="175">
        <v>0.375</v>
      </c>
      <c r="F61" s="8" t="s">
        <v>200</v>
      </c>
      <c r="G61" s="176">
        <v>0.0</v>
      </c>
      <c r="H61" s="177">
        <v>0.68</v>
      </c>
      <c r="I61" s="8">
        <v>1.0</v>
      </c>
      <c r="J61" s="7">
        <v>18.0</v>
      </c>
      <c r="K61" s="8">
        <v>7.0</v>
      </c>
      <c r="L61" s="8" t="s">
        <v>146</v>
      </c>
      <c r="M61" s="8" t="s">
        <v>13</v>
      </c>
      <c r="N61" s="8" t="s">
        <v>8</v>
      </c>
      <c r="O61" s="8" t="s">
        <v>8</v>
      </c>
      <c r="P61" s="8" t="s">
        <v>8</v>
      </c>
      <c r="Q61" s="8" t="s">
        <v>71</v>
      </c>
      <c r="R61" s="8" t="s">
        <v>71</v>
      </c>
      <c r="S61" s="8" t="s">
        <v>71</v>
      </c>
      <c r="T61" s="11">
        <f t="shared" si="1"/>
        <v>3</v>
      </c>
      <c r="U61" s="8">
        <v>0.0</v>
      </c>
      <c r="V61" s="8" t="s">
        <v>104</v>
      </c>
      <c r="W61" s="8" t="s">
        <v>106</v>
      </c>
      <c r="X61" s="8" t="s">
        <v>112</v>
      </c>
      <c r="Y61" s="8">
        <v>0.3076</v>
      </c>
    </row>
    <row r="62">
      <c r="A62" s="8">
        <v>61.0</v>
      </c>
      <c r="B62" s="8">
        <v>2.0</v>
      </c>
      <c r="C62" s="105">
        <v>45678.0</v>
      </c>
      <c r="D62" s="155" t="s">
        <v>197</v>
      </c>
      <c r="E62" s="175">
        <v>0.375</v>
      </c>
      <c r="F62" s="8" t="s">
        <v>200</v>
      </c>
      <c r="G62" s="176">
        <v>0.0</v>
      </c>
      <c r="H62" s="177">
        <v>0.68</v>
      </c>
      <c r="I62" s="8">
        <v>1.0</v>
      </c>
      <c r="J62" s="7">
        <v>19.0</v>
      </c>
      <c r="K62" s="8">
        <v>8.0</v>
      </c>
      <c r="L62" s="8" t="s">
        <v>146</v>
      </c>
      <c r="M62" s="8" t="s">
        <v>13</v>
      </c>
      <c r="N62" s="8" t="s">
        <v>71</v>
      </c>
      <c r="O62" s="8" t="s">
        <v>71</v>
      </c>
      <c r="P62" s="8" t="s">
        <v>71</v>
      </c>
      <c r="Q62" s="8" t="s">
        <v>71</v>
      </c>
      <c r="R62" s="8" t="s">
        <v>71</v>
      </c>
      <c r="S62" s="8" t="s">
        <v>71</v>
      </c>
      <c r="T62" s="11">
        <f t="shared" si="1"/>
        <v>6</v>
      </c>
      <c r="U62" s="8">
        <v>0.0</v>
      </c>
      <c r="V62" s="8" t="s">
        <v>104</v>
      </c>
      <c r="W62" s="8">
        <v>1.0</v>
      </c>
      <c r="X62" s="8">
        <v>0.0</v>
      </c>
      <c r="Y62" s="8">
        <v>0.2476</v>
      </c>
    </row>
    <row r="63">
      <c r="A63" s="8">
        <v>62.0</v>
      </c>
      <c r="B63" s="8">
        <v>2.0</v>
      </c>
      <c r="C63" s="105">
        <v>45678.0</v>
      </c>
      <c r="D63" s="155" t="s">
        <v>197</v>
      </c>
      <c r="E63" s="175">
        <v>0.375</v>
      </c>
      <c r="F63" s="8" t="s">
        <v>200</v>
      </c>
      <c r="G63" s="176">
        <v>0.0</v>
      </c>
      <c r="H63" s="177">
        <v>0.68</v>
      </c>
      <c r="I63" s="8">
        <v>1.0</v>
      </c>
      <c r="J63" s="7">
        <v>20.0</v>
      </c>
      <c r="K63" s="8">
        <v>7.0</v>
      </c>
      <c r="L63" s="8" t="s">
        <v>140</v>
      </c>
      <c r="M63" s="8" t="s">
        <v>13</v>
      </c>
      <c r="N63" s="8" t="s">
        <v>71</v>
      </c>
      <c r="O63" s="8" t="s">
        <v>71</v>
      </c>
      <c r="P63" s="8" t="s">
        <v>71</v>
      </c>
      <c r="Q63" s="8" t="s">
        <v>71</v>
      </c>
      <c r="R63" s="8" t="s">
        <v>71</v>
      </c>
      <c r="S63" s="8" t="s">
        <v>88</v>
      </c>
      <c r="T63" s="11">
        <f t="shared" si="1"/>
        <v>6</v>
      </c>
      <c r="U63" s="8">
        <v>0.0</v>
      </c>
      <c r="V63" s="8" t="s">
        <v>104</v>
      </c>
      <c r="W63" s="8">
        <v>1.0</v>
      </c>
      <c r="X63" s="8">
        <v>0.0</v>
      </c>
      <c r="Y63" s="8">
        <v>0.2346</v>
      </c>
    </row>
    <row r="64">
      <c r="A64" s="8">
        <v>63.0</v>
      </c>
      <c r="B64" s="8">
        <v>2.0</v>
      </c>
      <c r="C64" s="105">
        <v>45678.0</v>
      </c>
      <c r="D64" s="155" t="s">
        <v>197</v>
      </c>
      <c r="E64" s="175">
        <v>0.375</v>
      </c>
      <c r="F64" s="8" t="s">
        <v>200</v>
      </c>
      <c r="G64" s="176">
        <v>0.0</v>
      </c>
      <c r="H64" s="177">
        <v>0.68</v>
      </c>
      <c r="I64" s="8">
        <v>1.0</v>
      </c>
      <c r="J64" s="7">
        <v>21.0</v>
      </c>
      <c r="K64" s="8">
        <v>7.0</v>
      </c>
      <c r="L64" s="8" t="s">
        <v>140</v>
      </c>
      <c r="M64" s="8" t="s">
        <v>13</v>
      </c>
      <c r="N64" s="8" t="s">
        <v>71</v>
      </c>
      <c r="O64" s="8" t="s">
        <v>198</v>
      </c>
      <c r="P64" s="8" t="s">
        <v>71</v>
      </c>
      <c r="Q64" s="8" t="s">
        <v>88</v>
      </c>
      <c r="R64" s="8" t="s">
        <v>88</v>
      </c>
      <c r="S64" s="8" t="s">
        <v>71</v>
      </c>
      <c r="T64" s="11">
        <f t="shared" si="1"/>
        <v>5</v>
      </c>
      <c r="U64" s="8">
        <v>0.0</v>
      </c>
      <c r="V64" s="8" t="s">
        <v>104</v>
      </c>
      <c r="W64" s="8">
        <v>1.0</v>
      </c>
      <c r="X64" s="8">
        <v>0.0</v>
      </c>
      <c r="Y64" s="8">
        <v>0.2185</v>
      </c>
    </row>
    <row r="65">
      <c r="A65" s="8">
        <v>64.0</v>
      </c>
      <c r="B65" s="8">
        <v>2.0</v>
      </c>
      <c r="C65" s="105">
        <v>45678.0</v>
      </c>
      <c r="D65" s="155" t="s">
        <v>197</v>
      </c>
      <c r="E65" s="175">
        <v>0.375</v>
      </c>
      <c r="F65" s="8" t="s">
        <v>200</v>
      </c>
      <c r="G65" s="176">
        <v>0.0</v>
      </c>
      <c r="H65" s="177">
        <v>0.68</v>
      </c>
      <c r="I65" s="8">
        <v>1.0</v>
      </c>
      <c r="J65" s="7">
        <v>22.0</v>
      </c>
      <c r="K65" s="8">
        <v>7.0</v>
      </c>
      <c r="L65" s="8" t="s">
        <v>146</v>
      </c>
      <c r="M65" s="8" t="s">
        <v>13</v>
      </c>
      <c r="N65" s="8" t="s">
        <v>71</v>
      </c>
      <c r="O65" s="8" t="s">
        <v>71</v>
      </c>
      <c r="P65" s="8" t="s">
        <v>8</v>
      </c>
      <c r="Q65" s="8" t="s">
        <v>8</v>
      </c>
      <c r="R65" s="8" t="s">
        <v>71</v>
      </c>
      <c r="S65" s="8" t="s">
        <v>88</v>
      </c>
      <c r="T65" s="11">
        <f t="shared" si="1"/>
        <v>4</v>
      </c>
      <c r="U65" s="8">
        <v>0.0</v>
      </c>
      <c r="V65" s="8" t="s">
        <v>104</v>
      </c>
      <c r="W65" s="8" t="s">
        <v>106</v>
      </c>
      <c r="X65" s="8">
        <v>0.0</v>
      </c>
    </row>
    <row r="66">
      <c r="A66" s="8">
        <v>65.0</v>
      </c>
      <c r="B66" s="8">
        <v>3.0</v>
      </c>
      <c r="C66" s="105">
        <v>45705.0</v>
      </c>
      <c r="D66" s="8" t="s">
        <v>197</v>
      </c>
      <c r="E66" s="75">
        <v>0.4861111111111111</v>
      </c>
      <c r="F66" s="8" t="s">
        <v>90</v>
      </c>
      <c r="G66" s="176" t="s">
        <v>202</v>
      </c>
      <c r="H66" s="177">
        <v>0.55</v>
      </c>
      <c r="I66" s="8">
        <v>1.0</v>
      </c>
      <c r="J66" s="7">
        <v>1.0</v>
      </c>
      <c r="K66" s="8">
        <v>7.0</v>
      </c>
      <c r="L66" s="8" t="s">
        <v>140</v>
      </c>
      <c r="M66" s="8" t="s">
        <v>15</v>
      </c>
      <c r="N66" s="8" t="s">
        <v>71</v>
      </c>
      <c r="O66" s="8" t="s">
        <v>71</v>
      </c>
      <c r="P66" s="8" t="s">
        <v>71</v>
      </c>
      <c r="Q66" s="8" t="s">
        <v>88</v>
      </c>
      <c r="R66" s="8" t="s">
        <v>71</v>
      </c>
      <c r="S66" s="8" t="s">
        <v>88</v>
      </c>
      <c r="U66" s="8">
        <v>0.0</v>
      </c>
      <c r="V66" s="8">
        <v>1.0</v>
      </c>
      <c r="W66" s="8">
        <v>1.0</v>
      </c>
      <c r="X66" s="8">
        <v>0.0</v>
      </c>
      <c r="Y66" s="8">
        <v>0.1565</v>
      </c>
    </row>
    <row r="67">
      <c r="A67" s="8">
        <v>66.0</v>
      </c>
      <c r="B67" s="8">
        <v>3.0</v>
      </c>
      <c r="C67" s="105">
        <v>45705.0</v>
      </c>
      <c r="D67" s="8" t="s">
        <v>197</v>
      </c>
      <c r="E67" s="75">
        <v>0.4861111111111111</v>
      </c>
      <c r="F67" s="8" t="s">
        <v>90</v>
      </c>
      <c r="G67" s="176" t="s">
        <v>202</v>
      </c>
      <c r="H67" s="177">
        <v>0.55</v>
      </c>
      <c r="I67" s="8">
        <v>1.0</v>
      </c>
      <c r="J67" s="7">
        <v>2.0</v>
      </c>
      <c r="K67" s="8">
        <v>6.0</v>
      </c>
      <c r="M67" s="8" t="s">
        <v>15</v>
      </c>
      <c r="N67" s="8" t="s">
        <v>8</v>
      </c>
      <c r="O67" s="8" t="s">
        <v>8</v>
      </c>
      <c r="P67" s="8" t="s">
        <v>8</v>
      </c>
      <c r="Q67" s="8" t="s">
        <v>8</v>
      </c>
      <c r="U67" s="8">
        <v>0.0</v>
      </c>
      <c r="V67" s="8">
        <v>1.0</v>
      </c>
      <c r="W67" s="8">
        <v>1.0</v>
      </c>
      <c r="X67" s="8">
        <v>0.0</v>
      </c>
      <c r="Y67" s="8">
        <v>0.233</v>
      </c>
    </row>
    <row r="68">
      <c r="A68" s="8">
        <v>67.0</v>
      </c>
      <c r="B68" s="8">
        <v>3.0</v>
      </c>
      <c r="C68" s="105">
        <v>45705.0</v>
      </c>
      <c r="D68" s="8" t="s">
        <v>197</v>
      </c>
      <c r="E68" s="75">
        <v>0.4861111111111111</v>
      </c>
      <c r="F68" s="8" t="s">
        <v>90</v>
      </c>
      <c r="G68" s="176">
        <v>0.0</v>
      </c>
      <c r="H68" s="177">
        <v>0.55</v>
      </c>
      <c r="I68" s="8">
        <v>1.0</v>
      </c>
      <c r="J68" s="7">
        <v>3.0</v>
      </c>
      <c r="K68" s="8">
        <v>7.0</v>
      </c>
      <c r="M68" s="8" t="s">
        <v>15</v>
      </c>
      <c r="N68" s="8" t="s">
        <v>8</v>
      </c>
      <c r="O68" s="8" t="s">
        <v>8</v>
      </c>
      <c r="P68" s="8" t="s">
        <v>8</v>
      </c>
      <c r="Q68" s="8" t="s">
        <v>8</v>
      </c>
      <c r="U68" s="8">
        <v>0.0</v>
      </c>
      <c r="V68" s="8">
        <v>1.0</v>
      </c>
      <c r="W68" s="8">
        <v>0.0</v>
      </c>
      <c r="X68" s="8">
        <v>0.0</v>
      </c>
      <c r="Y68" s="8">
        <v>0.2409</v>
      </c>
    </row>
    <row r="69">
      <c r="A69" s="8">
        <v>68.0</v>
      </c>
      <c r="B69" s="8">
        <v>3.0</v>
      </c>
      <c r="C69" s="105">
        <v>45705.0</v>
      </c>
      <c r="D69" s="8" t="s">
        <v>197</v>
      </c>
      <c r="E69" s="75">
        <v>0.4861111111111111</v>
      </c>
      <c r="F69" s="8" t="s">
        <v>90</v>
      </c>
      <c r="G69" s="176">
        <v>0.0</v>
      </c>
      <c r="H69" s="177">
        <v>0.55</v>
      </c>
      <c r="I69" s="8">
        <v>1.0</v>
      </c>
      <c r="J69" s="7">
        <v>4.0</v>
      </c>
      <c r="K69" s="8">
        <v>6.0</v>
      </c>
      <c r="M69" s="8" t="s">
        <v>15</v>
      </c>
      <c r="N69" s="8" t="s">
        <v>8</v>
      </c>
      <c r="O69" s="8" t="s">
        <v>203</v>
      </c>
      <c r="P69" s="8" t="s">
        <v>86</v>
      </c>
      <c r="Q69" s="8" t="s">
        <v>75</v>
      </c>
      <c r="U69" s="8">
        <v>1.0</v>
      </c>
      <c r="V69" s="8" t="s">
        <v>75</v>
      </c>
      <c r="W69" s="8" t="s">
        <v>75</v>
      </c>
      <c r="X69" s="8" t="s">
        <v>75</v>
      </c>
      <c r="Y69" s="8">
        <v>0.1771</v>
      </c>
    </row>
    <row r="70">
      <c r="A70" s="8">
        <v>69.0</v>
      </c>
      <c r="B70" s="8">
        <v>3.0</v>
      </c>
      <c r="C70" s="105">
        <v>45705.0</v>
      </c>
      <c r="D70" s="8" t="s">
        <v>197</v>
      </c>
      <c r="E70" s="75">
        <v>0.4861111111111111</v>
      </c>
      <c r="F70" s="8" t="s">
        <v>90</v>
      </c>
      <c r="G70" s="176">
        <v>0.0</v>
      </c>
      <c r="H70" s="177">
        <v>0.55</v>
      </c>
      <c r="I70" s="8">
        <v>1.0</v>
      </c>
      <c r="J70" s="7">
        <v>5.0</v>
      </c>
      <c r="K70" s="8">
        <v>7.0</v>
      </c>
      <c r="M70" s="8" t="s">
        <v>15</v>
      </c>
      <c r="N70" s="8" t="s">
        <v>8</v>
      </c>
      <c r="O70" s="8" t="s">
        <v>71</v>
      </c>
      <c r="P70" s="8" t="s">
        <v>71</v>
      </c>
      <c r="Q70" s="8" t="s">
        <v>71</v>
      </c>
      <c r="R70" s="8" t="s">
        <v>8</v>
      </c>
      <c r="S70" s="8" t="s">
        <v>8</v>
      </c>
      <c r="U70" s="8">
        <v>0.0</v>
      </c>
      <c r="V70" s="8">
        <v>1.0</v>
      </c>
      <c r="W70" s="8">
        <v>0.0</v>
      </c>
      <c r="X70" s="8">
        <v>0.0</v>
      </c>
      <c r="Y70" s="8">
        <v>0.1414</v>
      </c>
    </row>
    <row r="71">
      <c r="A71" s="8">
        <v>70.0</v>
      </c>
      <c r="B71" s="8">
        <v>3.0</v>
      </c>
      <c r="C71" s="105">
        <v>45705.0</v>
      </c>
      <c r="D71" s="8" t="s">
        <v>197</v>
      </c>
      <c r="E71" s="75">
        <v>0.4861111111111111</v>
      </c>
      <c r="F71" s="8" t="s">
        <v>90</v>
      </c>
      <c r="G71" s="176">
        <v>0.0</v>
      </c>
      <c r="H71" s="177">
        <v>0.55</v>
      </c>
      <c r="I71" s="8">
        <v>1.0</v>
      </c>
      <c r="J71" s="7">
        <v>6.0</v>
      </c>
      <c r="K71" s="8">
        <v>6.0</v>
      </c>
      <c r="M71" s="8" t="s">
        <v>15</v>
      </c>
      <c r="N71" s="8" t="s">
        <v>8</v>
      </c>
      <c r="O71" s="8" t="s">
        <v>8</v>
      </c>
      <c r="P71" s="8" t="s">
        <v>8</v>
      </c>
      <c r="Q71" s="8" t="s">
        <v>8</v>
      </c>
      <c r="U71" s="8">
        <v>0.0</v>
      </c>
      <c r="W71" s="8">
        <v>0.0</v>
      </c>
      <c r="X71" s="8">
        <v>0.0</v>
      </c>
      <c r="Y71" s="8">
        <v>0.1604</v>
      </c>
    </row>
    <row r="72">
      <c r="A72" s="8">
        <v>71.0</v>
      </c>
      <c r="B72" s="8">
        <v>3.0</v>
      </c>
      <c r="C72" s="105">
        <v>45705.0</v>
      </c>
      <c r="D72" s="8" t="s">
        <v>197</v>
      </c>
      <c r="E72" s="75">
        <v>0.4861111111111111</v>
      </c>
      <c r="F72" s="8" t="s">
        <v>90</v>
      </c>
      <c r="G72" s="176">
        <v>0.0</v>
      </c>
      <c r="H72" s="177">
        <v>0.55</v>
      </c>
      <c r="I72" s="8">
        <v>1.0</v>
      </c>
      <c r="J72" s="7">
        <v>7.0</v>
      </c>
      <c r="K72" s="8">
        <v>7.0</v>
      </c>
      <c r="M72" s="8" t="s">
        <v>17</v>
      </c>
      <c r="N72" s="8" t="s">
        <v>8</v>
      </c>
      <c r="O72" s="8" t="s">
        <v>8</v>
      </c>
      <c r="P72" s="8" t="s">
        <v>8</v>
      </c>
      <c r="Q72" s="8" t="s">
        <v>8</v>
      </c>
      <c r="U72" s="8">
        <v>0.0</v>
      </c>
      <c r="W72" s="8">
        <v>0.0</v>
      </c>
      <c r="X72" s="8">
        <v>0.0</v>
      </c>
      <c r="Y72" s="8">
        <v>0.1394</v>
      </c>
    </row>
    <row r="73">
      <c r="A73" s="8">
        <v>72.0</v>
      </c>
      <c r="B73" s="8">
        <v>3.0</v>
      </c>
      <c r="C73" s="105">
        <v>45705.0</v>
      </c>
      <c r="D73" s="8" t="s">
        <v>197</v>
      </c>
      <c r="E73" s="75">
        <v>0.4861111111111111</v>
      </c>
      <c r="F73" s="8" t="s">
        <v>90</v>
      </c>
      <c r="G73" s="176">
        <v>0.0</v>
      </c>
      <c r="H73" s="177">
        <v>0.55</v>
      </c>
      <c r="I73" s="8">
        <v>1.0</v>
      </c>
      <c r="J73" s="7">
        <v>8.0</v>
      </c>
      <c r="K73" s="8">
        <v>6.0</v>
      </c>
      <c r="L73" s="8" t="s">
        <v>140</v>
      </c>
      <c r="M73" s="8" t="s">
        <v>17</v>
      </c>
      <c r="N73" s="8" t="s">
        <v>71</v>
      </c>
      <c r="O73" s="8" t="s">
        <v>71</v>
      </c>
      <c r="P73" s="8" t="s">
        <v>71</v>
      </c>
      <c r="Q73" s="8" t="s">
        <v>88</v>
      </c>
      <c r="R73" s="8" t="s">
        <v>71</v>
      </c>
      <c r="S73" s="8" t="s">
        <v>71</v>
      </c>
      <c r="U73" s="8">
        <v>0.0</v>
      </c>
      <c r="W73" s="8">
        <v>0.0</v>
      </c>
      <c r="X73" s="8">
        <v>0.0</v>
      </c>
      <c r="Y73" s="8">
        <v>0.2273</v>
      </c>
    </row>
    <row r="74">
      <c r="A74" s="8">
        <v>73.0</v>
      </c>
      <c r="B74" s="8">
        <v>3.0</v>
      </c>
      <c r="C74" s="105">
        <v>45705.0</v>
      </c>
      <c r="D74" s="8" t="s">
        <v>197</v>
      </c>
      <c r="E74" s="75">
        <v>0.4861111111111111</v>
      </c>
      <c r="F74" s="8" t="s">
        <v>90</v>
      </c>
      <c r="G74" s="176">
        <v>0.0</v>
      </c>
      <c r="H74" s="177">
        <v>0.55</v>
      </c>
      <c r="I74" s="8">
        <v>1.0</v>
      </c>
      <c r="J74" s="7">
        <v>9.0</v>
      </c>
      <c r="K74" s="8">
        <v>7.0</v>
      </c>
      <c r="L74" s="8" t="s">
        <v>140</v>
      </c>
      <c r="M74" s="8" t="s">
        <v>17</v>
      </c>
      <c r="N74" s="8" t="s">
        <v>71</v>
      </c>
      <c r="O74" s="8" t="s">
        <v>71</v>
      </c>
      <c r="P74" s="8" t="s">
        <v>71</v>
      </c>
      <c r="Q74" s="8" t="s">
        <v>71</v>
      </c>
      <c r="R74" s="8" t="s">
        <v>88</v>
      </c>
      <c r="S74" s="8" t="s">
        <v>71</v>
      </c>
      <c r="U74" s="8">
        <v>0.0</v>
      </c>
      <c r="V74" s="8">
        <v>1.0</v>
      </c>
      <c r="W74" s="8">
        <v>0.0</v>
      </c>
      <c r="X74" s="8">
        <v>0.0</v>
      </c>
      <c r="Y74" s="8">
        <v>0.2408</v>
      </c>
    </row>
    <row r="75">
      <c r="A75" s="8">
        <v>74.0</v>
      </c>
      <c r="B75" s="8">
        <v>3.0</v>
      </c>
      <c r="C75" s="105">
        <v>45705.0</v>
      </c>
      <c r="D75" s="8" t="s">
        <v>197</v>
      </c>
      <c r="E75" s="75">
        <v>0.4861111111111111</v>
      </c>
      <c r="F75" s="8" t="s">
        <v>90</v>
      </c>
      <c r="G75" s="176">
        <v>0.0</v>
      </c>
      <c r="H75" s="177">
        <v>0.55</v>
      </c>
      <c r="I75" s="8">
        <v>1.0</v>
      </c>
      <c r="J75" s="7">
        <v>10.0</v>
      </c>
      <c r="K75" s="8">
        <v>6.0</v>
      </c>
      <c r="M75" s="8" t="s">
        <v>17</v>
      </c>
      <c r="N75" s="8" t="s">
        <v>8</v>
      </c>
      <c r="O75" s="8" t="s">
        <v>8</v>
      </c>
      <c r="P75" s="8" t="s">
        <v>8</v>
      </c>
      <c r="Q75" s="8" t="s">
        <v>8</v>
      </c>
      <c r="U75" s="8">
        <v>0.0</v>
      </c>
      <c r="W75" s="8">
        <v>0.0</v>
      </c>
      <c r="X75" s="8">
        <v>0.0</v>
      </c>
      <c r="Y75" s="8">
        <v>0.182</v>
      </c>
    </row>
    <row r="76">
      <c r="A76" s="8">
        <v>75.0</v>
      </c>
      <c r="B76" s="8">
        <v>3.0</v>
      </c>
      <c r="C76" s="105">
        <v>45705.0</v>
      </c>
      <c r="D76" s="8" t="s">
        <v>197</v>
      </c>
      <c r="E76" s="75">
        <v>0.4861111111111111</v>
      </c>
      <c r="F76" s="8" t="s">
        <v>90</v>
      </c>
      <c r="G76" s="176">
        <v>0.0</v>
      </c>
      <c r="H76" s="177">
        <v>0.55</v>
      </c>
      <c r="I76" s="8">
        <v>1.0</v>
      </c>
      <c r="J76" s="7">
        <v>11.0</v>
      </c>
      <c r="K76" s="8">
        <v>7.0</v>
      </c>
      <c r="M76" s="8" t="s">
        <v>17</v>
      </c>
      <c r="N76" s="8" t="s">
        <v>71</v>
      </c>
      <c r="O76" s="8" t="s">
        <v>71</v>
      </c>
      <c r="P76" s="8" t="s">
        <v>88</v>
      </c>
      <c r="Q76" s="8" t="s">
        <v>88</v>
      </c>
      <c r="R76" s="8" t="s">
        <v>88</v>
      </c>
      <c r="S76" s="8" t="s">
        <v>88</v>
      </c>
      <c r="U76" s="8">
        <v>1.0</v>
      </c>
      <c r="V76" s="8" t="s">
        <v>75</v>
      </c>
      <c r="W76" s="8" t="s">
        <v>75</v>
      </c>
      <c r="X76" s="8" t="s">
        <v>75</v>
      </c>
      <c r="Y76" s="8">
        <v>0.2321</v>
      </c>
    </row>
    <row r="77">
      <c r="A77" s="8">
        <v>76.0</v>
      </c>
      <c r="B77" s="8">
        <v>3.0</v>
      </c>
      <c r="C77" s="105">
        <v>45705.0</v>
      </c>
      <c r="D77" s="8" t="s">
        <v>197</v>
      </c>
      <c r="E77" s="75">
        <v>0.4861111111111111</v>
      </c>
      <c r="F77" s="8" t="s">
        <v>90</v>
      </c>
      <c r="G77" s="176">
        <v>0.0</v>
      </c>
      <c r="H77" s="177">
        <v>0.55</v>
      </c>
      <c r="I77" s="8">
        <v>1.0</v>
      </c>
      <c r="J77" s="7">
        <v>12.0</v>
      </c>
      <c r="K77" s="8">
        <v>6.0</v>
      </c>
      <c r="M77" s="8" t="s">
        <v>17</v>
      </c>
      <c r="N77" s="8" t="s">
        <v>71</v>
      </c>
      <c r="O77" s="8" t="s">
        <v>8</v>
      </c>
      <c r="P77" s="8" t="s">
        <v>71</v>
      </c>
      <c r="Q77" s="8" t="s">
        <v>71</v>
      </c>
      <c r="R77" s="8" t="s">
        <v>88</v>
      </c>
      <c r="S77" s="8" t="s">
        <v>88</v>
      </c>
      <c r="U77" s="8">
        <v>0.0</v>
      </c>
      <c r="V77" s="8">
        <v>1.0</v>
      </c>
      <c r="W77" s="8">
        <v>1.0</v>
      </c>
      <c r="X77" s="8">
        <v>0.0</v>
      </c>
      <c r="Y77" s="8">
        <v>0.1579</v>
      </c>
    </row>
    <row r="78">
      <c r="A78" s="8">
        <v>77.0</v>
      </c>
      <c r="B78" s="8">
        <v>3.0</v>
      </c>
      <c r="C78" s="105">
        <v>45705.0</v>
      </c>
      <c r="D78" s="8" t="s">
        <v>197</v>
      </c>
      <c r="E78" s="75">
        <v>0.4861111111111111</v>
      </c>
      <c r="F78" s="8" t="s">
        <v>90</v>
      </c>
      <c r="G78" s="176">
        <v>0.0</v>
      </c>
      <c r="H78" s="177">
        <v>0.55</v>
      </c>
      <c r="I78" s="8">
        <v>1.0</v>
      </c>
      <c r="J78" s="7">
        <v>13.0</v>
      </c>
      <c r="K78" s="8">
        <v>7.0</v>
      </c>
      <c r="M78" s="8" t="s">
        <v>13</v>
      </c>
      <c r="N78" s="8" t="s">
        <v>8</v>
      </c>
      <c r="O78" s="8" t="s">
        <v>8</v>
      </c>
      <c r="P78" s="8" t="s">
        <v>8</v>
      </c>
      <c r="Q78" s="8" t="s">
        <v>8</v>
      </c>
      <c r="U78" s="8">
        <v>0.0</v>
      </c>
      <c r="X78" s="8">
        <v>0.0</v>
      </c>
      <c r="Y78" s="8">
        <v>0.2438</v>
      </c>
    </row>
    <row r="79">
      <c r="A79" s="8">
        <v>78.0</v>
      </c>
      <c r="B79" s="8">
        <v>3.0</v>
      </c>
      <c r="C79" s="105">
        <v>45705.0</v>
      </c>
      <c r="D79" s="8" t="s">
        <v>197</v>
      </c>
      <c r="E79" s="75">
        <v>0.4861111111111111</v>
      </c>
      <c r="F79" s="8" t="s">
        <v>90</v>
      </c>
      <c r="G79" s="176">
        <v>0.0</v>
      </c>
      <c r="H79" s="177">
        <v>0.55</v>
      </c>
      <c r="I79" s="8">
        <v>1.0</v>
      </c>
      <c r="J79" s="7">
        <v>14.0</v>
      </c>
      <c r="K79" s="8">
        <v>6.0</v>
      </c>
      <c r="L79" s="8" t="s">
        <v>140</v>
      </c>
      <c r="M79" s="8" t="s">
        <v>13</v>
      </c>
      <c r="N79" s="8" t="s">
        <v>8</v>
      </c>
      <c r="O79" s="8" t="s">
        <v>71</v>
      </c>
      <c r="P79" s="8" t="s">
        <v>8</v>
      </c>
      <c r="Q79" s="8" t="s">
        <v>71</v>
      </c>
      <c r="R79" s="8" t="s">
        <v>71</v>
      </c>
      <c r="S79" s="8" t="s">
        <v>71</v>
      </c>
      <c r="U79" s="8">
        <v>1.0</v>
      </c>
      <c r="V79" s="8" t="s">
        <v>75</v>
      </c>
      <c r="W79" s="8" t="s">
        <v>75</v>
      </c>
      <c r="X79" s="8" t="s">
        <v>75</v>
      </c>
      <c r="Y79" s="8" t="s">
        <v>75</v>
      </c>
    </row>
    <row r="80">
      <c r="A80" s="8">
        <v>79.0</v>
      </c>
      <c r="B80" s="8">
        <v>3.0</v>
      </c>
      <c r="C80" s="105">
        <v>45705.0</v>
      </c>
      <c r="D80" s="8" t="s">
        <v>197</v>
      </c>
      <c r="E80" s="75">
        <v>0.4861111111111111</v>
      </c>
      <c r="F80" s="8" t="s">
        <v>90</v>
      </c>
      <c r="G80" s="176">
        <v>0.0</v>
      </c>
      <c r="H80" s="177">
        <v>0.55</v>
      </c>
      <c r="I80" s="8">
        <v>1.0</v>
      </c>
      <c r="J80" s="7">
        <v>15.0</v>
      </c>
      <c r="K80" s="8">
        <v>7.0</v>
      </c>
      <c r="L80" s="8" t="s">
        <v>140</v>
      </c>
      <c r="M80" s="8" t="s">
        <v>13</v>
      </c>
      <c r="N80" s="8" t="s">
        <v>8</v>
      </c>
      <c r="O80" s="8" t="s">
        <v>8</v>
      </c>
      <c r="P80" s="8" t="s">
        <v>8</v>
      </c>
      <c r="Q80" s="8" t="s">
        <v>71</v>
      </c>
      <c r="R80" s="8" t="s">
        <v>71</v>
      </c>
      <c r="S80" s="8" t="s">
        <v>71</v>
      </c>
      <c r="U80" s="8">
        <v>0.0</v>
      </c>
      <c r="W80" s="8">
        <v>0.0</v>
      </c>
      <c r="X80" s="8">
        <v>0.0</v>
      </c>
      <c r="Y80" s="8">
        <v>0.2223</v>
      </c>
    </row>
    <row r="81">
      <c r="A81" s="8">
        <v>80.0</v>
      </c>
      <c r="B81" s="8">
        <v>3.0</v>
      </c>
      <c r="C81" s="105">
        <v>45705.0</v>
      </c>
      <c r="D81" s="8" t="s">
        <v>197</v>
      </c>
      <c r="E81" s="75">
        <v>0.4861111111111111</v>
      </c>
      <c r="F81" s="8" t="s">
        <v>90</v>
      </c>
      <c r="G81" s="176">
        <v>0.0</v>
      </c>
      <c r="H81" s="177">
        <v>0.55</v>
      </c>
      <c r="I81" s="8">
        <v>1.0</v>
      </c>
      <c r="J81" s="7">
        <v>16.0</v>
      </c>
      <c r="K81" s="8">
        <v>6.0</v>
      </c>
      <c r="M81" s="8" t="s">
        <v>13</v>
      </c>
      <c r="N81" s="8" t="s">
        <v>71</v>
      </c>
      <c r="O81" s="8" t="s">
        <v>71</v>
      </c>
      <c r="P81" s="8" t="s">
        <v>71</v>
      </c>
      <c r="Q81" s="8" t="s">
        <v>71</v>
      </c>
      <c r="R81" s="8" t="s">
        <v>71</v>
      </c>
      <c r="S81" s="8" t="s">
        <v>88</v>
      </c>
      <c r="U81" s="8">
        <v>1.0</v>
      </c>
      <c r="V81" s="8" t="s">
        <v>75</v>
      </c>
      <c r="W81" s="8" t="s">
        <v>75</v>
      </c>
      <c r="X81" s="8" t="s">
        <v>75</v>
      </c>
      <c r="Y81" s="8">
        <v>0.148</v>
      </c>
    </row>
    <row r="82">
      <c r="A82" s="8">
        <v>81.0</v>
      </c>
      <c r="B82" s="8">
        <v>3.0</v>
      </c>
      <c r="C82" s="105">
        <v>45705.0</v>
      </c>
      <c r="D82" s="8" t="s">
        <v>197</v>
      </c>
      <c r="E82" s="75">
        <v>0.4861111111111111</v>
      </c>
      <c r="F82" s="8" t="s">
        <v>90</v>
      </c>
      <c r="G82" s="176">
        <v>0.0</v>
      </c>
      <c r="H82" s="177">
        <v>0.55</v>
      </c>
      <c r="I82" s="8">
        <v>1.0</v>
      </c>
      <c r="J82" s="7">
        <v>17.0</v>
      </c>
      <c r="K82" s="8">
        <v>7.0</v>
      </c>
      <c r="M82" s="8" t="s">
        <v>13</v>
      </c>
      <c r="N82" s="8" t="s">
        <v>8</v>
      </c>
      <c r="O82" s="8" t="s">
        <v>8</v>
      </c>
      <c r="P82" s="8" t="s">
        <v>8</v>
      </c>
      <c r="Q82" s="8" t="s">
        <v>8</v>
      </c>
      <c r="U82" s="8">
        <v>1.0</v>
      </c>
      <c r="V82" s="8" t="s">
        <v>75</v>
      </c>
      <c r="W82" s="8" t="s">
        <v>75</v>
      </c>
      <c r="X82" s="8" t="s">
        <v>75</v>
      </c>
      <c r="Y82" s="8">
        <v>0.2659</v>
      </c>
    </row>
    <row r="83">
      <c r="A83" s="8">
        <v>82.0</v>
      </c>
      <c r="B83" s="8">
        <v>3.0</v>
      </c>
      <c r="C83" s="105">
        <v>45705.0</v>
      </c>
      <c r="D83" s="8" t="s">
        <v>197</v>
      </c>
      <c r="E83" s="75">
        <v>0.4861111111111111</v>
      </c>
      <c r="F83" s="8" t="s">
        <v>90</v>
      </c>
      <c r="G83" s="176">
        <v>0.0</v>
      </c>
      <c r="H83" s="177">
        <v>0.55</v>
      </c>
      <c r="I83" s="8">
        <v>1.0</v>
      </c>
      <c r="J83" s="7">
        <v>18.0</v>
      </c>
      <c r="K83" s="8">
        <v>6.0</v>
      </c>
      <c r="L83" s="8" t="s">
        <v>140</v>
      </c>
      <c r="M83" s="8" t="s">
        <v>13</v>
      </c>
      <c r="N83" s="8" t="s">
        <v>71</v>
      </c>
      <c r="O83" s="8" t="s">
        <v>71</v>
      </c>
      <c r="P83" s="8" t="s">
        <v>71</v>
      </c>
      <c r="Q83" s="8" t="s">
        <v>88</v>
      </c>
      <c r="R83" s="8" t="s">
        <v>88</v>
      </c>
      <c r="S83" s="8" t="s">
        <v>88</v>
      </c>
      <c r="U83" s="8">
        <v>0.0</v>
      </c>
      <c r="W83" s="8">
        <v>0.0</v>
      </c>
      <c r="X83" s="8">
        <v>0.0</v>
      </c>
      <c r="Y83" s="8">
        <v>0.1465</v>
      </c>
    </row>
    <row r="84">
      <c r="A84" s="8">
        <v>83.0</v>
      </c>
      <c r="B84" s="8">
        <v>3.0</v>
      </c>
      <c r="C84" s="105">
        <v>45705.0</v>
      </c>
      <c r="D84" s="8" t="s">
        <v>197</v>
      </c>
      <c r="E84" s="75">
        <v>0.4861111111111111</v>
      </c>
      <c r="F84" s="8" t="s">
        <v>90</v>
      </c>
      <c r="G84" s="176">
        <v>0.0</v>
      </c>
      <c r="H84" s="177">
        <v>0.55</v>
      </c>
      <c r="I84" s="8">
        <v>1.0</v>
      </c>
      <c r="J84" s="7">
        <v>19.0</v>
      </c>
      <c r="K84" s="8">
        <v>7.0</v>
      </c>
      <c r="M84" s="8" t="s">
        <v>18</v>
      </c>
      <c r="N84" s="8" t="s">
        <v>8</v>
      </c>
      <c r="O84" s="8" t="s">
        <v>204</v>
      </c>
      <c r="P84" s="8" t="s">
        <v>8</v>
      </c>
      <c r="Q84" s="8" t="s">
        <v>8</v>
      </c>
      <c r="U84" s="8">
        <v>0.0</v>
      </c>
      <c r="W84" s="8">
        <v>0.0</v>
      </c>
      <c r="X84" s="8">
        <v>0.0</v>
      </c>
      <c r="Y84" s="8">
        <v>0.1433</v>
      </c>
    </row>
    <row r="85">
      <c r="A85" s="8">
        <v>84.0</v>
      </c>
      <c r="B85" s="8">
        <v>3.0</v>
      </c>
      <c r="C85" s="105">
        <v>45705.0</v>
      </c>
      <c r="D85" s="8" t="s">
        <v>197</v>
      </c>
      <c r="E85" s="75">
        <v>0.4861111111111111</v>
      </c>
      <c r="F85" s="8" t="s">
        <v>90</v>
      </c>
      <c r="G85" s="176">
        <v>0.0</v>
      </c>
      <c r="H85" s="177">
        <v>0.55</v>
      </c>
      <c r="I85" s="8">
        <v>1.0</v>
      </c>
      <c r="J85" s="7">
        <v>20.0</v>
      </c>
      <c r="K85" s="8">
        <v>6.0</v>
      </c>
      <c r="M85" s="8" t="s">
        <v>18</v>
      </c>
      <c r="N85" s="8" t="s">
        <v>8</v>
      </c>
      <c r="O85" s="8" t="s">
        <v>8</v>
      </c>
      <c r="P85" s="8" t="s">
        <v>8</v>
      </c>
      <c r="Q85" s="8" t="s">
        <v>8</v>
      </c>
      <c r="U85" s="8">
        <v>0.0</v>
      </c>
      <c r="W85" s="8">
        <v>0.0</v>
      </c>
      <c r="X85" s="8">
        <v>0.0</v>
      </c>
    </row>
    <row r="86">
      <c r="A86" s="8">
        <v>85.0</v>
      </c>
      <c r="B86" s="8">
        <v>3.0</v>
      </c>
      <c r="C86" s="105">
        <v>45705.0</v>
      </c>
      <c r="D86" s="8" t="s">
        <v>197</v>
      </c>
      <c r="E86" s="75">
        <v>0.4861111111111111</v>
      </c>
      <c r="F86" s="8" t="s">
        <v>90</v>
      </c>
      <c r="G86" s="176">
        <v>0.0</v>
      </c>
      <c r="H86" s="177">
        <v>0.55</v>
      </c>
      <c r="I86" s="8">
        <v>1.0</v>
      </c>
      <c r="J86" s="7">
        <v>21.0</v>
      </c>
      <c r="K86" s="8">
        <v>7.0</v>
      </c>
      <c r="M86" s="8" t="s">
        <v>18</v>
      </c>
      <c r="N86" s="8" t="s">
        <v>8</v>
      </c>
      <c r="O86" s="8" t="s">
        <v>71</v>
      </c>
      <c r="P86" s="8" t="s">
        <v>71</v>
      </c>
      <c r="Q86" s="8" t="s">
        <v>71</v>
      </c>
      <c r="R86" s="8" t="s">
        <v>8</v>
      </c>
      <c r="S86" s="8" t="s">
        <v>8</v>
      </c>
      <c r="U86" s="8">
        <v>0.0</v>
      </c>
      <c r="W86" s="8">
        <v>0.0</v>
      </c>
      <c r="X86" s="8">
        <v>0.0</v>
      </c>
      <c r="Y86" s="8">
        <v>0.2518</v>
      </c>
    </row>
    <row r="87">
      <c r="A87" s="8">
        <v>86.0</v>
      </c>
      <c r="B87" s="8">
        <v>3.0</v>
      </c>
      <c r="C87" s="105">
        <v>45705.0</v>
      </c>
      <c r="D87" s="8" t="s">
        <v>197</v>
      </c>
      <c r="E87" s="75">
        <v>0.4861111111111111</v>
      </c>
      <c r="F87" s="8" t="s">
        <v>90</v>
      </c>
      <c r="G87" s="176">
        <v>0.0</v>
      </c>
      <c r="H87" s="177">
        <v>0.55</v>
      </c>
      <c r="I87" s="8">
        <v>1.0</v>
      </c>
      <c r="J87" s="7">
        <v>22.0</v>
      </c>
      <c r="K87" s="8">
        <v>6.0</v>
      </c>
      <c r="L87" s="8" t="s">
        <v>140</v>
      </c>
      <c r="M87" s="8" t="s">
        <v>18</v>
      </c>
      <c r="N87" s="8" t="s">
        <v>71</v>
      </c>
      <c r="O87" s="8" t="s">
        <v>71</v>
      </c>
      <c r="P87" s="8" t="s">
        <v>71</v>
      </c>
      <c r="Q87" s="8" t="s">
        <v>71</v>
      </c>
      <c r="R87" s="8" t="s">
        <v>8</v>
      </c>
      <c r="S87" s="8" t="s">
        <v>8</v>
      </c>
      <c r="U87" s="8">
        <v>0.0</v>
      </c>
      <c r="W87" s="8">
        <v>0.0</v>
      </c>
      <c r="X87" s="8">
        <v>0.0</v>
      </c>
      <c r="Y87" s="8">
        <v>0.2458</v>
      </c>
    </row>
    <row r="88">
      <c r="A88" s="8">
        <v>87.0</v>
      </c>
      <c r="B88" s="8">
        <v>4.0</v>
      </c>
      <c r="C88" s="105">
        <v>45721.0</v>
      </c>
      <c r="D88" s="8" t="s">
        <v>197</v>
      </c>
      <c r="E88" s="75">
        <v>0.4027777777777778</v>
      </c>
      <c r="J88" s="7">
        <v>1.0</v>
      </c>
      <c r="K88" s="8">
        <v>11.0</v>
      </c>
      <c r="L88" s="8" t="s">
        <v>140</v>
      </c>
      <c r="M88" s="8" t="s">
        <v>15</v>
      </c>
      <c r="N88" s="8" t="s">
        <v>71</v>
      </c>
      <c r="O88" s="8" t="s">
        <v>71</v>
      </c>
      <c r="P88" s="8" t="s">
        <v>88</v>
      </c>
      <c r="Q88" s="8" t="s">
        <v>88</v>
      </c>
      <c r="R88" s="8" t="s">
        <v>71</v>
      </c>
      <c r="S88" s="8" t="s">
        <v>71</v>
      </c>
      <c r="T88" s="8" t="s">
        <v>205</v>
      </c>
      <c r="U88" s="8">
        <v>0.0</v>
      </c>
      <c r="V88" s="8">
        <v>1.0</v>
      </c>
      <c r="W88" s="8">
        <v>1.0</v>
      </c>
      <c r="X88" s="8">
        <v>0.0</v>
      </c>
      <c r="Y88" s="8">
        <v>0.1888</v>
      </c>
    </row>
    <row r="89">
      <c r="A89" s="8">
        <v>88.0</v>
      </c>
      <c r="B89" s="8">
        <v>4.0</v>
      </c>
      <c r="C89" s="105">
        <v>45721.0</v>
      </c>
      <c r="D89" s="8" t="s">
        <v>197</v>
      </c>
      <c r="E89" s="75">
        <v>0.4027777777777778</v>
      </c>
      <c r="J89" s="7">
        <v>2.0</v>
      </c>
      <c r="L89" s="8" t="s">
        <v>146</v>
      </c>
      <c r="M89" s="8" t="s">
        <v>15</v>
      </c>
      <c r="N89" s="8" t="s">
        <v>71</v>
      </c>
      <c r="O89" s="8" t="s">
        <v>71</v>
      </c>
      <c r="P89" s="8" t="s">
        <v>71</v>
      </c>
      <c r="Q89" s="8" t="s">
        <v>88</v>
      </c>
      <c r="R89" s="8" t="s">
        <v>88</v>
      </c>
      <c r="S89" s="8" t="s">
        <v>71</v>
      </c>
      <c r="U89" s="8">
        <v>0.0</v>
      </c>
      <c r="V89" s="8">
        <v>0.0</v>
      </c>
      <c r="W89" s="8">
        <v>0.0</v>
      </c>
      <c r="X89" s="8">
        <v>0.0</v>
      </c>
      <c r="Y89" s="8">
        <v>0.3201</v>
      </c>
    </row>
    <row r="90">
      <c r="A90" s="8">
        <v>89.0</v>
      </c>
      <c r="B90" s="8">
        <v>4.0</v>
      </c>
      <c r="C90" s="105">
        <v>45721.0</v>
      </c>
      <c r="D90" s="8" t="s">
        <v>197</v>
      </c>
      <c r="E90" s="75">
        <v>0.4027777777777778</v>
      </c>
      <c r="J90" s="7">
        <v>3.0</v>
      </c>
      <c r="L90" s="8" t="s">
        <v>140</v>
      </c>
      <c r="M90" s="8" t="s">
        <v>15</v>
      </c>
      <c r="N90" s="8" t="s">
        <v>71</v>
      </c>
      <c r="O90" s="8" t="s">
        <v>71</v>
      </c>
      <c r="P90" s="8" t="s">
        <v>71</v>
      </c>
      <c r="Q90" s="8" t="s">
        <v>88</v>
      </c>
      <c r="R90" s="8" t="s">
        <v>88</v>
      </c>
      <c r="S90" s="8" t="s">
        <v>71</v>
      </c>
      <c r="U90" s="8">
        <v>0.0</v>
      </c>
      <c r="V90" s="8">
        <v>0.0</v>
      </c>
      <c r="W90" s="8">
        <v>1.0</v>
      </c>
      <c r="X90" s="8">
        <v>0.0</v>
      </c>
      <c r="Y90" s="8">
        <v>0.3658</v>
      </c>
    </row>
    <row r="91">
      <c r="A91" s="8">
        <v>90.0</v>
      </c>
      <c r="B91" s="8">
        <v>4.0</v>
      </c>
      <c r="C91" s="105">
        <v>45721.0</v>
      </c>
      <c r="D91" s="8" t="s">
        <v>197</v>
      </c>
      <c r="E91" s="75">
        <v>0.4027777777777778</v>
      </c>
      <c r="J91" s="7">
        <v>4.0</v>
      </c>
      <c r="L91" s="8" t="s">
        <v>140</v>
      </c>
      <c r="M91" s="8" t="s">
        <v>15</v>
      </c>
      <c r="N91" s="8" t="s">
        <v>71</v>
      </c>
      <c r="O91" s="8" t="s">
        <v>71</v>
      </c>
      <c r="P91" s="8" t="s">
        <v>88</v>
      </c>
      <c r="Q91" s="8" t="s">
        <v>88</v>
      </c>
      <c r="R91" s="8" t="s">
        <v>71</v>
      </c>
      <c r="S91" s="8" t="s">
        <v>71</v>
      </c>
      <c r="U91" s="8">
        <v>0.0</v>
      </c>
      <c r="V91" s="8">
        <v>1.0</v>
      </c>
      <c r="W91" s="8">
        <v>1.0</v>
      </c>
      <c r="X91" s="8">
        <v>0.0</v>
      </c>
      <c r="Y91" s="8">
        <v>0.2388</v>
      </c>
    </row>
    <row r="92">
      <c r="A92" s="8">
        <v>91.0</v>
      </c>
      <c r="B92" s="8">
        <v>4.0</v>
      </c>
      <c r="C92" s="105">
        <v>45721.0</v>
      </c>
      <c r="D92" s="8" t="s">
        <v>197</v>
      </c>
      <c r="E92" s="75">
        <v>0.4027777777777778</v>
      </c>
      <c r="J92" s="7">
        <v>5.0</v>
      </c>
      <c r="L92" s="8" t="s">
        <v>140</v>
      </c>
      <c r="M92" s="8" t="s">
        <v>15</v>
      </c>
      <c r="N92" s="8" t="s">
        <v>71</v>
      </c>
      <c r="O92" s="8" t="s">
        <v>88</v>
      </c>
      <c r="P92" s="8" t="s">
        <v>71</v>
      </c>
      <c r="Q92" s="8" t="s">
        <v>88</v>
      </c>
      <c r="R92" s="8" t="s">
        <v>88</v>
      </c>
      <c r="S92" s="8" t="s">
        <v>71</v>
      </c>
      <c r="U92" s="8">
        <v>0.0</v>
      </c>
      <c r="V92" s="8">
        <v>1.0</v>
      </c>
      <c r="W92" s="8">
        <v>1.0</v>
      </c>
      <c r="X92" s="8">
        <v>0.0</v>
      </c>
      <c r="Y92" s="8">
        <v>0.2364</v>
      </c>
    </row>
    <row r="93">
      <c r="A93" s="8">
        <v>92.0</v>
      </c>
      <c r="B93" s="8">
        <v>4.0</v>
      </c>
      <c r="C93" s="105">
        <v>45721.0</v>
      </c>
      <c r="D93" s="8" t="s">
        <v>197</v>
      </c>
      <c r="E93" s="75">
        <v>0.4027777777777778</v>
      </c>
      <c r="J93" s="7">
        <v>6.0</v>
      </c>
      <c r="L93" s="8" t="s">
        <v>146</v>
      </c>
      <c r="M93" s="8" t="s">
        <v>15</v>
      </c>
      <c r="N93" s="8" t="s">
        <v>8</v>
      </c>
      <c r="O93" s="8" t="s">
        <v>71</v>
      </c>
      <c r="P93" s="8" t="s">
        <v>8</v>
      </c>
      <c r="Q93" s="8" t="s">
        <v>8</v>
      </c>
      <c r="R93" s="8" t="s">
        <v>8</v>
      </c>
      <c r="U93" s="8">
        <v>0.0</v>
      </c>
      <c r="V93" s="8">
        <v>0.0</v>
      </c>
      <c r="W93" s="8" t="s">
        <v>106</v>
      </c>
      <c r="X93" s="8">
        <v>0.0</v>
      </c>
      <c r="Y93" s="8">
        <v>0.2613</v>
      </c>
    </row>
    <row r="94">
      <c r="A94" s="8">
        <v>93.0</v>
      </c>
      <c r="B94" s="8">
        <v>4.0</v>
      </c>
      <c r="C94" s="105">
        <v>45721.0</v>
      </c>
      <c r="D94" s="8" t="s">
        <v>197</v>
      </c>
      <c r="E94" s="75">
        <v>0.4027777777777778</v>
      </c>
      <c r="J94" s="7">
        <v>7.0</v>
      </c>
      <c r="L94" s="8" t="s">
        <v>140</v>
      </c>
      <c r="M94" s="8" t="s">
        <v>17</v>
      </c>
      <c r="N94" s="8" t="s">
        <v>71</v>
      </c>
      <c r="O94" s="8" t="s">
        <v>71</v>
      </c>
      <c r="P94" s="8" t="s">
        <v>71</v>
      </c>
      <c r="Q94" s="8" t="s">
        <v>88</v>
      </c>
      <c r="R94" s="8" t="s">
        <v>88</v>
      </c>
      <c r="S94" s="8" t="s">
        <v>71</v>
      </c>
      <c r="U94" s="8">
        <v>0.0</v>
      </c>
      <c r="V94" s="8">
        <v>0.0</v>
      </c>
      <c r="W94" s="8">
        <v>1.0</v>
      </c>
      <c r="X94" s="8">
        <v>0.0</v>
      </c>
      <c r="Y94" s="8">
        <v>0.2266</v>
      </c>
    </row>
    <row r="95">
      <c r="A95" s="8">
        <v>94.0</v>
      </c>
      <c r="B95" s="8">
        <v>4.0</v>
      </c>
      <c r="C95" s="105">
        <v>45721.0</v>
      </c>
      <c r="D95" s="8" t="s">
        <v>197</v>
      </c>
      <c r="E95" s="75">
        <v>0.4027777777777778</v>
      </c>
      <c r="J95" s="7">
        <v>8.0</v>
      </c>
      <c r="L95" s="8" t="s">
        <v>140</v>
      </c>
      <c r="M95" s="8" t="s">
        <v>17</v>
      </c>
      <c r="N95" s="8" t="s">
        <v>71</v>
      </c>
      <c r="O95" s="8" t="s">
        <v>71</v>
      </c>
      <c r="P95" s="8" t="s">
        <v>71</v>
      </c>
      <c r="Q95" s="8" t="s">
        <v>71</v>
      </c>
      <c r="R95" s="8" t="s">
        <v>88</v>
      </c>
      <c r="S95" s="8" t="s">
        <v>71</v>
      </c>
      <c r="U95" s="8">
        <v>0.0</v>
      </c>
      <c r="V95" s="8">
        <v>1.0</v>
      </c>
      <c r="W95" s="8">
        <v>1.0</v>
      </c>
      <c r="X95" s="8">
        <v>1.0</v>
      </c>
      <c r="Y95" s="8">
        <v>0.2703</v>
      </c>
    </row>
    <row r="96">
      <c r="A96" s="8">
        <v>95.0</v>
      </c>
      <c r="B96" s="8">
        <v>4.0</v>
      </c>
      <c r="C96" s="105">
        <v>45721.0</v>
      </c>
      <c r="D96" s="8" t="s">
        <v>197</v>
      </c>
      <c r="E96" s="75">
        <v>0.4027777777777778</v>
      </c>
      <c r="J96" s="7">
        <v>9.0</v>
      </c>
      <c r="L96" s="8" t="s">
        <v>140</v>
      </c>
      <c r="M96" s="8" t="s">
        <v>17</v>
      </c>
      <c r="N96" s="8" t="s">
        <v>71</v>
      </c>
      <c r="O96" s="8" t="s">
        <v>71</v>
      </c>
      <c r="P96" s="8" t="s">
        <v>88</v>
      </c>
      <c r="Q96" s="8" t="s">
        <v>71</v>
      </c>
      <c r="R96" s="8" t="s">
        <v>8</v>
      </c>
      <c r="S96" s="8" t="s">
        <v>8</v>
      </c>
      <c r="U96" s="8">
        <v>0.0</v>
      </c>
      <c r="V96" s="8">
        <v>1.0</v>
      </c>
      <c r="W96" s="8">
        <v>1.0</v>
      </c>
      <c r="X96" s="8">
        <v>0.0</v>
      </c>
      <c r="Y96" s="8">
        <v>0.2354</v>
      </c>
    </row>
    <row r="97">
      <c r="A97" s="8">
        <v>96.0</v>
      </c>
      <c r="B97" s="8">
        <v>4.0</v>
      </c>
      <c r="C97" s="105">
        <v>45721.0</v>
      </c>
      <c r="D97" s="8" t="s">
        <v>197</v>
      </c>
      <c r="E97" s="75">
        <v>0.4027777777777778</v>
      </c>
      <c r="J97" s="7">
        <v>10.0</v>
      </c>
      <c r="L97" s="8" t="s">
        <v>140</v>
      </c>
      <c r="M97" s="8" t="s">
        <v>17</v>
      </c>
      <c r="N97" s="8" t="s">
        <v>71</v>
      </c>
      <c r="O97" s="8" t="s">
        <v>71</v>
      </c>
      <c r="P97" s="8" t="s">
        <v>71</v>
      </c>
      <c r="Q97" s="8" t="s">
        <v>71</v>
      </c>
      <c r="R97" s="8" t="s">
        <v>88</v>
      </c>
      <c r="S97" s="8" t="s">
        <v>71</v>
      </c>
      <c r="U97" s="8">
        <v>0.0</v>
      </c>
      <c r="V97" s="8">
        <v>1.0</v>
      </c>
      <c r="W97" s="8">
        <v>1.0</v>
      </c>
      <c r="X97" s="8">
        <v>0.0</v>
      </c>
      <c r="Y97" s="8">
        <v>0.3272</v>
      </c>
    </row>
    <row r="98">
      <c r="A98" s="8">
        <v>97.0</v>
      </c>
      <c r="B98" s="8">
        <v>4.0</v>
      </c>
      <c r="C98" s="105">
        <v>45721.0</v>
      </c>
      <c r="D98" s="8" t="s">
        <v>197</v>
      </c>
      <c r="E98" s="75">
        <v>0.4027777777777778</v>
      </c>
      <c r="J98" s="7">
        <v>11.0</v>
      </c>
      <c r="L98" s="8" t="s">
        <v>146</v>
      </c>
      <c r="M98" s="8" t="s">
        <v>17</v>
      </c>
      <c r="N98" s="8" t="s">
        <v>8</v>
      </c>
      <c r="O98" s="8" t="s">
        <v>8</v>
      </c>
      <c r="P98" s="8" t="s">
        <v>8</v>
      </c>
      <c r="Q98" s="8" t="s">
        <v>8</v>
      </c>
      <c r="R98" s="8" t="s">
        <v>8</v>
      </c>
      <c r="U98" s="8">
        <v>1.0</v>
      </c>
      <c r="V98" s="8" t="s">
        <v>86</v>
      </c>
      <c r="X98" s="8">
        <v>0.0</v>
      </c>
      <c r="Y98" s="8">
        <v>0.1141</v>
      </c>
    </row>
    <row r="99">
      <c r="A99" s="8">
        <v>98.0</v>
      </c>
      <c r="B99" s="8">
        <v>4.0</v>
      </c>
      <c r="C99" s="105">
        <v>45721.0</v>
      </c>
      <c r="D99" s="8" t="s">
        <v>197</v>
      </c>
      <c r="E99" s="75">
        <v>0.4027777777777778</v>
      </c>
      <c r="J99" s="7">
        <v>12.0</v>
      </c>
      <c r="L99" s="8" t="s">
        <v>140</v>
      </c>
      <c r="M99" s="8" t="s">
        <v>17</v>
      </c>
      <c r="N99" s="8" t="s">
        <v>71</v>
      </c>
      <c r="O99" s="8" t="s">
        <v>88</v>
      </c>
      <c r="P99" s="8" t="s">
        <v>88</v>
      </c>
      <c r="Q99" s="8" t="s">
        <v>71</v>
      </c>
      <c r="R99" s="8" t="s">
        <v>88</v>
      </c>
      <c r="S99" s="8" t="s">
        <v>71</v>
      </c>
      <c r="U99" s="8">
        <v>0.0</v>
      </c>
      <c r="V99" s="8">
        <v>1.0</v>
      </c>
      <c r="W99" s="8">
        <v>1.0</v>
      </c>
      <c r="X99" s="8">
        <v>0.0</v>
      </c>
      <c r="Y99" s="8">
        <v>0.2555</v>
      </c>
    </row>
    <row r="100">
      <c r="A100" s="8">
        <v>99.0</v>
      </c>
      <c r="B100" s="8">
        <v>4.0</v>
      </c>
      <c r="C100" s="105">
        <v>45721.0</v>
      </c>
      <c r="D100" s="8" t="s">
        <v>197</v>
      </c>
      <c r="E100" s="75">
        <v>0.4027777777777778</v>
      </c>
      <c r="J100" s="7">
        <v>13.0</v>
      </c>
      <c r="L100" s="8" t="s">
        <v>140</v>
      </c>
      <c r="M100" s="8" t="s">
        <v>13</v>
      </c>
      <c r="N100" s="8" t="s">
        <v>71</v>
      </c>
      <c r="O100" s="8" t="s">
        <v>71</v>
      </c>
      <c r="P100" s="8" t="s">
        <v>88</v>
      </c>
      <c r="Q100" s="8" t="s">
        <v>71</v>
      </c>
      <c r="R100" s="8" t="s">
        <v>88</v>
      </c>
      <c r="S100" s="8" t="s">
        <v>88</v>
      </c>
      <c r="U100" s="8">
        <v>0.0</v>
      </c>
      <c r="V100" s="8">
        <v>1.0</v>
      </c>
      <c r="W100" s="8">
        <v>1.0</v>
      </c>
      <c r="X100" s="8" t="s">
        <v>112</v>
      </c>
      <c r="Y100" s="8">
        <v>0.2075</v>
      </c>
    </row>
    <row r="101">
      <c r="A101" s="8">
        <v>100.0</v>
      </c>
      <c r="B101" s="8">
        <v>4.0</v>
      </c>
      <c r="C101" s="105">
        <v>45721.0</v>
      </c>
      <c r="D101" s="8" t="s">
        <v>197</v>
      </c>
      <c r="E101" s="75">
        <v>0.4027777777777778</v>
      </c>
      <c r="J101" s="7">
        <v>14.0</v>
      </c>
      <c r="L101" s="8" t="s">
        <v>140</v>
      </c>
      <c r="M101" s="8" t="s">
        <v>13</v>
      </c>
      <c r="N101" s="8" t="s">
        <v>71</v>
      </c>
      <c r="O101" s="8" t="s">
        <v>71</v>
      </c>
      <c r="P101" s="8" t="s">
        <v>71</v>
      </c>
      <c r="Q101" s="8" t="s">
        <v>71</v>
      </c>
      <c r="R101" s="8" t="s">
        <v>71</v>
      </c>
      <c r="S101" s="8" t="s">
        <v>71</v>
      </c>
      <c r="U101" s="8">
        <v>0.0</v>
      </c>
      <c r="V101" s="8">
        <v>1.0</v>
      </c>
      <c r="W101" s="8">
        <v>0.0</v>
      </c>
      <c r="X101" s="8">
        <v>0.0</v>
      </c>
      <c r="Y101" s="8">
        <v>0.3408</v>
      </c>
    </row>
    <row r="102">
      <c r="A102" s="8">
        <v>101.0</v>
      </c>
      <c r="B102" s="8">
        <v>4.0</v>
      </c>
      <c r="C102" s="105">
        <v>45721.0</v>
      </c>
      <c r="D102" s="8" t="s">
        <v>197</v>
      </c>
      <c r="E102" s="75">
        <v>0.4027777777777778</v>
      </c>
      <c r="J102" s="7">
        <v>15.0</v>
      </c>
      <c r="L102" s="8" t="s">
        <v>140</v>
      </c>
      <c r="M102" s="8" t="s">
        <v>13</v>
      </c>
      <c r="N102" s="8" t="s">
        <v>71</v>
      </c>
      <c r="O102" s="8" t="s">
        <v>88</v>
      </c>
      <c r="P102" s="8" t="s">
        <v>88</v>
      </c>
      <c r="Q102" s="8" t="s">
        <v>88</v>
      </c>
      <c r="R102" s="8" t="s">
        <v>71</v>
      </c>
      <c r="S102" s="8" t="s">
        <v>88</v>
      </c>
      <c r="U102" s="8">
        <v>0.0</v>
      </c>
      <c r="V102" s="8">
        <v>1.0</v>
      </c>
      <c r="W102" s="8" t="s">
        <v>106</v>
      </c>
      <c r="X102" s="8">
        <v>0.0</v>
      </c>
      <c r="Y102" s="8">
        <v>0.288</v>
      </c>
    </row>
    <row r="103">
      <c r="A103" s="8">
        <v>102.0</v>
      </c>
      <c r="B103" s="8">
        <v>4.0</v>
      </c>
      <c r="C103" s="105">
        <v>45721.0</v>
      </c>
      <c r="D103" s="8" t="s">
        <v>197</v>
      </c>
      <c r="E103" s="75">
        <v>0.4027777777777778</v>
      </c>
      <c r="J103" s="7">
        <v>16.0</v>
      </c>
      <c r="L103" s="8" t="s">
        <v>146</v>
      </c>
      <c r="M103" s="8" t="s">
        <v>13</v>
      </c>
      <c r="N103" s="8" t="s">
        <v>71</v>
      </c>
      <c r="O103" s="8" t="s">
        <v>88</v>
      </c>
      <c r="P103" s="8" t="s">
        <v>88</v>
      </c>
      <c r="Q103" s="8" t="s">
        <v>88</v>
      </c>
      <c r="R103" s="8" t="s">
        <v>88</v>
      </c>
      <c r="S103" s="8" t="s">
        <v>88</v>
      </c>
      <c r="U103" s="8">
        <v>0.0</v>
      </c>
      <c r="V103" s="8">
        <v>1.0</v>
      </c>
      <c r="W103" s="8">
        <v>1.0</v>
      </c>
      <c r="X103" s="8">
        <v>0.0</v>
      </c>
      <c r="Y103" s="8">
        <v>0.2097</v>
      </c>
    </row>
    <row r="104">
      <c r="A104" s="8">
        <v>103.0</v>
      </c>
      <c r="B104" s="8">
        <v>4.0</v>
      </c>
      <c r="C104" s="105">
        <v>45721.0</v>
      </c>
      <c r="D104" s="8" t="s">
        <v>197</v>
      </c>
      <c r="E104" s="75">
        <v>0.4027777777777778</v>
      </c>
      <c r="J104" s="7">
        <v>17.0</v>
      </c>
      <c r="L104" s="8" t="s">
        <v>140</v>
      </c>
      <c r="M104" s="8" t="s">
        <v>13</v>
      </c>
      <c r="N104" s="8" t="s">
        <v>71</v>
      </c>
      <c r="O104" s="8" t="s">
        <v>71</v>
      </c>
      <c r="P104" s="8" t="s">
        <v>88</v>
      </c>
      <c r="Q104" s="8" t="s">
        <v>71</v>
      </c>
      <c r="R104" s="8" t="s">
        <v>71</v>
      </c>
      <c r="S104" s="8" t="s">
        <v>88</v>
      </c>
      <c r="U104" s="8">
        <v>0.0</v>
      </c>
      <c r="V104" s="8">
        <v>1.0</v>
      </c>
      <c r="W104" s="8">
        <v>1.0</v>
      </c>
      <c r="X104" s="8">
        <v>0.0</v>
      </c>
      <c r="Y104" s="8">
        <v>0.2648</v>
      </c>
    </row>
    <row r="105">
      <c r="A105" s="8">
        <v>104.0</v>
      </c>
      <c r="B105" s="8">
        <v>4.0</v>
      </c>
      <c r="C105" s="105">
        <v>45721.0</v>
      </c>
      <c r="D105" s="8" t="s">
        <v>197</v>
      </c>
      <c r="E105" s="75">
        <v>0.4027777777777778</v>
      </c>
      <c r="J105" s="7">
        <v>18.0</v>
      </c>
      <c r="K105" s="8">
        <v>11.0</v>
      </c>
      <c r="L105" s="8" t="s">
        <v>140</v>
      </c>
      <c r="M105" s="8" t="s">
        <v>18</v>
      </c>
      <c r="N105" s="8" t="s">
        <v>71</v>
      </c>
      <c r="O105" s="8" t="s">
        <v>71</v>
      </c>
      <c r="P105" s="8" t="s">
        <v>88</v>
      </c>
      <c r="Q105" s="8" t="s">
        <v>71</v>
      </c>
      <c r="R105" s="8" t="s">
        <v>88</v>
      </c>
      <c r="S105" s="8" t="s">
        <v>71</v>
      </c>
      <c r="U105" s="8">
        <v>0.0</v>
      </c>
      <c r="V105" s="8">
        <v>1.0</v>
      </c>
      <c r="W105" s="8">
        <v>1.0</v>
      </c>
      <c r="X105" s="8">
        <v>0.0</v>
      </c>
      <c r="Y105" s="8">
        <v>0.2129</v>
      </c>
    </row>
    <row r="106">
      <c r="A106" s="8">
        <v>105.0</v>
      </c>
      <c r="B106" s="8">
        <v>4.0</v>
      </c>
      <c r="C106" s="105">
        <v>45721.0</v>
      </c>
      <c r="D106" s="8" t="s">
        <v>197</v>
      </c>
      <c r="E106" s="75">
        <v>0.4027777777777778</v>
      </c>
      <c r="J106" s="7">
        <v>1.0</v>
      </c>
      <c r="K106" s="8">
        <v>13.0</v>
      </c>
      <c r="L106" s="8" t="s">
        <v>140</v>
      </c>
      <c r="M106" s="8" t="s">
        <v>18</v>
      </c>
      <c r="N106" s="8" t="s">
        <v>71</v>
      </c>
      <c r="O106" s="8" t="s">
        <v>71</v>
      </c>
      <c r="P106" s="8" t="s">
        <v>71</v>
      </c>
      <c r="Q106" s="8" t="s">
        <v>8</v>
      </c>
      <c r="R106" s="8" t="s">
        <v>8</v>
      </c>
      <c r="S106" s="8" t="s">
        <v>8</v>
      </c>
      <c r="U106" s="8">
        <v>0.0</v>
      </c>
      <c r="V106" s="8">
        <v>1.0</v>
      </c>
      <c r="X106" s="8">
        <v>0.0</v>
      </c>
      <c r="Y106" s="8">
        <v>0.1104</v>
      </c>
    </row>
    <row r="107">
      <c r="A107" s="8">
        <v>106.0</v>
      </c>
      <c r="B107" s="8">
        <v>4.0</v>
      </c>
      <c r="C107" s="105">
        <v>45721.0</v>
      </c>
      <c r="D107" s="8" t="s">
        <v>197</v>
      </c>
      <c r="E107" s="75">
        <v>0.4027777777777778</v>
      </c>
      <c r="J107" s="7">
        <v>2.0</v>
      </c>
      <c r="L107" s="8" t="s">
        <v>140</v>
      </c>
      <c r="M107" s="8" t="s">
        <v>18</v>
      </c>
      <c r="N107" s="8" t="s">
        <v>71</v>
      </c>
      <c r="O107" s="8" t="s">
        <v>71</v>
      </c>
      <c r="P107" s="8" t="s">
        <v>71</v>
      </c>
      <c r="Q107" s="8" t="s">
        <v>71</v>
      </c>
      <c r="R107" s="8" t="s">
        <v>8</v>
      </c>
      <c r="S107" s="8" t="s">
        <v>8</v>
      </c>
      <c r="U107" s="8">
        <v>0.0</v>
      </c>
      <c r="V107" s="8">
        <v>1.0</v>
      </c>
      <c r="W107" s="8">
        <v>1.0</v>
      </c>
      <c r="X107" s="8">
        <v>0.0</v>
      </c>
      <c r="Y107" s="8">
        <v>0.1044</v>
      </c>
    </row>
    <row r="108">
      <c r="A108" s="8">
        <v>107.0</v>
      </c>
      <c r="B108" s="8">
        <v>4.0</v>
      </c>
      <c r="C108" s="105">
        <v>45721.0</v>
      </c>
      <c r="D108" s="8" t="s">
        <v>197</v>
      </c>
      <c r="E108" s="75">
        <v>0.4027777777777778</v>
      </c>
      <c r="J108" s="7">
        <v>3.0</v>
      </c>
      <c r="L108" s="8" t="s">
        <v>140</v>
      </c>
      <c r="M108" s="8" t="s">
        <v>15</v>
      </c>
      <c r="N108" s="8" t="s">
        <v>71</v>
      </c>
      <c r="O108" s="8" t="s">
        <v>88</v>
      </c>
      <c r="P108" s="8" t="s">
        <v>71</v>
      </c>
      <c r="Q108" s="8" t="s">
        <v>71</v>
      </c>
      <c r="R108" s="8" t="s">
        <v>71</v>
      </c>
      <c r="S108" s="8" t="s">
        <v>71</v>
      </c>
      <c r="U108" s="8">
        <v>0.0</v>
      </c>
      <c r="V108" s="8">
        <v>1.0</v>
      </c>
      <c r="X108" s="8">
        <v>0.0</v>
      </c>
      <c r="Y108" s="8">
        <v>0.1902</v>
      </c>
    </row>
    <row r="109">
      <c r="A109" s="8">
        <v>108.0</v>
      </c>
      <c r="B109" s="8">
        <v>4.0</v>
      </c>
      <c r="C109" s="105">
        <v>45721.0</v>
      </c>
      <c r="D109" s="8" t="s">
        <v>197</v>
      </c>
      <c r="E109" s="75">
        <v>0.4027777777777778</v>
      </c>
      <c r="J109" s="7">
        <v>4.0</v>
      </c>
      <c r="L109" s="8" t="s">
        <v>140</v>
      </c>
      <c r="M109" s="8" t="s">
        <v>15</v>
      </c>
      <c r="N109" s="8" t="s">
        <v>71</v>
      </c>
      <c r="O109" s="8" t="s">
        <v>71</v>
      </c>
      <c r="P109" s="8" t="s">
        <v>71</v>
      </c>
      <c r="Q109" s="8" t="s">
        <v>71</v>
      </c>
      <c r="R109" s="8" t="s">
        <v>71</v>
      </c>
      <c r="S109" s="8" t="s">
        <v>71</v>
      </c>
      <c r="U109" s="8">
        <v>0.0</v>
      </c>
      <c r="V109" s="8">
        <v>1.0</v>
      </c>
      <c r="W109" s="8">
        <v>1.0</v>
      </c>
      <c r="X109" s="8">
        <v>0.0</v>
      </c>
      <c r="Y109" s="8">
        <v>0.1306</v>
      </c>
    </row>
    <row r="110">
      <c r="A110" s="8">
        <v>109.0</v>
      </c>
      <c r="B110" s="8">
        <v>4.0</v>
      </c>
      <c r="C110" s="105">
        <v>45721.0</v>
      </c>
      <c r="D110" s="8" t="s">
        <v>197</v>
      </c>
      <c r="E110" s="75">
        <v>0.4027777777777778</v>
      </c>
      <c r="J110" s="7">
        <v>5.0</v>
      </c>
      <c r="L110" s="8" t="s">
        <v>140</v>
      </c>
      <c r="M110" s="8" t="s">
        <v>15</v>
      </c>
      <c r="N110" s="8" t="s">
        <v>71</v>
      </c>
      <c r="O110" s="8" t="s">
        <v>88</v>
      </c>
      <c r="P110" s="8" t="s">
        <v>71</v>
      </c>
      <c r="Q110" s="8" t="s">
        <v>71</v>
      </c>
      <c r="R110" s="8" t="s">
        <v>71</v>
      </c>
      <c r="S110" s="8" t="s">
        <v>8</v>
      </c>
      <c r="U110" s="8">
        <v>0.0</v>
      </c>
      <c r="V110" s="8">
        <v>1.0</v>
      </c>
      <c r="W110" s="8">
        <v>1.0</v>
      </c>
      <c r="X110" s="8">
        <v>0.0</v>
      </c>
      <c r="Y110" s="8">
        <v>0.1171</v>
      </c>
    </row>
    <row r="111">
      <c r="A111" s="8">
        <v>110.0</v>
      </c>
      <c r="B111" s="8">
        <v>4.0</v>
      </c>
      <c r="C111" s="105">
        <v>45721.0</v>
      </c>
      <c r="D111" s="8" t="s">
        <v>197</v>
      </c>
      <c r="E111" s="75">
        <v>0.4027777777777778</v>
      </c>
      <c r="J111" s="7">
        <v>6.0</v>
      </c>
      <c r="L111" s="8" t="s">
        <v>140</v>
      </c>
      <c r="M111" s="8" t="s">
        <v>15</v>
      </c>
      <c r="N111" s="8" t="s">
        <v>71</v>
      </c>
      <c r="O111" s="8" t="s">
        <v>71</v>
      </c>
      <c r="P111" s="8" t="s">
        <v>88</v>
      </c>
      <c r="Q111" s="8" t="s">
        <v>88</v>
      </c>
      <c r="R111" s="8" t="s">
        <v>71</v>
      </c>
      <c r="S111" s="8" t="s">
        <v>71</v>
      </c>
      <c r="U111" s="8">
        <v>0.0</v>
      </c>
      <c r="V111" s="8">
        <v>0.0</v>
      </c>
      <c r="W111" s="8">
        <v>1.0</v>
      </c>
      <c r="X111" s="8">
        <v>0.0</v>
      </c>
      <c r="Y111" s="8">
        <v>0.1604</v>
      </c>
    </row>
    <row r="112">
      <c r="A112" s="8">
        <v>111.0</v>
      </c>
      <c r="B112" s="8">
        <v>4.0</v>
      </c>
      <c r="C112" s="105">
        <v>45721.0</v>
      </c>
      <c r="D112" s="8" t="s">
        <v>197</v>
      </c>
      <c r="E112" s="75">
        <v>0.4027777777777778</v>
      </c>
      <c r="J112" s="7">
        <v>7.0</v>
      </c>
      <c r="L112" s="8" t="s">
        <v>140</v>
      </c>
      <c r="M112" s="8" t="s">
        <v>17</v>
      </c>
      <c r="N112" s="8" t="s">
        <v>71</v>
      </c>
      <c r="O112" s="8" t="s">
        <v>8</v>
      </c>
      <c r="P112" s="8" t="s">
        <v>8</v>
      </c>
      <c r="Q112" s="8" t="s">
        <v>8</v>
      </c>
      <c r="U112" s="8">
        <v>0.0</v>
      </c>
      <c r="V112" s="8">
        <v>1.0</v>
      </c>
      <c r="X112" s="8">
        <v>1.0</v>
      </c>
      <c r="Y112" s="8">
        <v>0.2081</v>
      </c>
    </row>
    <row r="113">
      <c r="A113" s="8">
        <v>112.0</v>
      </c>
      <c r="B113" s="8">
        <v>4.0</v>
      </c>
      <c r="C113" s="105">
        <v>45721.0</v>
      </c>
      <c r="D113" s="8" t="s">
        <v>197</v>
      </c>
      <c r="E113" s="75">
        <v>0.4027777777777778</v>
      </c>
      <c r="J113" s="7">
        <v>8.0</v>
      </c>
      <c r="L113" s="8" t="s">
        <v>206</v>
      </c>
      <c r="M113" s="8" t="s">
        <v>17</v>
      </c>
      <c r="N113" s="8" t="s">
        <v>71</v>
      </c>
      <c r="O113" s="8" t="s">
        <v>71</v>
      </c>
      <c r="P113" s="8" t="s">
        <v>71</v>
      </c>
      <c r="Q113" s="8" t="s">
        <v>71</v>
      </c>
      <c r="R113" s="8" t="s">
        <v>71</v>
      </c>
      <c r="S113" s="8" t="s">
        <v>88</v>
      </c>
      <c r="U113" s="8">
        <v>0.0</v>
      </c>
      <c r="V113" s="8">
        <v>1.0</v>
      </c>
      <c r="W113" s="8">
        <v>1.0</v>
      </c>
      <c r="X113" s="8">
        <v>0.0</v>
      </c>
      <c r="Y113" s="8">
        <v>0.183</v>
      </c>
    </row>
    <row r="114">
      <c r="A114" s="8">
        <v>113.0</v>
      </c>
      <c r="B114" s="8">
        <v>4.0</v>
      </c>
      <c r="C114" s="105">
        <v>45721.0</v>
      </c>
      <c r="D114" s="8" t="s">
        <v>197</v>
      </c>
      <c r="E114" s="75">
        <v>0.4027777777777778</v>
      </c>
      <c r="J114" s="7">
        <v>9.0</v>
      </c>
      <c r="L114" s="8" t="s">
        <v>140</v>
      </c>
      <c r="M114" s="8" t="s">
        <v>17</v>
      </c>
      <c r="N114" s="8" t="s">
        <v>71</v>
      </c>
      <c r="O114" s="8" t="s">
        <v>71</v>
      </c>
      <c r="P114" s="8" t="s">
        <v>71</v>
      </c>
      <c r="Q114" s="8" t="s">
        <v>71</v>
      </c>
      <c r="R114" s="8" t="s">
        <v>71</v>
      </c>
      <c r="S114" s="8" t="s">
        <v>88</v>
      </c>
      <c r="U114" s="8">
        <v>0.0</v>
      </c>
      <c r="V114" s="8">
        <v>1.0</v>
      </c>
      <c r="X114" s="8">
        <v>0.0</v>
      </c>
      <c r="Y114" s="8">
        <v>0.2085</v>
      </c>
    </row>
    <row r="115">
      <c r="A115" s="8">
        <v>114.0</v>
      </c>
      <c r="B115" s="8">
        <v>4.0</v>
      </c>
      <c r="C115" s="105">
        <v>45721.0</v>
      </c>
      <c r="D115" s="8" t="s">
        <v>197</v>
      </c>
      <c r="E115" s="75">
        <v>0.4027777777777778</v>
      </c>
      <c r="J115" s="7">
        <v>10.0</v>
      </c>
      <c r="L115" s="8" t="s">
        <v>140</v>
      </c>
      <c r="M115" s="8" t="s">
        <v>13</v>
      </c>
      <c r="N115" s="8" t="s">
        <v>71</v>
      </c>
      <c r="O115" s="8" t="s">
        <v>71</v>
      </c>
      <c r="P115" s="8" t="s">
        <v>71</v>
      </c>
      <c r="Q115" s="8" t="s">
        <v>71</v>
      </c>
      <c r="R115" s="8" t="s">
        <v>71</v>
      </c>
      <c r="S115" s="8" t="s">
        <v>88</v>
      </c>
      <c r="U115" s="8">
        <v>0.0</v>
      </c>
      <c r="V115" s="8">
        <v>0.0</v>
      </c>
      <c r="X115" s="8">
        <v>0.0</v>
      </c>
      <c r="Y115" s="8">
        <v>0.1472</v>
      </c>
    </row>
    <row r="116">
      <c r="A116" s="8">
        <v>115.0</v>
      </c>
      <c r="B116" s="8">
        <v>4.0</v>
      </c>
      <c r="C116" s="105">
        <v>45721.0</v>
      </c>
      <c r="D116" s="8" t="s">
        <v>197</v>
      </c>
      <c r="E116" s="75">
        <v>0.4027777777777778</v>
      </c>
      <c r="J116" s="7">
        <v>11.0</v>
      </c>
      <c r="L116" s="8" t="s">
        <v>140</v>
      </c>
      <c r="M116" s="8" t="s">
        <v>13</v>
      </c>
      <c r="N116" s="8" t="s">
        <v>71</v>
      </c>
      <c r="O116" s="8" t="s">
        <v>71</v>
      </c>
      <c r="P116" s="8" t="s">
        <v>71</v>
      </c>
      <c r="Q116" s="8" t="s">
        <v>71</v>
      </c>
      <c r="R116" s="8" t="s">
        <v>71</v>
      </c>
      <c r="S116" s="8" t="s">
        <v>71</v>
      </c>
      <c r="U116" s="8">
        <v>0.0</v>
      </c>
      <c r="V116" s="8">
        <v>1.0</v>
      </c>
      <c r="W116" s="8">
        <v>1.0</v>
      </c>
      <c r="X116" s="8">
        <v>0.0</v>
      </c>
      <c r="Y116" s="8">
        <v>0.1356</v>
      </c>
    </row>
    <row r="117">
      <c r="A117" s="8">
        <v>116.0</v>
      </c>
      <c r="B117" s="8">
        <v>4.0</v>
      </c>
      <c r="C117" s="105">
        <v>45721.0</v>
      </c>
      <c r="D117" s="8" t="s">
        <v>197</v>
      </c>
      <c r="E117" s="75">
        <v>0.4027777777777778</v>
      </c>
      <c r="J117" s="7">
        <v>12.0</v>
      </c>
      <c r="L117" s="8" t="s">
        <v>146</v>
      </c>
      <c r="M117" s="8" t="s">
        <v>13</v>
      </c>
      <c r="N117" s="8" t="s">
        <v>86</v>
      </c>
      <c r="X117" s="8">
        <v>0.0</v>
      </c>
    </row>
    <row r="118">
      <c r="A118" s="8">
        <v>117.0</v>
      </c>
      <c r="B118" s="8">
        <v>4.0</v>
      </c>
      <c r="C118" s="105">
        <v>45721.0</v>
      </c>
      <c r="D118" s="8" t="s">
        <v>197</v>
      </c>
      <c r="E118" s="75">
        <v>0.4027777777777778</v>
      </c>
      <c r="J118" s="7">
        <v>13.0</v>
      </c>
      <c r="L118" s="8" t="s">
        <v>140</v>
      </c>
      <c r="M118" s="8" t="s">
        <v>13</v>
      </c>
      <c r="N118" s="8" t="s">
        <v>71</v>
      </c>
      <c r="O118" s="8" t="s">
        <v>71</v>
      </c>
      <c r="P118" s="8" t="s">
        <v>71</v>
      </c>
      <c r="Q118" s="8" t="s">
        <v>71</v>
      </c>
      <c r="R118" s="8" t="s">
        <v>71</v>
      </c>
      <c r="S118" s="8" t="s">
        <v>88</v>
      </c>
      <c r="U118" s="8">
        <v>0.0</v>
      </c>
      <c r="V118" s="8">
        <v>0.0</v>
      </c>
      <c r="X118" s="8">
        <v>0.0</v>
      </c>
      <c r="Y118" s="8">
        <v>0.2097</v>
      </c>
    </row>
    <row r="119">
      <c r="A119" s="8">
        <v>118.0</v>
      </c>
      <c r="B119" s="8">
        <v>5.0</v>
      </c>
      <c r="C119" s="178">
        <v>45726.0</v>
      </c>
      <c r="D119" s="8" t="s">
        <v>197</v>
      </c>
      <c r="E119" s="8">
        <v>11.0</v>
      </c>
      <c r="F119" s="8" t="s">
        <v>207</v>
      </c>
      <c r="G119" s="8">
        <v>1019.0</v>
      </c>
      <c r="H119" s="177">
        <v>0.54</v>
      </c>
      <c r="I119" s="8" t="s">
        <v>165</v>
      </c>
      <c r="J119" s="7">
        <v>1.0</v>
      </c>
      <c r="K119" s="8">
        <v>12.0</v>
      </c>
      <c r="L119" s="8" t="s">
        <v>140</v>
      </c>
      <c r="M119" s="8" t="s">
        <v>15</v>
      </c>
      <c r="N119" s="8" t="s">
        <v>71</v>
      </c>
      <c r="O119" s="8" t="s">
        <v>71</v>
      </c>
      <c r="P119" s="8" t="s">
        <v>71</v>
      </c>
      <c r="Q119" s="8" t="s">
        <v>71</v>
      </c>
      <c r="R119" s="8" t="s">
        <v>71</v>
      </c>
      <c r="S119" s="8" t="s">
        <v>71</v>
      </c>
      <c r="T119" s="8" t="s">
        <v>118</v>
      </c>
      <c r="U119" s="8">
        <v>0.0</v>
      </c>
      <c r="V119" s="8">
        <v>1.0</v>
      </c>
      <c r="W119" s="8">
        <v>1.0</v>
      </c>
      <c r="X119" s="8">
        <v>1.0</v>
      </c>
      <c r="Y119" s="8">
        <v>0.3478</v>
      </c>
    </row>
    <row r="120">
      <c r="A120" s="8">
        <v>119.0</v>
      </c>
      <c r="B120" s="8">
        <v>5.0</v>
      </c>
      <c r="C120" s="178">
        <v>45726.0</v>
      </c>
      <c r="D120" s="8" t="s">
        <v>197</v>
      </c>
      <c r="E120" s="8">
        <v>11.0</v>
      </c>
      <c r="F120" s="8" t="s">
        <v>207</v>
      </c>
      <c r="G120" s="8">
        <v>1019.0</v>
      </c>
      <c r="H120" s="177">
        <v>0.54</v>
      </c>
      <c r="I120" s="8" t="s">
        <v>165</v>
      </c>
      <c r="J120" s="7">
        <v>2.0</v>
      </c>
      <c r="K120" s="8">
        <v>11.0</v>
      </c>
      <c r="L120" s="8" t="s">
        <v>146</v>
      </c>
      <c r="M120" s="8" t="s">
        <v>15</v>
      </c>
      <c r="N120" s="8" t="s">
        <v>71</v>
      </c>
      <c r="O120" s="8" t="s">
        <v>8</v>
      </c>
      <c r="P120" s="8" t="s">
        <v>71</v>
      </c>
      <c r="Q120" s="8" t="s">
        <v>71</v>
      </c>
      <c r="R120" s="8" t="s">
        <v>71</v>
      </c>
      <c r="S120" s="8" t="s">
        <v>8</v>
      </c>
      <c r="U120" s="8">
        <v>0.0</v>
      </c>
      <c r="V120" s="8">
        <v>1.0</v>
      </c>
      <c r="W120" s="8">
        <v>1.0</v>
      </c>
      <c r="X120" s="8">
        <v>1.0</v>
      </c>
      <c r="Y120" s="8">
        <v>0.2058</v>
      </c>
    </row>
    <row r="121">
      <c r="A121" s="8">
        <v>120.0</v>
      </c>
      <c r="B121" s="8">
        <v>5.0</v>
      </c>
      <c r="C121" s="178">
        <v>45726.0</v>
      </c>
      <c r="D121" s="8" t="s">
        <v>197</v>
      </c>
      <c r="E121" s="8">
        <v>11.0</v>
      </c>
      <c r="F121" s="8" t="s">
        <v>207</v>
      </c>
      <c r="G121" s="8">
        <v>1019.0</v>
      </c>
      <c r="H121" s="177">
        <v>0.54</v>
      </c>
      <c r="I121" s="8" t="s">
        <v>165</v>
      </c>
      <c r="J121" s="7">
        <v>3.0</v>
      </c>
      <c r="K121" s="8">
        <v>12.0</v>
      </c>
      <c r="M121" s="8" t="s">
        <v>15</v>
      </c>
      <c r="N121" s="8" t="s">
        <v>71</v>
      </c>
      <c r="O121" s="8" t="s">
        <v>71</v>
      </c>
      <c r="P121" s="8" t="s">
        <v>71</v>
      </c>
      <c r="Q121" s="8" t="s">
        <v>71</v>
      </c>
      <c r="R121" s="8" t="s">
        <v>88</v>
      </c>
      <c r="S121" s="8" t="s">
        <v>88</v>
      </c>
      <c r="U121" s="8">
        <v>0.0</v>
      </c>
      <c r="V121" s="8">
        <v>1.0</v>
      </c>
      <c r="W121" s="8">
        <v>1.0</v>
      </c>
      <c r="X121" s="8">
        <v>0.0</v>
      </c>
      <c r="Y121" s="8">
        <v>0.4325</v>
      </c>
    </row>
    <row r="122">
      <c r="A122" s="8">
        <v>121.0</v>
      </c>
      <c r="B122" s="8">
        <v>5.0</v>
      </c>
      <c r="C122" s="178">
        <v>45726.0</v>
      </c>
      <c r="D122" s="8" t="s">
        <v>197</v>
      </c>
      <c r="E122" s="8">
        <v>11.0</v>
      </c>
      <c r="F122" s="8" t="s">
        <v>207</v>
      </c>
      <c r="G122" s="8">
        <v>1019.0</v>
      </c>
      <c r="H122" s="177">
        <v>0.54</v>
      </c>
      <c r="I122" s="8" t="s">
        <v>165</v>
      </c>
      <c r="J122" s="7">
        <v>4.0</v>
      </c>
      <c r="K122" s="8">
        <v>11.0</v>
      </c>
      <c r="M122" s="8" t="s">
        <v>15</v>
      </c>
      <c r="N122" s="8" t="s">
        <v>71</v>
      </c>
      <c r="O122" s="8" t="s">
        <v>71</v>
      </c>
      <c r="P122" s="8" t="s">
        <v>71</v>
      </c>
      <c r="Q122" s="8" t="s">
        <v>71</v>
      </c>
      <c r="R122" s="8" t="s">
        <v>71</v>
      </c>
      <c r="S122" s="8" t="s">
        <v>71</v>
      </c>
      <c r="U122" s="8">
        <v>0.0</v>
      </c>
      <c r="V122" s="8">
        <v>1.0</v>
      </c>
      <c r="W122" s="8">
        <v>0.0</v>
      </c>
      <c r="X122" s="8">
        <v>0.0</v>
      </c>
      <c r="Y122" s="8">
        <v>0.2091</v>
      </c>
    </row>
    <row r="123">
      <c r="A123" s="8">
        <v>122.0</v>
      </c>
      <c r="B123" s="8">
        <v>5.0</v>
      </c>
      <c r="C123" s="178">
        <v>45726.0</v>
      </c>
      <c r="D123" s="8" t="s">
        <v>197</v>
      </c>
      <c r="E123" s="8">
        <v>11.0</v>
      </c>
      <c r="F123" s="8" t="s">
        <v>207</v>
      </c>
      <c r="G123" s="8">
        <v>1019.0</v>
      </c>
      <c r="H123" s="177">
        <v>0.54</v>
      </c>
      <c r="I123" s="8" t="s">
        <v>165</v>
      </c>
      <c r="J123" s="7">
        <v>5.0</v>
      </c>
      <c r="K123" s="8">
        <v>12.0</v>
      </c>
      <c r="M123" s="8" t="s">
        <v>15</v>
      </c>
      <c r="N123" s="8" t="s">
        <v>71</v>
      </c>
      <c r="O123" s="8" t="s">
        <v>71</v>
      </c>
      <c r="P123" s="8" t="s">
        <v>88</v>
      </c>
      <c r="Q123" s="8" t="s">
        <v>71</v>
      </c>
      <c r="R123" s="8" t="s">
        <v>71</v>
      </c>
      <c r="S123" s="8" t="s">
        <v>88</v>
      </c>
      <c r="U123" s="8">
        <v>0.0</v>
      </c>
      <c r="V123" s="8">
        <v>1.0</v>
      </c>
      <c r="W123" s="8">
        <v>1.0</v>
      </c>
      <c r="X123" s="8">
        <v>0.0</v>
      </c>
      <c r="Y123" s="8">
        <v>0.2079</v>
      </c>
    </row>
    <row r="124">
      <c r="A124" s="8">
        <v>123.0</v>
      </c>
      <c r="B124" s="8">
        <v>5.0</v>
      </c>
      <c r="C124" s="178">
        <v>45726.0</v>
      </c>
      <c r="D124" s="8" t="s">
        <v>197</v>
      </c>
      <c r="E124" s="8">
        <v>11.0</v>
      </c>
      <c r="F124" s="8" t="s">
        <v>207</v>
      </c>
      <c r="G124" s="8">
        <v>1019.0</v>
      </c>
      <c r="H124" s="177">
        <v>0.54</v>
      </c>
      <c r="I124" s="8" t="s">
        <v>165</v>
      </c>
      <c r="J124" s="7">
        <v>6.0</v>
      </c>
      <c r="K124" s="8">
        <v>11.0</v>
      </c>
      <c r="M124" s="8" t="s">
        <v>15</v>
      </c>
      <c r="N124" s="8" t="s">
        <v>71</v>
      </c>
      <c r="O124" s="8" t="s">
        <v>71</v>
      </c>
      <c r="P124" s="8" t="s">
        <v>71</v>
      </c>
      <c r="Q124" s="8" t="s">
        <v>71</v>
      </c>
      <c r="R124" s="8" t="s">
        <v>88</v>
      </c>
      <c r="S124" s="8" t="s">
        <v>88</v>
      </c>
      <c r="U124" s="8">
        <v>0.0</v>
      </c>
      <c r="V124" s="8">
        <v>1.0</v>
      </c>
      <c r="W124" s="8">
        <v>0.0</v>
      </c>
      <c r="X124" s="8">
        <v>0.0</v>
      </c>
      <c r="Y124" s="8">
        <v>0.2263</v>
      </c>
    </row>
    <row r="125">
      <c r="A125" s="8">
        <v>124.0</v>
      </c>
      <c r="B125" s="8">
        <v>5.0</v>
      </c>
      <c r="C125" s="178">
        <v>45726.0</v>
      </c>
      <c r="D125" s="8" t="s">
        <v>197</v>
      </c>
      <c r="E125" s="8">
        <v>11.0</v>
      </c>
      <c r="F125" s="8" t="s">
        <v>207</v>
      </c>
      <c r="G125" s="8">
        <v>1019.0</v>
      </c>
      <c r="H125" s="177">
        <v>0.54</v>
      </c>
      <c r="I125" s="8" t="s">
        <v>165</v>
      </c>
      <c r="J125" s="7">
        <v>7.0</v>
      </c>
      <c r="K125" s="8">
        <v>12.0</v>
      </c>
      <c r="M125" s="8" t="s">
        <v>15</v>
      </c>
      <c r="N125" s="8" t="s">
        <v>71</v>
      </c>
      <c r="O125" s="8" t="s">
        <v>71</v>
      </c>
      <c r="P125" s="8" t="s">
        <v>71</v>
      </c>
      <c r="Q125" s="8" t="s">
        <v>71</v>
      </c>
      <c r="R125" s="8" t="s">
        <v>71</v>
      </c>
      <c r="S125" s="8" t="s">
        <v>88</v>
      </c>
      <c r="U125" s="8">
        <v>0.0</v>
      </c>
      <c r="V125" s="8">
        <v>1.0</v>
      </c>
      <c r="W125" s="8">
        <v>1.0</v>
      </c>
      <c r="X125" s="8">
        <v>0.0</v>
      </c>
      <c r="Y125" s="8">
        <v>0.2017</v>
      </c>
    </row>
    <row r="126">
      <c r="A126" s="8">
        <v>125.0</v>
      </c>
      <c r="B126" s="8">
        <v>5.0</v>
      </c>
      <c r="C126" s="178">
        <v>45726.0</v>
      </c>
      <c r="D126" s="8" t="s">
        <v>197</v>
      </c>
      <c r="E126" s="8">
        <v>11.0</v>
      </c>
      <c r="F126" s="8" t="s">
        <v>207</v>
      </c>
      <c r="G126" s="8">
        <v>1019.0</v>
      </c>
      <c r="H126" s="177">
        <v>0.54</v>
      </c>
      <c r="I126" s="8" t="s">
        <v>165</v>
      </c>
      <c r="J126" s="179">
        <v>8.0</v>
      </c>
      <c r="K126" s="8">
        <v>11.0</v>
      </c>
      <c r="M126" s="8" t="s">
        <v>17</v>
      </c>
      <c r="N126" s="8" t="s">
        <v>71</v>
      </c>
      <c r="O126" s="8" t="s">
        <v>8</v>
      </c>
      <c r="P126" s="8" t="s">
        <v>71</v>
      </c>
      <c r="Q126" s="8" t="s">
        <v>8</v>
      </c>
      <c r="R126" s="8" t="s">
        <v>8</v>
      </c>
      <c r="S126" s="8" t="s">
        <v>8</v>
      </c>
      <c r="U126" s="8">
        <v>0.0</v>
      </c>
      <c r="V126" s="8">
        <v>0.0</v>
      </c>
      <c r="W126" s="8">
        <v>1.0</v>
      </c>
      <c r="X126" s="8">
        <v>0.0</v>
      </c>
      <c r="Y126" s="8">
        <v>0.2206</v>
      </c>
    </row>
    <row r="127">
      <c r="A127" s="8">
        <v>126.0</v>
      </c>
      <c r="B127" s="8">
        <v>5.0</v>
      </c>
      <c r="C127" s="178">
        <v>45726.0</v>
      </c>
      <c r="D127" s="8" t="s">
        <v>197</v>
      </c>
      <c r="E127" s="8">
        <v>11.0</v>
      </c>
      <c r="F127" s="8" t="s">
        <v>207</v>
      </c>
      <c r="G127" s="8">
        <v>1019.0</v>
      </c>
      <c r="H127" s="177">
        <v>0.54</v>
      </c>
      <c r="I127" s="8" t="s">
        <v>165</v>
      </c>
      <c r="J127" s="7">
        <v>9.0</v>
      </c>
      <c r="K127" s="8">
        <v>12.0</v>
      </c>
      <c r="M127" s="8" t="s">
        <v>17</v>
      </c>
      <c r="N127" s="8" t="s">
        <v>71</v>
      </c>
      <c r="O127" s="8" t="s">
        <v>71</v>
      </c>
      <c r="P127" s="8" t="s">
        <v>71</v>
      </c>
      <c r="Q127" s="8" t="s">
        <v>71</v>
      </c>
      <c r="R127" s="8" t="s">
        <v>71</v>
      </c>
      <c r="S127" s="8" t="s">
        <v>71</v>
      </c>
      <c r="U127" s="8">
        <v>0.0</v>
      </c>
      <c r="V127" s="8">
        <v>1.0</v>
      </c>
      <c r="W127" s="8">
        <v>0.0</v>
      </c>
      <c r="X127" s="8">
        <v>0.0</v>
      </c>
      <c r="Y127" s="8">
        <v>0.2422</v>
      </c>
    </row>
    <row r="128">
      <c r="A128" s="8">
        <v>127.0</v>
      </c>
      <c r="B128" s="8">
        <v>5.0</v>
      </c>
      <c r="C128" s="178">
        <v>45726.0</v>
      </c>
      <c r="D128" s="8" t="s">
        <v>197</v>
      </c>
      <c r="E128" s="8">
        <v>11.0</v>
      </c>
      <c r="F128" s="8" t="s">
        <v>207</v>
      </c>
      <c r="G128" s="8">
        <v>1019.0</v>
      </c>
      <c r="H128" s="177">
        <v>0.54</v>
      </c>
      <c r="I128" s="8" t="s">
        <v>165</v>
      </c>
      <c r="J128" s="7">
        <v>10.0</v>
      </c>
      <c r="K128" s="8">
        <v>11.0</v>
      </c>
      <c r="L128" s="8" t="s">
        <v>146</v>
      </c>
      <c r="M128" s="8" t="s">
        <v>17</v>
      </c>
      <c r="N128" s="8" t="s">
        <v>71</v>
      </c>
      <c r="O128" s="8" t="s">
        <v>8</v>
      </c>
      <c r="P128" s="8" t="s">
        <v>8</v>
      </c>
      <c r="Q128" s="8" t="s">
        <v>8</v>
      </c>
      <c r="R128" s="8" t="s">
        <v>8</v>
      </c>
      <c r="S128" s="8" t="s">
        <v>8</v>
      </c>
      <c r="U128" s="8">
        <v>1.0</v>
      </c>
      <c r="V128" s="8" t="s">
        <v>75</v>
      </c>
      <c r="X128" s="8">
        <v>0.0</v>
      </c>
      <c r="Y128" s="8">
        <v>0.1296</v>
      </c>
    </row>
    <row r="129">
      <c r="A129" s="8">
        <v>128.0</v>
      </c>
      <c r="B129" s="8">
        <v>5.0</v>
      </c>
      <c r="C129" s="178">
        <v>45726.0</v>
      </c>
      <c r="D129" s="8" t="s">
        <v>197</v>
      </c>
      <c r="E129" s="8">
        <v>11.0</v>
      </c>
      <c r="F129" s="8" t="s">
        <v>207</v>
      </c>
      <c r="G129" s="8">
        <v>1019.0</v>
      </c>
      <c r="H129" s="177">
        <v>0.54</v>
      </c>
      <c r="I129" s="8" t="s">
        <v>165</v>
      </c>
      <c r="J129" s="7">
        <v>11.0</v>
      </c>
      <c r="K129" s="8">
        <v>12.0</v>
      </c>
      <c r="L129" s="8" t="s">
        <v>146</v>
      </c>
      <c r="M129" s="8" t="s">
        <v>17</v>
      </c>
      <c r="N129" s="8" t="s">
        <v>86</v>
      </c>
      <c r="U129" s="8">
        <v>1.0</v>
      </c>
      <c r="V129" s="8" t="s">
        <v>75</v>
      </c>
      <c r="X129" s="8">
        <v>0.0</v>
      </c>
      <c r="Y129" s="8">
        <v>0.1939</v>
      </c>
    </row>
    <row r="130">
      <c r="A130" s="8">
        <v>129.0</v>
      </c>
      <c r="B130" s="8">
        <v>5.0</v>
      </c>
      <c r="C130" s="178">
        <v>45726.0</v>
      </c>
      <c r="D130" s="8" t="s">
        <v>197</v>
      </c>
      <c r="E130" s="8">
        <v>11.0</v>
      </c>
      <c r="F130" s="8" t="s">
        <v>207</v>
      </c>
      <c r="G130" s="8">
        <v>1019.0</v>
      </c>
      <c r="H130" s="177">
        <v>0.54</v>
      </c>
      <c r="I130" s="8" t="s">
        <v>165</v>
      </c>
      <c r="J130" s="179">
        <v>12.0</v>
      </c>
      <c r="K130" s="8">
        <v>11.0</v>
      </c>
      <c r="M130" s="8" t="s">
        <v>17</v>
      </c>
      <c r="N130" s="8" t="s">
        <v>71</v>
      </c>
      <c r="O130" s="8" t="s">
        <v>71</v>
      </c>
      <c r="P130" s="8" t="s">
        <v>8</v>
      </c>
      <c r="Q130" s="8" t="s">
        <v>8</v>
      </c>
      <c r="R130" s="8" t="s">
        <v>8</v>
      </c>
      <c r="S130" s="8" t="s">
        <v>8</v>
      </c>
      <c r="U130" s="8">
        <v>0.0</v>
      </c>
      <c r="V130" s="8">
        <v>1.0</v>
      </c>
      <c r="W130" s="8">
        <v>0.0</v>
      </c>
      <c r="X130" s="8">
        <v>0.0</v>
      </c>
      <c r="Y130" s="8">
        <v>0.2024</v>
      </c>
    </row>
    <row r="131">
      <c r="A131" s="8">
        <v>130.0</v>
      </c>
      <c r="B131" s="8">
        <v>5.0</v>
      </c>
      <c r="C131" s="178">
        <v>45726.0</v>
      </c>
      <c r="D131" s="8" t="s">
        <v>197</v>
      </c>
      <c r="E131" s="8">
        <v>11.0</v>
      </c>
      <c r="F131" s="8" t="s">
        <v>207</v>
      </c>
      <c r="G131" s="8">
        <v>1019.0</v>
      </c>
      <c r="H131" s="177">
        <v>0.54</v>
      </c>
      <c r="I131" s="8" t="s">
        <v>165</v>
      </c>
      <c r="J131" s="7">
        <v>13.0</v>
      </c>
      <c r="K131" s="8">
        <v>12.0</v>
      </c>
      <c r="M131" s="8" t="s">
        <v>17</v>
      </c>
      <c r="N131" s="8" t="s">
        <v>71</v>
      </c>
      <c r="O131" s="8" t="s">
        <v>71</v>
      </c>
      <c r="P131" s="8" t="s">
        <v>71</v>
      </c>
      <c r="Q131" s="8" t="s">
        <v>88</v>
      </c>
      <c r="R131" s="8" t="s">
        <v>88</v>
      </c>
      <c r="S131" s="8" t="s">
        <v>88</v>
      </c>
      <c r="U131" s="8">
        <v>0.0</v>
      </c>
      <c r="V131" s="8">
        <v>1.0</v>
      </c>
      <c r="W131" s="8">
        <v>1.0</v>
      </c>
      <c r="X131" s="8">
        <v>0.0</v>
      </c>
      <c r="Y131" s="8">
        <v>0.2667</v>
      </c>
    </row>
    <row r="132">
      <c r="A132" s="8">
        <v>131.0</v>
      </c>
      <c r="B132" s="8">
        <v>5.0</v>
      </c>
      <c r="C132" s="178">
        <v>45726.0</v>
      </c>
      <c r="D132" s="8" t="s">
        <v>197</v>
      </c>
      <c r="E132" s="8">
        <v>11.0</v>
      </c>
      <c r="F132" s="8" t="s">
        <v>207</v>
      </c>
      <c r="G132" s="8">
        <v>1019.0</v>
      </c>
      <c r="H132" s="177">
        <v>0.54</v>
      </c>
      <c r="I132" s="8" t="s">
        <v>165</v>
      </c>
      <c r="J132" s="7">
        <v>14.0</v>
      </c>
      <c r="K132" s="8">
        <v>11.0</v>
      </c>
      <c r="M132" s="8" t="s">
        <v>13</v>
      </c>
      <c r="N132" s="8" t="s">
        <v>71</v>
      </c>
      <c r="O132" s="8" t="s">
        <v>88</v>
      </c>
      <c r="P132" s="8" t="s">
        <v>88</v>
      </c>
      <c r="Q132" s="8" t="s">
        <v>88</v>
      </c>
      <c r="R132" s="8" t="s">
        <v>88</v>
      </c>
      <c r="S132" s="8" t="s">
        <v>88</v>
      </c>
      <c r="U132" s="8">
        <v>0.0</v>
      </c>
      <c r="V132" s="8">
        <v>0.0</v>
      </c>
      <c r="W132" s="8">
        <v>1.0</v>
      </c>
      <c r="X132" s="8">
        <v>1.0</v>
      </c>
      <c r="Y132" s="8">
        <v>0.1869</v>
      </c>
    </row>
    <row r="133">
      <c r="A133" s="8">
        <v>132.0</v>
      </c>
      <c r="B133" s="8">
        <v>5.0</v>
      </c>
      <c r="C133" s="178">
        <v>45726.0</v>
      </c>
      <c r="D133" s="8" t="s">
        <v>197</v>
      </c>
      <c r="E133" s="8">
        <v>11.0</v>
      </c>
      <c r="F133" s="8" t="s">
        <v>207</v>
      </c>
      <c r="G133" s="8">
        <v>1019.0</v>
      </c>
      <c r="H133" s="177">
        <v>0.54</v>
      </c>
      <c r="I133" s="8" t="s">
        <v>165</v>
      </c>
      <c r="J133" s="7">
        <v>15.0</v>
      </c>
      <c r="K133" s="8">
        <v>12.0</v>
      </c>
      <c r="M133" s="8" t="s">
        <v>13</v>
      </c>
      <c r="N133" s="8" t="s">
        <v>71</v>
      </c>
      <c r="O133" s="8" t="s">
        <v>71</v>
      </c>
      <c r="P133" s="8" t="s">
        <v>71</v>
      </c>
      <c r="Q133" s="8" t="s">
        <v>88</v>
      </c>
      <c r="R133" s="8" t="s">
        <v>88</v>
      </c>
      <c r="S133" s="8" t="s">
        <v>88</v>
      </c>
      <c r="U133" s="8">
        <v>0.0</v>
      </c>
      <c r="V133" s="8">
        <v>0.0</v>
      </c>
      <c r="W133" s="8" t="s">
        <v>106</v>
      </c>
      <c r="X133" s="8">
        <v>0.0</v>
      </c>
      <c r="Y133" s="8">
        <v>0.2983</v>
      </c>
    </row>
    <row r="134">
      <c r="A134" s="8">
        <v>133.0</v>
      </c>
      <c r="B134" s="8">
        <v>5.0</v>
      </c>
      <c r="C134" s="178">
        <v>45726.0</v>
      </c>
      <c r="D134" s="8" t="s">
        <v>197</v>
      </c>
      <c r="E134" s="8">
        <v>11.0</v>
      </c>
      <c r="F134" s="8" t="s">
        <v>207</v>
      </c>
      <c r="G134" s="8">
        <v>1019.0</v>
      </c>
      <c r="H134" s="177">
        <v>0.54</v>
      </c>
      <c r="I134" s="8" t="s">
        <v>165</v>
      </c>
      <c r="J134" s="7">
        <v>16.0</v>
      </c>
      <c r="K134" s="8">
        <v>11.0</v>
      </c>
      <c r="L134" s="8" t="s">
        <v>146</v>
      </c>
      <c r="M134" s="8" t="s">
        <v>13</v>
      </c>
      <c r="N134" s="8" t="s">
        <v>71</v>
      </c>
      <c r="O134" s="8" t="s">
        <v>8</v>
      </c>
      <c r="P134" s="8" t="s">
        <v>8</v>
      </c>
      <c r="Q134" s="8" t="s">
        <v>8</v>
      </c>
      <c r="R134" s="8" t="s">
        <v>8</v>
      </c>
      <c r="S134" s="8" t="s">
        <v>8</v>
      </c>
      <c r="U134" s="8">
        <v>0.0</v>
      </c>
      <c r="V134" s="8">
        <v>0.0</v>
      </c>
      <c r="W134" s="8">
        <v>0.0</v>
      </c>
      <c r="X134" s="8">
        <v>0.0</v>
      </c>
      <c r="Y134" s="8">
        <v>0.2208</v>
      </c>
    </row>
    <row r="135">
      <c r="A135" s="8">
        <v>134.0</v>
      </c>
      <c r="B135" s="8">
        <v>5.0</v>
      </c>
      <c r="C135" s="178">
        <v>45726.0</v>
      </c>
      <c r="D135" s="8" t="s">
        <v>197</v>
      </c>
      <c r="E135" s="8">
        <v>11.0</v>
      </c>
      <c r="F135" s="8" t="s">
        <v>207</v>
      </c>
      <c r="G135" s="8">
        <v>1019.0</v>
      </c>
      <c r="H135" s="177">
        <v>0.54</v>
      </c>
      <c r="I135" s="8" t="s">
        <v>165</v>
      </c>
      <c r="J135" s="7">
        <v>17.0</v>
      </c>
      <c r="K135" s="8">
        <v>12.0</v>
      </c>
      <c r="M135" s="8" t="s">
        <v>13</v>
      </c>
      <c r="N135" s="8" t="s">
        <v>71</v>
      </c>
      <c r="O135" s="8" t="s">
        <v>71</v>
      </c>
      <c r="P135" s="8" t="s">
        <v>71</v>
      </c>
      <c r="Q135" s="8" t="s">
        <v>71</v>
      </c>
      <c r="R135" s="8" t="s">
        <v>88</v>
      </c>
      <c r="S135" s="8" t="s">
        <v>71</v>
      </c>
      <c r="U135" s="8">
        <v>0.0</v>
      </c>
      <c r="V135" s="8">
        <v>1.0</v>
      </c>
      <c r="W135" s="8">
        <v>1.0</v>
      </c>
      <c r="X135" s="8">
        <v>0.0</v>
      </c>
      <c r="Y135" s="8">
        <v>0.2309</v>
      </c>
    </row>
    <row r="136">
      <c r="A136" s="8">
        <v>135.0</v>
      </c>
      <c r="B136" s="8">
        <v>5.0</v>
      </c>
      <c r="C136" s="178">
        <v>45726.0</v>
      </c>
      <c r="D136" s="8" t="s">
        <v>197</v>
      </c>
      <c r="E136" s="8">
        <v>11.0</v>
      </c>
      <c r="F136" s="8" t="s">
        <v>207</v>
      </c>
      <c r="G136" s="8">
        <v>1019.0</v>
      </c>
      <c r="H136" s="177">
        <v>0.54</v>
      </c>
      <c r="I136" s="8" t="s">
        <v>165</v>
      </c>
      <c r="J136" s="7">
        <v>18.0</v>
      </c>
      <c r="K136" s="8">
        <v>11.0</v>
      </c>
      <c r="L136" s="8" t="s">
        <v>146</v>
      </c>
      <c r="M136" s="8" t="s">
        <v>13</v>
      </c>
      <c r="N136" s="8" t="s">
        <v>71</v>
      </c>
      <c r="O136" s="8" t="s">
        <v>71</v>
      </c>
      <c r="P136" s="8" t="s">
        <v>71</v>
      </c>
      <c r="Q136" s="8" t="s">
        <v>71</v>
      </c>
      <c r="R136" s="8" t="s">
        <v>71</v>
      </c>
      <c r="S136" s="8" t="s">
        <v>88</v>
      </c>
      <c r="U136" s="8">
        <v>0.0</v>
      </c>
      <c r="V136" s="8">
        <v>1.0</v>
      </c>
      <c r="W136" s="8">
        <v>1.0</v>
      </c>
      <c r="X136" s="8">
        <v>0.0</v>
      </c>
      <c r="Y136" s="8">
        <v>0.0986</v>
      </c>
    </row>
    <row r="137">
      <c r="A137" s="8">
        <v>136.0</v>
      </c>
      <c r="B137" s="8">
        <v>5.0</v>
      </c>
      <c r="C137" s="178">
        <v>45726.0</v>
      </c>
      <c r="D137" s="8" t="s">
        <v>197</v>
      </c>
      <c r="E137" s="8">
        <v>11.0</v>
      </c>
      <c r="F137" s="8" t="s">
        <v>207</v>
      </c>
      <c r="G137" s="8">
        <v>1019.0</v>
      </c>
      <c r="H137" s="177">
        <v>0.54</v>
      </c>
      <c r="I137" s="8" t="s">
        <v>165</v>
      </c>
      <c r="J137" s="7">
        <v>19.0</v>
      </c>
      <c r="K137" s="8">
        <v>12.0</v>
      </c>
      <c r="L137" s="8" t="s">
        <v>208</v>
      </c>
      <c r="M137" s="8" t="s">
        <v>18</v>
      </c>
      <c r="N137" s="8" t="s">
        <v>86</v>
      </c>
      <c r="U137" s="8">
        <v>1.0</v>
      </c>
      <c r="V137" s="8" t="s">
        <v>75</v>
      </c>
      <c r="W137" s="8" t="s">
        <v>75</v>
      </c>
      <c r="X137" s="8">
        <v>0.0</v>
      </c>
      <c r="Y137" s="8">
        <v>0.0707</v>
      </c>
    </row>
    <row r="138">
      <c r="A138" s="8">
        <v>137.0</v>
      </c>
      <c r="B138" s="8">
        <v>5.0</v>
      </c>
      <c r="C138" s="178">
        <v>45726.0</v>
      </c>
      <c r="D138" s="8" t="s">
        <v>197</v>
      </c>
      <c r="E138" s="8">
        <v>11.0</v>
      </c>
      <c r="F138" s="8" t="s">
        <v>207</v>
      </c>
      <c r="G138" s="8">
        <v>1019.0</v>
      </c>
      <c r="H138" s="177">
        <v>0.54</v>
      </c>
      <c r="I138" s="8" t="s">
        <v>165</v>
      </c>
      <c r="J138" s="7">
        <v>20.0</v>
      </c>
      <c r="K138" s="8">
        <v>11.0</v>
      </c>
      <c r="M138" s="8" t="s">
        <v>209</v>
      </c>
      <c r="N138" s="8" t="s">
        <v>71</v>
      </c>
      <c r="O138" s="8" t="s">
        <v>71</v>
      </c>
      <c r="P138" s="8" t="s">
        <v>71</v>
      </c>
      <c r="Q138" s="8" t="s">
        <v>88</v>
      </c>
      <c r="R138" s="8" t="s">
        <v>71</v>
      </c>
      <c r="S138" s="8" t="s">
        <v>71</v>
      </c>
      <c r="U138" s="8">
        <v>0.0</v>
      </c>
      <c r="V138" s="8">
        <v>1.0</v>
      </c>
      <c r="W138" s="8">
        <v>0.0</v>
      </c>
      <c r="X138" s="8">
        <v>0.0</v>
      </c>
      <c r="Y138" s="8">
        <v>0.2321</v>
      </c>
    </row>
    <row r="139">
      <c r="A139" s="8">
        <v>138.0</v>
      </c>
      <c r="B139" s="8">
        <v>5.0</v>
      </c>
      <c r="C139" s="178">
        <v>45726.0</v>
      </c>
      <c r="D139" s="8" t="s">
        <v>197</v>
      </c>
      <c r="E139" s="8">
        <v>11.0</v>
      </c>
      <c r="F139" s="8" t="s">
        <v>207</v>
      </c>
      <c r="G139" s="8">
        <v>1019.0</v>
      </c>
      <c r="H139" s="177">
        <v>0.54</v>
      </c>
      <c r="I139" s="8" t="s">
        <v>165</v>
      </c>
      <c r="J139" s="7">
        <v>1.0</v>
      </c>
      <c r="K139" s="8">
        <v>14.0</v>
      </c>
      <c r="M139" s="8" t="s">
        <v>18</v>
      </c>
      <c r="N139" s="8" t="s">
        <v>71</v>
      </c>
      <c r="O139" s="8" t="s">
        <v>71</v>
      </c>
      <c r="P139" s="8" t="s">
        <v>71</v>
      </c>
      <c r="Q139" s="8" t="s">
        <v>71</v>
      </c>
      <c r="R139" s="8" t="s">
        <v>71</v>
      </c>
      <c r="S139" s="8" t="s">
        <v>71</v>
      </c>
      <c r="U139" s="8">
        <v>0.0</v>
      </c>
      <c r="V139" s="8">
        <v>0.0</v>
      </c>
      <c r="W139" s="8">
        <v>1.0</v>
      </c>
      <c r="X139" s="8">
        <v>0.0</v>
      </c>
      <c r="Y139" s="8">
        <v>0.2034</v>
      </c>
    </row>
    <row r="140">
      <c r="A140" s="8">
        <v>139.0</v>
      </c>
      <c r="B140" s="8">
        <v>5.0</v>
      </c>
      <c r="C140" s="178">
        <v>45726.0</v>
      </c>
      <c r="D140" s="8" t="s">
        <v>197</v>
      </c>
      <c r="E140" s="8">
        <v>11.0</v>
      </c>
      <c r="F140" s="8" t="s">
        <v>207</v>
      </c>
      <c r="G140" s="8">
        <v>1019.0</v>
      </c>
      <c r="H140" s="177">
        <v>0.54</v>
      </c>
      <c r="I140" s="8" t="s">
        <v>165</v>
      </c>
      <c r="J140" s="7">
        <v>2.0</v>
      </c>
      <c r="K140" s="8">
        <v>13.0</v>
      </c>
      <c r="M140" s="8" t="s">
        <v>18</v>
      </c>
      <c r="N140" s="8" t="s">
        <v>71</v>
      </c>
      <c r="O140" s="8" t="s">
        <v>71</v>
      </c>
      <c r="P140" s="8" t="s">
        <v>71</v>
      </c>
      <c r="Q140" s="8" t="s">
        <v>71</v>
      </c>
      <c r="R140" s="8" t="s">
        <v>71</v>
      </c>
      <c r="S140" s="8" t="s">
        <v>71</v>
      </c>
      <c r="U140" s="8">
        <v>0.0</v>
      </c>
      <c r="V140" s="8">
        <v>1.0</v>
      </c>
      <c r="W140" s="8">
        <v>1.0</v>
      </c>
      <c r="X140" s="8">
        <v>0.0</v>
      </c>
      <c r="Y140" s="8">
        <v>0.1555</v>
      </c>
    </row>
    <row r="141">
      <c r="A141" s="8">
        <v>140.0</v>
      </c>
      <c r="B141" s="8">
        <v>5.0</v>
      </c>
      <c r="C141" s="178">
        <v>45726.0</v>
      </c>
      <c r="D141" s="8" t="s">
        <v>197</v>
      </c>
      <c r="E141" s="8">
        <v>11.0</v>
      </c>
      <c r="F141" s="8" t="s">
        <v>207</v>
      </c>
      <c r="G141" s="8">
        <v>1019.0</v>
      </c>
      <c r="H141" s="177">
        <v>0.54</v>
      </c>
      <c r="I141" s="8" t="s">
        <v>165</v>
      </c>
      <c r="J141" s="7">
        <v>3.0</v>
      </c>
      <c r="K141" s="8">
        <v>14.0</v>
      </c>
      <c r="M141" s="8" t="s">
        <v>15</v>
      </c>
      <c r="N141" s="8" t="s">
        <v>71</v>
      </c>
      <c r="O141" s="8" t="s">
        <v>71</v>
      </c>
      <c r="P141" s="8" t="s">
        <v>71</v>
      </c>
      <c r="Q141" s="8" t="s">
        <v>88</v>
      </c>
      <c r="R141" s="8" t="s">
        <v>71</v>
      </c>
      <c r="S141" s="8" t="s">
        <v>71</v>
      </c>
      <c r="U141" s="8">
        <v>0.0</v>
      </c>
      <c r="V141" s="8">
        <v>0.0</v>
      </c>
      <c r="W141" s="8">
        <v>0.0</v>
      </c>
      <c r="X141" s="8">
        <v>0.0</v>
      </c>
      <c r="Y141" s="8">
        <v>0.185</v>
      </c>
    </row>
    <row r="142">
      <c r="A142" s="8">
        <v>141.0</v>
      </c>
      <c r="B142" s="8">
        <v>5.0</v>
      </c>
      <c r="C142" s="178">
        <v>45726.0</v>
      </c>
      <c r="D142" s="8" t="s">
        <v>197</v>
      </c>
      <c r="E142" s="8">
        <v>11.0</v>
      </c>
      <c r="F142" s="8" t="s">
        <v>207</v>
      </c>
      <c r="G142" s="8">
        <v>1019.0</v>
      </c>
      <c r="H142" s="177">
        <v>0.54</v>
      </c>
      <c r="I142" s="8" t="s">
        <v>165</v>
      </c>
      <c r="J142" s="7">
        <v>4.0</v>
      </c>
      <c r="K142" s="8">
        <v>13.0</v>
      </c>
      <c r="M142" s="8" t="s">
        <v>15</v>
      </c>
      <c r="N142" s="8" t="s">
        <v>71</v>
      </c>
      <c r="O142" s="8" t="s">
        <v>71</v>
      </c>
      <c r="P142" s="8" t="s">
        <v>71</v>
      </c>
      <c r="Q142" s="8" t="s">
        <v>88</v>
      </c>
      <c r="R142" s="8" t="s">
        <v>71</v>
      </c>
      <c r="S142" s="8" t="s">
        <v>88</v>
      </c>
      <c r="U142" s="8">
        <v>0.0</v>
      </c>
      <c r="V142" s="8">
        <v>0.0</v>
      </c>
      <c r="W142" s="8">
        <v>1.0</v>
      </c>
      <c r="X142" s="8">
        <v>0.0</v>
      </c>
      <c r="Y142" s="8">
        <v>0.1945</v>
      </c>
    </row>
    <row r="143">
      <c r="A143" s="8">
        <v>142.0</v>
      </c>
      <c r="B143" s="8">
        <v>5.0</v>
      </c>
      <c r="C143" s="178">
        <v>45726.0</v>
      </c>
      <c r="D143" s="8" t="s">
        <v>197</v>
      </c>
      <c r="E143" s="8">
        <v>11.0</v>
      </c>
      <c r="F143" s="8" t="s">
        <v>207</v>
      </c>
      <c r="G143" s="8">
        <v>1019.0</v>
      </c>
      <c r="H143" s="177">
        <v>0.54</v>
      </c>
      <c r="I143" s="8" t="s">
        <v>165</v>
      </c>
      <c r="J143" s="7">
        <v>5.0</v>
      </c>
      <c r="K143" s="8">
        <v>14.0</v>
      </c>
      <c r="M143" s="8" t="s">
        <v>15</v>
      </c>
      <c r="N143" s="8" t="s">
        <v>71</v>
      </c>
      <c r="O143" s="8" t="s">
        <v>88</v>
      </c>
      <c r="P143" s="8" t="s">
        <v>88</v>
      </c>
      <c r="Q143" s="8" t="s">
        <v>88</v>
      </c>
      <c r="R143" s="8" t="s">
        <v>88</v>
      </c>
      <c r="S143" s="8" t="s">
        <v>88</v>
      </c>
      <c r="U143" s="8">
        <v>0.0</v>
      </c>
      <c r="V143" s="8">
        <v>1.0</v>
      </c>
      <c r="W143" s="8">
        <v>1.0</v>
      </c>
      <c r="X143" s="8">
        <v>0.0</v>
      </c>
      <c r="Y143" s="8">
        <v>0.232</v>
      </c>
    </row>
    <row r="144">
      <c r="A144" s="8">
        <v>143.0</v>
      </c>
      <c r="B144" s="8">
        <v>5.0</v>
      </c>
      <c r="C144" s="178">
        <v>45726.0</v>
      </c>
      <c r="D144" s="8" t="s">
        <v>197</v>
      </c>
      <c r="E144" s="8">
        <v>11.0</v>
      </c>
      <c r="F144" s="8" t="s">
        <v>207</v>
      </c>
      <c r="G144" s="8">
        <v>1019.0</v>
      </c>
      <c r="H144" s="177">
        <v>0.54</v>
      </c>
      <c r="I144" s="8" t="s">
        <v>165</v>
      </c>
      <c r="J144" s="7">
        <v>6.0</v>
      </c>
      <c r="K144" s="8">
        <v>13.0</v>
      </c>
      <c r="M144" s="8" t="s">
        <v>15</v>
      </c>
      <c r="N144" s="8" t="s">
        <v>71</v>
      </c>
      <c r="O144" s="8" t="s">
        <v>71</v>
      </c>
      <c r="P144" s="8" t="s">
        <v>88</v>
      </c>
      <c r="Q144" s="8" t="s">
        <v>71</v>
      </c>
      <c r="R144" s="8" t="s">
        <v>71</v>
      </c>
      <c r="S144" s="8" t="s">
        <v>88</v>
      </c>
      <c r="U144" s="8">
        <v>0.0</v>
      </c>
      <c r="V144" s="8">
        <v>1.0</v>
      </c>
      <c r="W144" s="8">
        <v>1.0</v>
      </c>
      <c r="X144" s="8">
        <v>0.0</v>
      </c>
      <c r="Y144" s="8">
        <v>0.1877</v>
      </c>
    </row>
    <row r="145">
      <c r="A145" s="8">
        <v>144.0</v>
      </c>
      <c r="B145" s="8">
        <v>5.0</v>
      </c>
      <c r="C145" s="178">
        <v>45726.0</v>
      </c>
      <c r="D145" s="8" t="s">
        <v>197</v>
      </c>
      <c r="E145" s="8">
        <v>11.0</v>
      </c>
      <c r="F145" s="8" t="s">
        <v>207</v>
      </c>
      <c r="G145" s="8">
        <v>1019.0</v>
      </c>
      <c r="H145" s="177">
        <v>0.54</v>
      </c>
      <c r="I145" s="8" t="s">
        <v>165</v>
      </c>
      <c r="J145" s="7">
        <v>7.0</v>
      </c>
      <c r="K145" s="8">
        <v>14.0</v>
      </c>
      <c r="L145" s="8" t="s">
        <v>146</v>
      </c>
      <c r="M145" s="8" t="s">
        <v>15</v>
      </c>
      <c r="N145" s="8" t="s">
        <v>71</v>
      </c>
      <c r="O145" s="8" t="s">
        <v>71</v>
      </c>
      <c r="P145" s="8" t="s">
        <v>71</v>
      </c>
      <c r="Q145" s="8" t="s">
        <v>88</v>
      </c>
      <c r="R145" s="8" t="s">
        <v>71</v>
      </c>
      <c r="S145" s="8" t="s">
        <v>88</v>
      </c>
      <c r="U145" s="8">
        <v>0.0</v>
      </c>
      <c r="V145" s="8">
        <v>1.0</v>
      </c>
      <c r="W145" s="8">
        <v>0.0</v>
      </c>
      <c r="X145" s="8">
        <v>0.0</v>
      </c>
      <c r="Y145" s="8">
        <v>0.1227</v>
      </c>
    </row>
    <row r="146">
      <c r="A146" s="8">
        <v>145.0</v>
      </c>
      <c r="B146" s="8">
        <v>5.0</v>
      </c>
      <c r="C146" s="178">
        <v>45726.0</v>
      </c>
      <c r="D146" s="8" t="s">
        <v>197</v>
      </c>
      <c r="E146" s="8">
        <v>11.0</v>
      </c>
      <c r="F146" s="8" t="s">
        <v>207</v>
      </c>
      <c r="G146" s="8">
        <v>1019.0</v>
      </c>
      <c r="H146" s="177">
        <v>0.54</v>
      </c>
      <c r="I146" s="8" t="s">
        <v>165</v>
      </c>
      <c r="J146" s="179">
        <v>8.0</v>
      </c>
      <c r="K146" s="8">
        <v>13.0</v>
      </c>
      <c r="M146" s="8" t="s">
        <v>15</v>
      </c>
      <c r="N146" s="8" t="s">
        <v>71</v>
      </c>
      <c r="O146" s="8" t="s">
        <v>71</v>
      </c>
      <c r="P146" s="8" t="s">
        <v>71</v>
      </c>
      <c r="Q146" s="8" t="s">
        <v>88</v>
      </c>
      <c r="R146" s="8" t="s">
        <v>88</v>
      </c>
      <c r="S146" s="8" t="s">
        <v>88</v>
      </c>
      <c r="U146" s="8">
        <v>0.0</v>
      </c>
      <c r="V146" s="8">
        <v>1.0</v>
      </c>
      <c r="W146" s="8">
        <v>1.0</v>
      </c>
      <c r="X146" s="8">
        <v>0.0</v>
      </c>
      <c r="Y146" s="8">
        <v>0.2033</v>
      </c>
    </row>
    <row r="147">
      <c r="A147" s="8">
        <v>146.0</v>
      </c>
      <c r="B147" s="8">
        <v>5.0</v>
      </c>
      <c r="C147" s="178">
        <v>45726.0</v>
      </c>
      <c r="D147" s="8" t="s">
        <v>197</v>
      </c>
      <c r="E147" s="8">
        <v>11.0</v>
      </c>
      <c r="F147" s="8" t="s">
        <v>207</v>
      </c>
      <c r="G147" s="8">
        <v>1019.0</v>
      </c>
      <c r="H147" s="177">
        <v>0.54</v>
      </c>
      <c r="I147" s="8" t="s">
        <v>165</v>
      </c>
      <c r="J147" s="7">
        <v>9.0</v>
      </c>
      <c r="K147" s="8">
        <v>14.0</v>
      </c>
      <c r="M147" s="8" t="s">
        <v>17</v>
      </c>
      <c r="N147" s="8" t="s">
        <v>71</v>
      </c>
      <c r="O147" s="8" t="s">
        <v>71</v>
      </c>
      <c r="P147" s="8" t="s">
        <v>8</v>
      </c>
      <c r="Q147" s="8" t="s">
        <v>8</v>
      </c>
      <c r="R147" s="8" t="s">
        <v>8</v>
      </c>
      <c r="S147" s="8" t="s">
        <v>8</v>
      </c>
      <c r="U147" s="8">
        <v>0.0</v>
      </c>
      <c r="V147" s="8">
        <v>1.0</v>
      </c>
      <c r="W147" s="8">
        <v>0.0</v>
      </c>
      <c r="X147" s="8">
        <v>0.0</v>
      </c>
      <c r="Y147" s="8">
        <v>0.1039</v>
      </c>
    </row>
    <row r="148">
      <c r="A148" s="8">
        <v>147.0</v>
      </c>
      <c r="B148" s="8">
        <v>5.0</v>
      </c>
      <c r="C148" s="178">
        <v>45726.0</v>
      </c>
      <c r="D148" s="8" t="s">
        <v>197</v>
      </c>
      <c r="E148" s="8">
        <v>11.0</v>
      </c>
      <c r="F148" s="8" t="s">
        <v>207</v>
      </c>
      <c r="G148" s="8">
        <v>1019.0</v>
      </c>
      <c r="H148" s="177">
        <v>0.54</v>
      </c>
      <c r="I148" s="8" t="s">
        <v>165</v>
      </c>
      <c r="J148" s="7">
        <v>10.0</v>
      </c>
      <c r="K148" s="8">
        <v>13.0</v>
      </c>
      <c r="L148" s="8" t="s">
        <v>208</v>
      </c>
      <c r="M148" s="8" t="s">
        <v>17</v>
      </c>
      <c r="N148" s="8" t="s">
        <v>86</v>
      </c>
      <c r="O148" s="8"/>
      <c r="U148" s="8">
        <v>1.0</v>
      </c>
      <c r="V148" s="8" t="s">
        <v>75</v>
      </c>
      <c r="X148" s="8">
        <v>0.0</v>
      </c>
      <c r="Y148" s="8">
        <v>0.1742</v>
      </c>
    </row>
    <row r="149">
      <c r="A149" s="8">
        <v>148.0</v>
      </c>
      <c r="B149" s="8">
        <v>5.0</v>
      </c>
      <c r="C149" s="178">
        <v>45726.0</v>
      </c>
      <c r="D149" s="8" t="s">
        <v>197</v>
      </c>
      <c r="E149" s="8">
        <v>11.0</v>
      </c>
      <c r="F149" s="8" t="s">
        <v>207</v>
      </c>
      <c r="G149" s="8">
        <v>1019.0</v>
      </c>
      <c r="H149" s="177">
        <v>0.54</v>
      </c>
      <c r="I149" s="8" t="s">
        <v>165</v>
      </c>
      <c r="J149" s="7">
        <v>11.0</v>
      </c>
      <c r="K149" s="8">
        <v>14.0</v>
      </c>
      <c r="M149" s="8" t="s">
        <v>17</v>
      </c>
      <c r="N149" s="8" t="s">
        <v>8</v>
      </c>
      <c r="O149" s="8" t="s">
        <v>8</v>
      </c>
      <c r="P149" s="8" t="s">
        <v>8</v>
      </c>
      <c r="Q149" s="8" t="s">
        <v>8</v>
      </c>
      <c r="R149" s="8" t="s">
        <v>8</v>
      </c>
      <c r="S149" s="8" t="s">
        <v>8</v>
      </c>
      <c r="U149" s="8">
        <v>0.0</v>
      </c>
      <c r="V149" s="8">
        <v>0.0</v>
      </c>
      <c r="W149" s="8">
        <v>0.0</v>
      </c>
      <c r="X149" s="8">
        <v>0.0</v>
      </c>
      <c r="Y149" s="8">
        <v>0.2078</v>
      </c>
    </row>
    <row r="150">
      <c r="A150" s="8">
        <v>149.0</v>
      </c>
      <c r="B150" s="8">
        <v>5.0</v>
      </c>
      <c r="C150" s="178">
        <v>45726.0</v>
      </c>
      <c r="D150" s="8" t="s">
        <v>197</v>
      </c>
      <c r="E150" s="8">
        <v>11.0</v>
      </c>
      <c r="F150" s="8" t="s">
        <v>207</v>
      </c>
      <c r="G150" s="8">
        <v>1019.0</v>
      </c>
      <c r="H150" s="177">
        <v>0.54</v>
      </c>
      <c r="I150" s="8" t="s">
        <v>165</v>
      </c>
      <c r="J150" s="179">
        <v>12.0</v>
      </c>
      <c r="K150" s="8">
        <v>13.0</v>
      </c>
      <c r="M150" s="8" t="s">
        <v>17</v>
      </c>
      <c r="N150" s="8" t="s">
        <v>71</v>
      </c>
      <c r="O150" s="8" t="s">
        <v>71</v>
      </c>
      <c r="P150" s="8" t="s">
        <v>88</v>
      </c>
      <c r="Q150" s="8" t="s">
        <v>88</v>
      </c>
      <c r="R150" s="8" t="s">
        <v>88</v>
      </c>
      <c r="S150" s="8" t="s">
        <v>88</v>
      </c>
      <c r="U150" s="8">
        <v>0.0</v>
      </c>
      <c r="V150" s="8">
        <v>1.0</v>
      </c>
      <c r="W150" s="8">
        <v>1.0</v>
      </c>
      <c r="X150" s="8">
        <v>0.0</v>
      </c>
      <c r="Y150" s="8">
        <v>0.2046</v>
      </c>
    </row>
    <row r="151">
      <c r="A151" s="8">
        <v>150.0</v>
      </c>
      <c r="B151" s="8">
        <v>5.0</v>
      </c>
      <c r="C151" s="178">
        <v>45726.0</v>
      </c>
      <c r="D151" s="8" t="s">
        <v>197</v>
      </c>
      <c r="E151" s="8">
        <v>11.0</v>
      </c>
      <c r="F151" s="8" t="s">
        <v>207</v>
      </c>
      <c r="G151" s="8">
        <v>1019.0</v>
      </c>
      <c r="H151" s="177">
        <v>0.54</v>
      </c>
      <c r="I151" s="8" t="s">
        <v>165</v>
      </c>
      <c r="J151" s="7">
        <v>13.0</v>
      </c>
      <c r="K151" s="8">
        <v>14.0</v>
      </c>
      <c r="M151" s="8" t="s">
        <v>17</v>
      </c>
      <c r="N151" s="8" t="s">
        <v>71</v>
      </c>
      <c r="O151" s="8" t="s">
        <v>71</v>
      </c>
      <c r="P151" s="8" t="s">
        <v>71</v>
      </c>
      <c r="Q151" s="8" t="s">
        <v>71</v>
      </c>
      <c r="R151" s="8" t="s">
        <v>71</v>
      </c>
      <c r="S151" s="8" t="s">
        <v>88</v>
      </c>
      <c r="U151" s="8">
        <v>0.0</v>
      </c>
      <c r="V151" s="8">
        <v>0.0</v>
      </c>
      <c r="W151" s="8">
        <v>0.0</v>
      </c>
      <c r="X151" s="8">
        <v>0.0</v>
      </c>
      <c r="Y151" s="8">
        <v>0.2</v>
      </c>
    </row>
    <row r="152">
      <c r="A152" s="8">
        <v>151.0</v>
      </c>
      <c r="B152" s="8">
        <v>5.0</v>
      </c>
      <c r="C152" s="178">
        <v>45726.0</v>
      </c>
      <c r="D152" s="8" t="s">
        <v>197</v>
      </c>
      <c r="E152" s="8">
        <v>11.0</v>
      </c>
      <c r="F152" s="8" t="s">
        <v>207</v>
      </c>
      <c r="G152" s="8">
        <v>1019.0</v>
      </c>
      <c r="H152" s="177">
        <v>0.54</v>
      </c>
      <c r="I152" s="8" t="s">
        <v>165</v>
      </c>
      <c r="J152" s="7">
        <v>14.0</v>
      </c>
      <c r="K152" s="8">
        <v>13.0</v>
      </c>
      <c r="L152" s="8" t="s">
        <v>146</v>
      </c>
      <c r="M152" s="8" t="s">
        <v>17</v>
      </c>
      <c r="N152" s="8" t="s">
        <v>71</v>
      </c>
      <c r="O152" s="8" t="s">
        <v>71</v>
      </c>
      <c r="P152" s="8" t="s">
        <v>71</v>
      </c>
      <c r="Q152" s="8" t="s">
        <v>88</v>
      </c>
      <c r="R152" s="8" t="s">
        <v>71</v>
      </c>
      <c r="S152" s="8" t="s">
        <v>88</v>
      </c>
      <c r="U152" s="8">
        <v>0.0</v>
      </c>
      <c r="V152" s="8">
        <v>1.0</v>
      </c>
      <c r="W152" s="8">
        <v>1.0</v>
      </c>
      <c r="X152" s="8">
        <v>0.0</v>
      </c>
      <c r="Y152" s="8">
        <v>0.173</v>
      </c>
    </row>
    <row r="153">
      <c r="A153" s="8">
        <v>152.0</v>
      </c>
      <c r="B153" s="8">
        <v>5.0</v>
      </c>
      <c r="C153" s="178">
        <v>45726.0</v>
      </c>
      <c r="D153" s="8" t="s">
        <v>197</v>
      </c>
      <c r="E153" s="8">
        <v>11.0</v>
      </c>
      <c r="F153" s="8" t="s">
        <v>207</v>
      </c>
      <c r="G153" s="8">
        <v>1019.0</v>
      </c>
      <c r="H153" s="177">
        <v>0.54</v>
      </c>
      <c r="I153" s="8" t="s">
        <v>165</v>
      </c>
      <c r="J153" s="7">
        <v>15.0</v>
      </c>
      <c r="K153" s="8">
        <v>14.0</v>
      </c>
      <c r="L153" s="8" t="s">
        <v>146</v>
      </c>
      <c r="M153" s="8" t="s">
        <v>17</v>
      </c>
      <c r="N153" s="8" t="s">
        <v>71</v>
      </c>
      <c r="O153" s="8" t="s">
        <v>71</v>
      </c>
      <c r="P153" s="8" t="s">
        <v>71</v>
      </c>
      <c r="Q153" s="8" t="s">
        <v>71</v>
      </c>
      <c r="R153" s="8" t="s">
        <v>88</v>
      </c>
      <c r="S153" s="8" t="s">
        <v>88</v>
      </c>
      <c r="U153" s="8">
        <v>0.0</v>
      </c>
      <c r="V153" s="8">
        <v>0.0</v>
      </c>
      <c r="W153" s="8">
        <v>1.0</v>
      </c>
      <c r="X153" s="8">
        <v>0.0</v>
      </c>
      <c r="Y153" s="8">
        <v>0.188</v>
      </c>
    </row>
    <row r="154">
      <c r="A154" s="8">
        <v>153.0</v>
      </c>
      <c r="B154" s="8">
        <v>5.0</v>
      </c>
      <c r="C154" s="178">
        <v>45726.0</v>
      </c>
      <c r="D154" s="8" t="s">
        <v>197</v>
      </c>
      <c r="E154" s="8">
        <v>11.0</v>
      </c>
      <c r="F154" s="8" t="s">
        <v>207</v>
      </c>
      <c r="G154" s="8">
        <v>1019.0</v>
      </c>
      <c r="H154" s="177">
        <v>0.54</v>
      </c>
      <c r="I154" s="8" t="s">
        <v>165</v>
      </c>
      <c r="J154" s="7">
        <v>16.0</v>
      </c>
      <c r="K154" s="8">
        <v>13.0</v>
      </c>
      <c r="M154" s="8" t="s">
        <v>13</v>
      </c>
      <c r="N154" s="8" t="s">
        <v>71</v>
      </c>
      <c r="O154" s="8" t="s">
        <v>71</v>
      </c>
      <c r="P154" s="8" t="s">
        <v>71</v>
      </c>
      <c r="Q154" s="8" t="s">
        <v>71</v>
      </c>
      <c r="R154" s="8" t="s">
        <v>88</v>
      </c>
      <c r="S154" s="8" t="s">
        <v>88</v>
      </c>
      <c r="U154" s="8">
        <v>0.0</v>
      </c>
      <c r="V154" s="8">
        <v>1.0</v>
      </c>
      <c r="W154" s="8">
        <v>1.0</v>
      </c>
      <c r="X154" s="8">
        <v>0.0</v>
      </c>
      <c r="Y154" s="8">
        <v>0.1566</v>
      </c>
    </row>
    <row r="155">
      <c r="A155" s="8">
        <v>154.0</v>
      </c>
      <c r="B155" s="8">
        <v>5.0</v>
      </c>
      <c r="C155" s="178">
        <v>45726.0</v>
      </c>
      <c r="D155" s="8" t="s">
        <v>197</v>
      </c>
      <c r="E155" s="8">
        <v>11.0</v>
      </c>
      <c r="F155" s="8" t="s">
        <v>207</v>
      </c>
      <c r="G155" s="8">
        <v>1019.0</v>
      </c>
      <c r="H155" s="177">
        <v>0.54</v>
      </c>
      <c r="I155" s="8" t="s">
        <v>165</v>
      </c>
      <c r="J155" s="7">
        <v>17.0</v>
      </c>
      <c r="K155" s="8">
        <v>14.0</v>
      </c>
      <c r="M155" s="8" t="s">
        <v>13</v>
      </c>
      <c r="N155" s="8" t="s">
        <v>71</v>
      </c>
      <c r="O155" s="8" t="s">
        <v>71</v>
      </c>
      <c r="P155" s="8" t="s">
        <v>88</v>
      </c>
      <c r="Q155" s="8" t="s">
        <v>88</v>
      </c>
      <c r="R155" s="8" t="s">
        <v>88</v>
      </c>
      <c r="S155" s="8" t="s">
        <v>88</v>
      </c>
      <c r="U155" s="8">
        <v>1.0</v>
      </c>
      <c r="V155" s="8" t="s">
        <v>75</v>
      </c>
      <c r="X155" s="8">
        <v>0.0</v>
      </c>
      <c r="Y155" s="8">
        <v>0.1589</v>
      </c>
    </row>
    <row r="156">
      <c r="A156" s="8">
        <v>155.0</v>
      </c>
      <c r="B156" s="8">
        <v>5.0</v>
      </c>
      <c r="C156" s="178">
        <v>45726.0</v>
      </c>
      <c r="D156" s="8" t="s">
        <v>197</v>
      </c>
      <c r="E156" s="8">
        <v>11.0</v>
      </c>
      <c r="F156" s="8" t="s">
        <v>207</v>
      </c>
      <c r="G156" s="8">
        <v>1019.0</v>
      </c>
      <c r="H156" s="177">
        <v>0.54</v>
      </c>
      <c r="I156" s="8" t="s">
        <v>165</v>
      </c>
      <c r="J156" s="7">
        <v>18.0</v>
      </c>
      <c r="K156" s="8">
        <v>13.0</v>
      </c>
      <c r="M156" s="8" t="s">
        <v>13</v>
      </c>
      <c r="N156" s="8" t="s">
        <v>71</v>
      </c>
      <c r="O156" s="8" t="s">
        <v>71</v>
      </c>
      <c r="P156" s="8" t="s">
        <v>88</v>
      </c>
      <c r="Q156" s="8" t="s">
        <v>71</v>
      </c>
      <c r="R156" s="8" t="s">
        <v>88</v>
      </c>
      <c r="S156" s="8" t="s">
        <v>88</v>
      </c>
      <c r="U156" s="8">
        <v>0.0</v>
      </c>
      <c r="V156" s="8">
        <v>1.0</v>
      </c>
      <c r="W156" s="8">
        <v>1.0</v>
      </c>
      <c r="X156" s="8">
        <v>0.0</v>
      </c>
      <c r="Y156" s="8">
        <v>0.1691</v>
      </c>
    </row>
    <row r="157">
      <c r="A157" s="8">
        <v>156.0</v>
      </c>
      <c r="B157" s="8">
        <v>5.0</v>
      </c>
      <c r="C157" s="178">
        <v>45726.0</v>
      </c>
      <c r="D157" s="8" t="s">
        <v>197</v>
      </c>
      <c r="E157" s="8">
        <v>11.0</v>
      </c>
      <c r="F157" s="8" t="s">
        <v>207</v>
      </c>
      <c r="G157" s="8">
        <v>1019.0</v>
      </c>
      <c r="H157" s="177">
        <v>0.54</v>
      </c>
      <c r="I157" s="8" t="s">
        <v>165</v>
      </c>
      <c r="J157" s="7">
        <v>19.0</v>
      </c>
      <c r="K157" s="8">
        <v>14.0</v>
      </c>
      <c r="M157" s="8" t="s">
        <v>13</v>
      </c>
      <c r="N157" s="8" t="s">
        <v>86</v>
      </c>
      <c r="U157" s="8">
        <v>1.0</v>
      </c>
      <c r="X157" s="8">
        <v>0.0</v>
      </c>
      <c r="Y157" s="8">
        <v>0.0741</v>
      </c>
    </row>
    <row r="158">
      <c r="A158" s="8">
        <v>157.0</v>
      </c>
      <c r="B158" s="8">
        <v>5.0</v>
      </c>
      <c r="C158" s="178">
        <v>45726.0</v>
      </c>
      <c r="D158" s="8" t="s">
        <v>197</v>
      </c>
      <c r="E158" s="8">
        <v>11.0</v>
      </c>
      <c r="F158" s="8" t="s">
        <v>207</v>
      </c>
      <c r="G158" s="8">
        <v>1019.0</v>
      </c>
      <c r="H158" s="177">
        <v>0.54</v>
      </c>
      <c r="I158" s="8" t="s">
        <v>165</v>
      </c>
      <c r="J158" s="7">
        <v>20.0</v>
      </c>
      <c r="K158" s="8">
        <v>13.0</v>
      </c>
      <c r="M158" s="8" t="s">
        <v>13</v>
      </c>
      <c r="N158" s="8" t="s">
        <v>71</v>
      </c>
      <c r="O158" s="8" t="s">
        <v>71</v>
      </c>
      <c r="P158" s="8" t="s">
        <v>71</v>
      </c>
      <c r="Q158" s="8" t="s">
        <v>88</v>
      </c>
      <c r="R158" s="8" t="s">
        <v>88</v>
      </c>
      <c r="S158" s="8" t="s">
        <v>88</v>
      </c>
      <c r="U158" s="8">
        <v>0.0</v>
      </c>
      <c r="V158" s="8">
        <v>1.0</v>
      </c>
      <c r="W158" s="8">
        <v>1.0</v>
      </c>
      <c r="X158" s="8">
        <v>0.0</v>
      </c>
      <c r="Y158" s="8">
        <v>0.1467</v>
      </c>
    </row>
    <row r="159">
      <c r="J159" s="5"/>
    </row>
    <row r="160">
      <c r="J160" s="5"/>
    </row>
    <row r="161">
      <c r="J161" s="5"/>
    </row>
    <row r="162">
      <c r="J162" s="5"/>
    </row>
    <row r="163">
      <c r="J163" s="5"/>
    </row>
    <row r="164">
      <c r="J164" s="5"/>
    </row>
    <row r="165">
      <c r="J165" s="5"/>
    </row>
    <row r="166">
      <c r="J166" s="5"/>
    </row>
    <row r="167">
      <c r="J167" s="5"/>
    </row>
    <row r="168">
      <c r="J168" s="5"/>
    </row>
    <row r="169">
      <c r="J169" s="5"/>
    </row>
    <row r="170">
      <c r="J170" s="5"/>
    </row>
    <row r="171">
      <c r="J171" s="5"/>
    </row>
    <row r="172">
      <c r="J172" s="5"/>
    </row>
    <row r="173">
      <c r="J173" s="5"/>
    </row>
    <row r="174">
      <c r="J174" s="5"/>
    </row>
    <row r="175">
      <c r="J175" s="5"/>
    </row>
    <row r="176">
      <c r="J176" s="5"/>
    </row>
    <row r="177">
      <c r="J177" s="5"/>
    </row>
    <row r="178">
      <c r="J178" s="5"/>
    </row>
    <row r="179">
      <c r="J179" s="5"/>
    </row>
    <row r="180">
      <c r="J180" s="5"/>
    </row>
    <row r="181">
      <c r="J181" s="5"/>
    </row>
    <row r="182">
      <c r="J182" s="5"/>
    </row>
    <row r="183">
      <c r="J183" s="5"/>
    </row>
    <row r="184">
      <c r="J184" s="5"/>
    </row>
    <row r="185">
      <c r="J185" s="5"/>
    </row>
    <row r="186">
      <c r="J186" s="5"/>
    </row>
    <row r="187">
      <c r="J187" s="5"/>
    </row>
    <row r="188">
      <c r="J188" s="5"/>
    </row>
    <row r="189">
      <c r="J189" s="5"/>
    </row>
    <row r="190">
      <c r="J190" s="5"/>
    </row>
    <row r="191">
      <c r="J191" s="5"/>
    </row>
    <row r="192">
      <c r="J192" s="5"/>
    </row>
    <row r="193">
      <c r="J193" s="5"/>
    </row>
    <row r="194">
      <c r="J194" s="5"/>
    </row>
    <row r="195">
      <c r="J195" s="5"/>
    </row>
    <row r="196">
      <c r="J196" s="5"/>
    </row>
    <row r="197">
      <c r="J197" s="5"/>
    </row>
    <row r="198">
      <c r="J198" s="5"/>
    </row>
    <row r="199">
      <c r="J199" s="5"/>
    </row>
    <row r="200">
      <c r="J200" s="5"/>
    </row>
    <row r="201">
      <c r="J201" s="5"/>
    </row>
    <row r="202">
      <c r="J202" s="5"/>
    </row>
    <row r="203">
      <c r="J203" s="5"/>
    </row>
    <row r="204">
      <c r="J204" s="5"/>
    </row>
    <row r="205">
      <c r="J205" s="5"/>
    </row>
    <row r="206">
      <c r="J206" s="5"/>
    </row>
    <row r="207">
      <c r="J207" s="5"/>
    </row>
    <row r="208">
      <c r="J208" s="5"/>
    </row>
    <row r="209">
      <c r="J209" s="5"/>
    </row>
    <row r="210">
      <c r="J210" s="5"/>
    </row>
    <row r="211">
      <c r="J211" s="5"/>
    </row>
    <row r="212">
      <c r="J212" s="5"/>
    </row>
    <row r="213">
      <c r="J213" s="5"/>
    </row>
    <row r="214">
      <c r="J214" s="5"/>
    </row>
    <row r="215">
      <c r="J215" s="5"/>
    </row>
    <row r="216">
      <c r="J216" s="5"/>
    </row>
    <row r="217">
      <c r="J217" s="5"/>
    </row>
    <row r="218">
      <c r="J218" s="5"/>
    </row>
    <row r="219">
      <c r="J219" s="5"/>
    </row>
    <row r="220">
      <c r="J220" s="5"/>
    </row>
    <row r="221">
      <c r="J221" s="5"/>
    </row>
    <row r="222">
      <c r="J222" s="5"/>
    </row>
    <row r="223">
      <c r="J223" s="5"/>
    </row>
    <row r="224">
      <c r="J224" s="5"/>
    </row>
    <row r="225">
      <c r="J225" s="5"/>
    </row>
    <row r="226">
      <c r="J226" s="5"/>
    </row>
    <row r="227">
      <c r="J227" s="5"/>
    </row>
    <row r="228">
      <c r="J228" s="5"/>
    </row>
    <row r="229">
      <c r="J229" s="5"/>
    </row>
    <row r="230">
      <c r="J230" s="5"/>
    </row>
    <row r="231">
      <c r="J231" s="5"/>
    </row>
    <row r="232">
      <c r="J232" s="5"/>
    </row>
    <row r="233">
      <c r="J233" s="5"/>
    </row>
    <row r="234">
      <c r="J234" s="5"/>
    </row>
    <row r="235">
      <c r="J235" s="5"/>
    </row>
    <row r="236">
      <c r="J236" s="5"/>
    </row>
    <row r="237">
      <c r="J237" s="5"/>
    </row>
    <row r="238">
      <c r="J238" s="5"/>
    </row>
    <row r="239">
      <c r="J239" s="5"/>
    </row>
    <row r="240">
      <c r="J240" s="5"/>
    </row>
    <row r="241">
      <c r="J241" s="5"/>
    </row>
    <row r="242">
      <c r="J242" s="5"/>
    </row>
    <row r="243">
      <c r="J243" s="5"/>
    </row>
    <row r="244">
      <c r="J244" s="5"/>
    </row>
    <row r="245">
      <c r="J245" s="5"/>
    </row>
    <row r="246">
      <c r="J246" s="5"/>
    </row>
    <row r="247">
      <c r="J247" s="5"/>
    </row>
    <row r="248">
      <c r="J248" s="5"/>
    </row>
    <row r="249">
      <c r="J249" s="5"/>
    </row>
    <row r="250">
      <c r="J250" s="5"/>
    </row>
    <row r="251">
      <c r="J251" s="5"/>
    </row>
    <row r="252">
      <c r="J252" s="5"/>
    </row>
    <row r="253">
      <c r="J253" s="5"/>
    </row>
    <row r="254">
      <c r="J254" s="5"/>
    </row>
    <row r="255">
      <c r="J255" s="5"/>
    </row>
    <row r="256">
      <c r="J256" s="5"/>
    </row>
    <row r="257">
      <c r="J257" s="5"/>
    </row>
    <row r="258">
      <c r="J258" s="5"/>
    </row>
    <row r="259">
      <c r="J259" s="5"/>
    </row>
    <row r="260">
      <c r="J260" s="5"/>
    </row>
    <row r="261">
      <c r="J261" s="5"/>
    </row>
    <row r="262">
      <c r="J262" s="5"/>
    </row>
    <row r="263">
      <c r="J263" s="5"/>
    </row>
    <row r="264">
      <c r="J264" s="5"/>
    </row>
    <row r="265">
      <c r="J265" s="5"/>
    </row>
    <row r="266">
      <c r="J266" s="5"/>
    </row>
    <row r="267">
      <c r="J267" s="5"/>
    </row>
    <row r="268">
      <c r="J268" s="5"/>
    </row>
    <row r="269">
      <c r="J269" s="5"/>
    </row>
    <row r="270">
      <c r="J270" s="5"/>
    </row>
    <row r="271">
      <c r="J271" s="5"/>
    </row>
    <row r="272">
      <c r="J272" s="5"/>
    </row>
    <row r="273">
      <c r="J273" s="5"/>
    </row>
    <row r="274">
      <c r="J274" s="5"/>
    </row>
    <row r="275">
      <c r="J275" s="5"/>
    </row>
    <row r="276">
      <c r="J276" s="5"/>
    </row>
    <row r="277">
      <c r="J277" s="5"/>
    </row>
    <row r="278">
      <c r="J278" s="5"/>
    </row>
    <row r="279">
      <c r="J279" s="5"/>
    </row>
    <row r="280">
      <c r="J280" s="5"/>
    </row>
    <row r="281">
      <c r="J281" s="5"/>
    </row>
    <row r="282">
      <c r="J282" s="5"/>
    </row>
    <row r="283">
      <c r="J283" s="5"/>
    </row>
    <row r="284">
      <c r="J284" s="5"/>
    </row>
    <row r="285">
      <c r="J285" s="5"/>
    </row>
    <row r="286">
      <c r="J286" s="5"/>
    </row>
    <row r="287">
      <c r="J287" s="5"/>
    </row>
    <row r="288">
      <c r="J288" s="5"/>
    </row>
    <row r="289">
      <c r="J289" s="5"/>
    </row>
    <row r="290">
      <c r="J290" s="5"/>
    </row>
    <row r="291">
      <c r="J291" s="5"/>
    </row>
    <row r="292">
      <c r="J292" s="5"/>
    </row>
    <row r="293">
      <c r="J293" s="5"/>
    </row>
    <row r="294">
      <c r="J294" s="5"/>
    </row>
    <row r="295">
      <c r="J295" s="5"/>
    </row>
    <row r="296">
      <c r="J296" s="5"/>
    </row>
    <row r="297">
      <c r="J297" s="5"/>
    </row>
    <row r="298">
      <c r="J298" s="5"/>
    </row>
    <row r="299">
      <c r="J299" s="5"/>
    </row>
    <row r="300">
      <c r="J300" s="5"/>
    </row>
    <row r="301">
      <c r="J301" s="5"/>
    </row>
    <row r="302">
      <c r="J302" s="5"/>
    </row>
    <row r="303">
      <c r="J303" s="5"/>
    </row>
    <row r="304">
      <c r="J304" s="5"/>
    </row>
    <row r="305">
      <c r="J305" s="5"/>
    </row>
    <row r="306">
      <c r="J306" s="5"/>
    </row>
    <row r="307">
      <c r="J307" s="5"/>
    </row>
    <row r="308">
      <c r="J308" s="5"/>
    </row>
    <row r="309">
      <c r="J309" s="5"/>
    </row>
    <row r="310">
      <c r="J310" s="5"/>
    </row>
    <row r="311">
      <c r="J311" s="5"/>
    </row>
    <row r="312">
      <c r="J312" s="5"/>
    </row>
    <row r="313">
      <c r="J313" s="5"/>
    </row>
    <row r="314">
      <c r="J314" s="5"/>
    </row>
    <row r="315">
      <c r="J315" s="5"/>
    </row>
    <row r="316">
      <c r="J316" s="5"/>
    </row>
    <row r="317">
      <c r="J317" s="5"/>
    </row>
    <row r="318">
      <c r="J318" s="5"/>
    </row>
    <row r="319">
      <c r="J319" s="5"/>
    </row>
    <row r="320">
      <c r="J320" s="5"/>
    </row>
    <row r="321">
      <c r="J321" s="5"/>
    </row>
    <row r="322">
      <c r="J322" s="5"/>
    </row>
    <row r="323">
      <c r="J323" s="5"/>
    </row>
    <row r="324">
      <c r="J324" s="5"/>
    </row>
    <row r="325">
      <c r="J325" s="5"/>
    </row>
    <row r="326">
      <c r="J326" s="5"/>
    </row>
    <row r="327">
      <c r="J327" s="5"/>
    </row>
    <row r="328">
      <c r="J328" s="5"/>
    </row>
    <row r="329">
      <c r="J329" s="5"/>
    </row>
    <row r="330">
      <c r="J330" s="5"/>
    </row>
    <row r="331">
      <c r="J331" s="5"/>
    </row>
    <row r="332">
      <c r="J332" s="5"/>
    </row>
    <row r="333">
      <c r="J333" s="5"/>
    </row>
    <row r="334">
      <c r="J334" s="5"/>
    </row>
    <row r="335">
      <c r="J335" s="5"/>
    </row>
    <row r="336">
      <c r="J336" s="5"/>
    </row>
    <row r="337">
      <c r="J337" s="5"/>
    </row>
    <row r="338">
      <c r="J338" s="5"/>
    </row>
    <row r="339">
      <c r="J339" s="5"/>
    </row>
    <row r="340">
      <c r="J340" s="5"/>
    </row>
    <row r="341">
      <c r="J341" s="5"/>
    </row>
    <row r="342">
      <c r="J342" s="5"/>
    </row>
    <row r="343">
      <c r="J343" s="5"/>
    </row>
    <row r="344">
      <c r="J344" s="5"/>
    </row>
    <row r="345">
      <c r="J345" s="5"/>
    </row>
    <row r="346">
      <c r="J346" s="5"/>
    </row>
    <row r="347">
      <c r="J347" s="5"/>
    </row>
    <row r="348">
      <c r="J348" s="5"/>
    </row>
    <row r="349">
      <c r="J349" s="5"/>
    </row>
    <row r="350">
      <c r="J350" s="5"/>
    </row>
    <row r="351">
      <c r="J351" s="5"/>
    </row>
    <row r="352">
      <c r="J352" s="5"/>
    </row>
    <row r="353">
      <c r="J353" s="5"/>
    </row>
    <row r="354">
      <c r="J354" s="5"/>
    </row>
    <row r="355">
      <c r="J355" s="5"/>
    </row>
    <row r="356">
      <c r="J356" s="5"/>
    </row>
    <row r="357">
      <c r="J357" s="5"/>
    </row>
    <row r="358">
      <c r="J358" s="5"/>
    </row>
    <row r="359">
      <c r="J359" s="5"/>
    </row>
    <row r="360">
      <c r="J360" s="5"/>
    </row>
    <row r="361">
      <c r="J361" s="5"/>
    </row>
    <row r="362">
      <c r="J362" s="5"/>
    </row>
    <row r="363">
      <c r="J363" s="5"/>
    </row>
    <row r="364">
      <c r="J364" s="5"/>
    </row>
    <row r="365">
      <c r="J365" s="5"/>
    </row>
    <row r="366">
      <c r="J366" s="5"/>
    </row>
    <row r="367">
      <c r="J367" s="5"/>
    </row>
    <row r="368">
      <c r="J368" s="5"/>
    </row>
    <row r="369">
      <c r="J369" s="5"/>
    </row>
    <row r="370">
      <c r="J370" s="5"/>
    </row>
    <row r="371">
      <c r="J371" s="5"/>
    </row>
    <row r="372">
      <c r="J372" s="5"/>
    </row>
    <row r="373">
      <c r="J373" s="5"/>
    </row>
    <row r="374">
      <c r="J374" s="5"/>
    </row>
    <row r="375">
      <c r="J375" s="5"/>
    </row>
    <row r="376">
      <c r="J376" s="5"/>
    </row>
    <row r="377">
      <c r="J377" s="5"/>
    </row>
    <row r="378">
      <c r="J378" s="5"/>
    </row>
    <row r="379">
      <c r="J379" s="5"/>
    </row>
    <row r="380">
      <c r="J380" s="5"/>
    </row>
    <row r="381">
      <c r="J381" s="5"/>
    </row>
    <row r="382">
      <c r="J382" s="5"/>
    </row>
    <row r="383">
      <c r="J383" s="5"/>
    </row>
    <row r="384">
      <c r="J384" s="5"/>
    </row>
    <row r="385">
      <c r="J385" s="5"/>
    </row>
    <row r="386">
      <c r="J386" s="5"/>
    </row>
    <row r="387">
      <c r="J387" s="5"/>
    </row>
    <row r="388">
      <c r="J388" s="5"/>
    </row>
    <row r="389">
      <c r="J389" s="5"/>
    </row>
    <row r="390">
      <c r="J390" s="5"/>
    </row>
    <row r="391">
      <c r="J391" s="5"/>
    </row>
    <row r="392">
      <c r="J392" s="5"/>
    </row>
    <row r="393">
      <c r="J393" s="5"/>
    </row>
    <row r="394">
      <c r="J394" s="5"/>
    </row>
    <row r="395">
      <c r="J395" s="5"/>
    </row>
    <row r="396">
      <c r="J396" s="5"/>
    </row>
    <row r="397">
      <c r="J397" s="5"/>
    </row>
    <row r="398">
      <c r="J398" s="5"/>
    </row>
    <row r="399">
      <c r="J399" s="5"/>
    </row>
    <row r="400">
      <c r="J400" s="5"/>
    </row>
    <row r="401">
      <c r="J401" s="5"/>
    </row>
    <row r="402">
      <c r="J402" s="5"/>
    </row>
    <row r="403">
      <c r="J403" s="5"/>
    </row>
    <row r="404">
      <c r="J404" s="5"/>
    </row>
    <row r="405">
      <c r="J405" s="5"/>
    </row>
    <row r="406">
      <c r="J406" s="5"/>
    </row>
    <row r="407">
      <c r="J407" s="5"/>
    </row>
    <row r="408">
      <c r="J408" s="5"/>
    </row>
    <row r="409">
      <c r="J409" s="5"/>
    </row>
    <row r="410">
      <c r="J410" s="5"/>
    </row>
    <row r="411">
      <c r="J411" s="5"/>
    </row>
    <row r="412">
      <c r="J412" s="5"/>
    </row>
    <row r="413">
      <c r="J413" s="5"/>
    </row>
    <row r="414">
      <c r="J414" s="5"/>
    </row>
    <row r="415">
      <c r="J415" s="5"/>
    </row>
    <row r="416">
      <c r="J416" s="5"/>
    </row>
    <row r="417">
      <c r="J417" s="5"/>
    </row>
    <row r="418">
      <c r="J418" s="5"/>
    </row>
    <row r="419">
      <c r="J419" s="5"/>
    </row>
    <row r="420">
      <c r="J420" s="5"/>
    </row>
    <row r="421">
      <c r="J421" s="5"/>
    </row>
    <row r="422">
      <c r="J422" s="5"/>
    </row>
    <row r="423">
      <c r="J423" s="5"/>
    </row>
    <row r="424">
      <c r="J424" s="5"/>
    </row>
    <row r="425">
      <c r="J425" s="5"/>
    </row>
    <row r="426">
      <c r="J426" s="5"/>
    </row>
    <row r="427">
      <c r="J427" s="5"/>
    </row>
    <row r="428">
      <c r="J428" s="5"/>
    </row>
    <row r="429">
      <c r="J429" s="5"/>
    </row>
    <row r="430">
      <c r="J430" s="5"/>
    </row>
    <row r="431">
      <c r="J431" s="5"/>
    </row>
    <row r="432">
      <c r="J432" s="5"/>
    </row>
    <row r="433">
      <c r="J433" s="5"/>
    </row>
    <row r="434">
      <c r="J434" s="5"/>
    </row>
    <row r="435">
      <c r="J435" s="5"/>
    </row>
    <row r="436">
      <c r="J436" s="5"/>
    </row>
    <row r="437">
      <c r="J437" s="5"/>
    </row>
    <row r="438">
      <c r="J438" s="5"/>
    </row>
    <row r="439">
      <c r="J439" s="5"/>
    </row>
    <row r="440">
      <c r="J440" s="5"/>
    </row>
    <row r="441">
      <c r="J441" s="5"/>
    </row>
    <row r="442">
      <c r="J442" s="5"/>
    </row>
    <row r="443">
      <c r="J443" s="5"/>
    </row>
    <row r="444">
      <c r="J444" s="5"/>
    </row>
    <row r="445">
      <c r="J445" s="5"/>
    </row>
    <row r="446">
      <c r="J446" s="5"/>
    </row>
    <row r="447">
      <c r="J447" s="5"/>
    </row>
    <row r="448">
      <c r="J448" s="5"/>
    </row>
    <row r="449">
      <c r="J449" s="5"/>
    </row>
    <row r="450">
      <c r="J450" s="5"/>
    </row>
    <row r="451">
      <c r="J451" s="5"/>
    </row>
    <row r="452">
      <c r="J452" s="5"/>
    </row>
    <row r="453">
      <c r="J453" s="5"/>
    </row>
    <row r="454">
      <c r="J454" s="5"/>
    </row>
    <row r="455">
      <c r="J455" s="5"/>
    </row>
    <row r="456">
      <c r="J456" s="5"/>
    </row>
    <row r="457">
      <c r="J457" s="5"/>
    </row>
    <row r="458">
      <c r="J458" s="5"/>
    </row>
    <row r="459">
      <c r="J459" s="5"/>
    </row>
    <row r="460">
      <c r="J460" s="5"/>
    </row>
    <row r="461">
      <c r="J461" s="5"/>
    </row>
    <row r="462">
      <c r="J462" s="5"/>
    </row>
    <row r="463">
      <c r="J463" s="5"/>
    </row>
    <row r="464">
      <c r="J464" s="5"/>
    </row>
    <row r="465">
      <c r="J465" s="5"/>
    </row>
    <row r="466">
      <c r="J466" s="5"/>
    </row>
    <row r="467">
      <c r="J467" s="5"/>
    </row>
    <row r="468">
      <c r="J468" s="5"/>
    </row>
    <row r="469">
      <c r="J469" s="5"/>
    </row>
    <row r="470">
      <c r="J470" s="5"/>
    </row>
    <row r="471">
      <c r="J471" s="5"/>
    </row>
    <row r="472">
      <c r="J472" s="5"/>
    </row>
    <row r="473">
      <c r="J473" s="5"/>
    </row>
    <row r="474">
      <c r="J474" s="5"/>
    </row>
    <row r="475">
      <c r="J475" s="5"/>
    </row>
    <row r="476">
      <c r="J476" s="5"/>
    </row>
    <row r="477">
      <c r="J477" s="5"/>
    </row>
    <row r="478">
      <c r="J478" s="5"/>
    </row>
    <row r="479">
      <c r="J479" s="5"/>
    </row>
    <row r="480">
      <c r="J480" s="5"/>
    </row>
    <row r="481">
      <c r="J481" s="5"/>
    </row>
    <row r="482">
      <c r="J482" s="5"/>
    </row>
    <row r="483">
      <c r="J483" s="5"/>
    </row>
    <row r="484">
      <c r="J484" s="5"/>
    </row>
    <row r="485">
      <c r="J485" s="5"/>
    </row>
    <row r="486">
      <c r="J486" s="5"/>
    </row>
    <row r="487">
      <c r="J487" s="5"/>
    </row>
    <row r="488">
      <c r="J488" s="5"/>
    </row>
    <row r="489">
      <c r="J489" s="5"/>
    </row>
    <row r="490">
      <c r="J490" s="5"/>
    </row>
    <row r="491">
      <c r="J491" s="5"/>
    </row>
    <row r="492">
      <c r="J492" s="5"/>
    </row>
    <row r="493">
      <c r="J493" s="5"/>
    </row>
    <row r="494">
      <c r="J494" s="5"/>
    </row>
    <row r="495">
      <c r="J495" s="5"/>
    </row>
    <row r="496">
      <c r="J496" s="5"/>
    </row>
    <row r="497">
      <c r="J497" s="5"/>
    </row>
    <row r="498">
      <c r="J498" s="5"/>
    </row>
    <row r="499">
      <c r="J499" s="5"/>
    </row>
    <row r="500">
      <c r="J500" s="5"/>
    </row>
    <row r="501">
      <c r="J501" s="5"/>
    </row>
    <row r="502">
      <c r="J502" s="5"/>
    </row>
    <row r="503">
      <c r="J503" s="5"/>
    </row>
    <row r="504">
      <c r="J504" s="5"/>
    </row>
    <row r="505">
      <c r="J505" s="5"/>
    </row>
    <row r="506">
      <c r="J506" s="5"/>
    </row>
    <row r="507">
      <c r="J507" s="5"/>
    </row>
    <row r="508">
      <c r="J508" s="5"/>
    </row>
    <row r="509">
      <c r="J509" s="5"/>
    </row>
    <row r="510">
      <c r="J510" s="5"/>
    </row>
    <row r="511">
      <c r="J511" s="5"/>
    </row>
    <row r="512">
      <c r="J512" s="5"/>
    </row>
    <row r="513">
      <c r="J513" s="5"/>
    </row>
    <row r="514">
      <c r="J514" s="5"/>
    </row>
    <row r="515">
      <c r="J515" s="5"/>
    </row>
    <row r="516">
      <c r="J516" s="5"/>
    </row>
    <row r="517">
      <c r="J517" s="5"/>
    </row>
    <row r="518">
      <c r="J518" s="5"/>
    </row>
    <row r="519">
      <c r="J519" s="5"/>
    </row>
    <row r="520">
      <c r="J520" s="5"/>
    </row>
    <row r="521">
      <c r="J521" s="5"/>
    </row>
    <row r="522">
      <c r="J522" s="5"/>
    </row>
    <row r="523">
      <c r="J523" s="5"/>
    </row>
    <row r="524">
      <c r="J524" s="5"/>
    </row>
    <row r="525">
      <c r="J525" s="5"/>
    </row>
    <row r="526">
      <c r="J526" s="5"/>
    </row>
    <row r="527">
      <c r="J527" s="5"/>
    </row>
    <row r="528">
      <c r="J528" s="5"/>
    </row>
    <row r="529">
      <c r="J529" s="5"/>
    </row>
    <row r="530">
      <c r="J530" s="5"/>
    </row>
    <row r="531">
      <c r="J531" s="5"/>
    </row>
    <row r="532">
      <c r="J532" s="5"/>
    </row>
    <row r="533">
      <c r="J533" s="5"/>
    </row>
    <row r="534">
      <c r="J534" s="5"/>
    </row>
    <row r="535">
      <c r="J535" s="5"/>
    </row>
    <row r="536">
      <c r="J536" s="5"/>
    </row>
    <row r="537">
      <c r="J537" s="5"/>
    </row>
    <row r="538">
      <c r="J538" s="5"/>
    </row>
    <row r="539">
      <c r="J539" s="5"/>
    </row>
    <row r="540">
      <c r="J540" s="5"/>
    </row>
    <row r="541">
      <c r="J541" s="5"/>
    </row>
    <row r="542">
      <c r="J542" s="5"/>
    </row>
    <row r="543">
      <c r="J543" s="5"/>
    </row>
    <row r="544">
      <c r="J544" s="5"/>
    </row>
    <row r="545">
      <c r="J545" s="5"/>
    </row>
    <row r="546">
      <c r="J546" s="5"/>
    </row>
    <row r="547">
      <c r="J547" s="5"/>
    </row>
    <row r="548">
      <c r="J548" s="5"/>
    </row>
    <row r="549">
      <c r="J549" s="5"/>
    </row>
    <row r="550">
      <c r="J550" s="5"/>
    </row>
    <row r="551">
      <c r="J551" s="5"/>
    </row>
    <row r="552">
      <c r="J552" s="5"/>
    </row>
    <row r="553">
      <c r="J553" s="5"/>
    </row>
    <row r="554">
      <c r="J554" s="5"/>
    </row>
    <row r="555">
      <c r="J555" s="5"/>
    </row>
    <row r="556">
      <c r="J556" s="5"/>
    </row>
    <row r="557">
      <c r="J557" s="5"/>
    </row>
    <row r="558">
      <c r="J558" s="5"/>
    </row>
    <row r="559">
      <c r="J559" s="5"/>
    </row>
    <row r="560">
      <c r="J560" s="5"/>
    </row>
    <row r="561">
      <c r="J561" s="5"/>
    </row>
    <row r="562">
      <c r="J562" s="5"/>
    </row>
    <row r="563">
      <c r="J563" s="5"/>
    </row>
    <row r="564">
      <c r="J564" s="5"/>
    </row>
    <row r="565">
      <c r="J565" s="5"/>
    </row>
    <row r="566">
      <c r="J566" s="5"/>
    </row>
    <row r="567">
      <c r="J567" s="5"/>
    </row>
    <row r="568">
      <c r="J568" s="5"/>
    </row>
    <row r="569">
      <c r="J569" s="5"/>
    </row>
    <row r="570">
      <c r="J570" s="5"/>
    </row>
    <row r="571">
      <c r="J571" s="5"/>
    </row>
    <row r="572">
      <c r="J572" s="5"/>
    </row>
    <row r="573">
      <c r="J573" s="5"/>
    </row>
    <row r="574">
      <c r="J574" s="5"/>
    </row>
    <row r="575">
      <c r="J575" s="5"/>
    </row>
    <row r="576">
      <c r="J576" s="5"/>
    </row>
    <row r="577">
      <c r="J577" s="5"/>
    </row>
    <row r="578">
      <c r="J578" s="5"/>
    </row>
    <row r="579">
      <c r="J579" s="5"/>
    </row>
    <row r="580">
      <c r="J580" s="5"/>
    </row>
    <row r="581">
      <c r="J581" s="5"/>
    </row>
    <row r="582">
      <c r="J582" s="5"/>
    </row>
    <row r="583">
      <c r="J583" s="5"/>
    </row>
    <row r="584">
      <c r="J584" s="5"/>
    </row>
    <row r="585">
      <c r="J585" s="5"/>
    </row>
    <row r="586">
      <c r="J586" s="5"/>
    </row>
    <row r="587">
      <c r="J587" s="5"/>
    </row>
    <row r="588">
      <c r="J588" s="5"/>
    </row>
    <row r="589">
      <c r="J589" s="5"/>
    </row>
    <row r="590">
      <c r="J590" s="5"/>
    </row>
    <row r="591">
      <c r="J591" s="5"/>
    </row>
    <row r="592">
      <c r="J592" s="5"/>
    </row>
    <row r="593">
      <c r="J593" s="5"/>
    </row>
    <row r="594">
      <c r="J594" s="5"/>
    </row>
    <row r="595">
      <c r="J595" s="5"/>
    </row>
    <row r="596">
      <c r="J596" s="5"/>
    </row>
    <row r="597">
      <c r="J597" s="5"/>
    </row>
    <row r="598">
      <c r="J598" s="5"/>
    </row>
    <row r="599">
      <c r="J599" s="5"/>
    </row>
    <row r="600">
      <c r="J600" s="5"/>
    </row>
    <row r="601">
      <c r="J601" s="5"/>
    </row>
    <row r="602">
      <c r="J602" s="5"/>
    </row>
    <row r="603">
      <c r="J603" s="5"/>
    </row>
    <row r="604">
      <c r="J604" s="5"/>
    </row>
    <row r="605">
      <c r="J605" s="5"/>
    </row>
    <row r="606">
      <c r="J606" s="5"/>
    </row>
    <row r="607">
      <c r="J607" s="5"/>
    </row>
    <row r="608">
      <c r="J608" s="5"/>
    </row>
    <row r="609">
      <c r="J609" s="5"/>
    </row>
    <row r="610">
      <c r="J610" s="5"/>
    </row>
    <row r="611">
      <c r="J611" s="5"/>
    </row>
    <row r="612">
      <c r="J612" s="5"/>
    </row>
    <row r="613">
      <c r="J613" s="5"/>
    </row>
    <row r="614">
      <c r="J614" s="5"/>
    </row>
    <row r="615">
      <c r="J615" s="5"/>
    </row>
    <row r="616">
      <c r="J616" s="5"/>
    </row>
    <row r="617">
      <c r="J617" s="5"/>
    </row>
    <row r="618">
      <c r="J618" s="5"/>
    </row>
    <row r="619">
      <c r="J619" s="5"/>
    </row>
    <row r="620">
      <c r="J620" s="5"/>
    </row>
    <row r="621">
      <c r="J621" s="5"/>
    </row>
    <row r="622">
      <c r="J622" s="5"/>
    </row>
    <row r="623">
      <c r="J623" s="5"/>
    </row>
    <row r="624">
      <c r="J624" s="5"/>
    </row>
    <row r="625">
      <c r="J625" s="5"/>
    </row>
    <row r="626">
      <c r="J626" s="5"/>
    </row>
    <row r="627">
      <c r="J627" s="5"/>
    </row>
    <row r="628">
      <c r="J628" s="5"/>
    </row>
    <row r="629">
      <c r="J629" s="5"/>
    </row>
    <row r="630">
      <c r="J630" s="5"/>
    </row>
    <row r="631">
      <c r="J631" s="5"/>
    </row>
    <row r="632">
      <c r="J632" s="5"/>
    </row>
    <row r="633">
      <c r="J633" s="5"/>
    </row>
    <row r="634">
      <c r="J634" s="5"/>
    </row>
    <row r="635">
      <c r="J635" s="5"/>
    </row>
    <row r="636">
      <c r="J636" s="5"/>
    </row>
    <row r="637">
      <c r="J637" s="5"/>
    </row>
    <row r="638">
      <c r="J638" s="5"/>
    </row>
    <row r="639">
      <c r="J639" s="5"/>
    </row>
    <row r="640">
      <c r="J640" s="5"/>
    </row>
    <row r="641">
      <c r="J641" s="5"/>
    </row>
    <row r="642">
      <c r="J642" s="5"/>
    </row>
    <row r="643">
      <c r="J643" s="5"/>
    </row>
    <row r="644">
      <c r="J644" s="5"/>
    </row>
    <row r="645">
      <c r="J645" s="5"/>
    </row>
    <row r="646">
      <c r="J646" s="5"/>
    </row>
    <row r="647">
      <c r="J647" s="5"/>
    </row>
    <row r="648">
      <c r="J648" s="5"/>
    </row>
    <row r="649">
      <c r="J649" s="5"/>
    </row>
    <row r="650">
      <c r="J650" s="5"/>
    </row>
    <row r="651">
      <c r="J651" s="5"/>
    </row>
    <row r="652">
      <c r="J652" s="5"/>
    </row>
    <row r="653">
      <c r="J653" s="5"/>
    </row>
    <row r="654">
      <c r="J654" s="5"/>
    </row>
    <row r="655">
      <c r="J655" s="5"/>
    </row>
    <row r="656">
      <c r="J656" s="5"/>
    </row>
    <row r="657">
      <c r="J657" s="5"/>
    </row>
    <row r="658">
      <c r="J658" s="5"/>
    </row>
    <row r="659">
      <c r="J659" s="5"/>
    </row>
    <row r="660">
      <c r="J660" s="5"/>
    </row>
    <row r="661">
      <c r="J661" s="5"/>
    </row>
    <row r="662">
      <c r="J662" s="5"/>
    </row>
    <row r="663">
      <c r="J663" s="5"/>
    </row>
    <row r="664">
      <c r="J664" s="5"/>
    </row>
    <row r="665">
      <c r="J665" s="5"/>
    </row>
    <row r="666">
      <c r="J666" s="5"/>
    </row>
    <row r="667">
      <c r="J667" s="5"/>
    </row>
    <row r="668">
      <c r="J668" s="5"/>
    </row>
    <row r="669">
      <c r="J669" s="5"/>
    </row>
    <row r="670">
      <c r="J670" s="5"/>
    </row>
    <row r="671">
      <c r="J671" s="5"/>
    </row>
    <row r="672">
      <c r="J672" s="5"/>
    </row>
    <row r="673">
      <c r="J673" s="5"/>
    </row>
    <row r="674">
      <c r="J674" s="5"/>
    </row>
    <row r="675">
      <c r="J675" s="5"/>
    </row>
    <row r="676">
      <c r="J676" s="5"/>
    </row>
    <row r="677">
      <c r="J677" s="5"/>
    </row>
    <row r="678">
      <c r="J678" s="5"/>
    </row>
    <row r="679">
      <c r="J679" s="5"/>
    </row>
    <row r="680">
      <c r="J680" s="5"/>
    </row>
    <row r="681">
      <c r="J681" s="5"/>
    </row>
    <row r="682">
      <c r="J682" s="5"/>
    </row>
    <row r="683">
      <c r="J683" s="5"/>
    </row>
    <row r="684">
      <c r="J684" s="5"/>
    </row>
    <row r="685">
      <c r="J685" s="5"/>
    </row>
    <row r="686">
      <c r="J686" s="5"/>
    </row>
    <row r="687">
      <c r="J687" s="5"/>
    </row>
    <row r="688">
      <c r="J688" s="5"/>
    </row>
    <row r="689">
      <c r="J689" s="5"/>
    </row>
    <row r="690">
      <c r="J690" s="5"/>
    </row>
    <row r="691">
      <c r="J691" s="5"/>
    </row>
    <row r="692">
      <c r="J692" s="5"/>
    </row>
    <row r="693">
      <c r="J693" s="5"/>
    </row>
    <row r="694">
      <c r="J694" s="5"/>
    </row>
    <row r="695">
      <c r="J695" s="5"/>
    </row>
    <row r="696">
      <c r="J696" s="5"/>
    </row>
    <row r="697">
      <c r="J697" s="5"/>
    </row>
    <row r="698">
      <c r="J698" s="5"/>
    </row>
    <row r="699">
      <c r="J699" s="5"/>
    </row>
    <row r="700">
      <c r="J700" s="5"/>
    </row>
    <row r="701">
      <c r="J701" s="5"/>
    </row>
    <row r="702">
      <c r="J702" s="5"/>
    </row>
    <row r="703">
      <c r="J703" s="5"/>
    </row>
    <row r="704">
      <c r="J704" s="5"/>
    </row>
    <row r="705">
      <c r="J705" s="5"/>
    </row>
    <row r="706">
      <c r="J706" s="5"/>
    </row>
    <row r="707">
      <c r="J707" s="5"/>
    </row>
    <row r="708">
      <c r="J708" s="5"/>
    </row>
    <row r="709">
      <c r="J709" s="5"/>
    </row>
    <row r="710">
      <c r="J710" s="5"/>
    </row>
    <row r="711">
      <c r="J711" s="5"/>
    </row>
    <row r="712">
      <c r="J712" s="5"/>
    </row>
    <row r="713">
      <c r="J713" s="5"/>
    </row>
    <row r="714">
      <c r="J714" s="5"/>
    </row>
    <row r="715">
      <c r="J715" s="5"/>
    </row>
    <row r="716">
      <c r="J716" s="5"/>
    </row>
    <row r="717">
      <c r="J717" s="5"/>
    </row>
    <row r="718">
      <c r="J718" s="5"/>
    </row>
    <row r="719">
      <c r="J719" s="5"/>
    </row>
    <row r="720">
      <c r="J720" s="5"/>
    </row>
    <row r="721">
      <c r="J721" s="5"/>
    </row>
    <row r="722">
      <c r="J722" s="5"/>
    </row>
    <row r="723">
      <c r="J723" s="5"/>
    </row>
    <row r="724">
      <c r="J724" s="5"/>
    </row>
    <row r="725">
      <c r="J725" s="5"/>
    </row>
    <row r="726">
      <c r="J726" s="5"/>
    </row>
    <row r="727">
      <c r="J727" s="5"/>
    </row>
    <row r="728">
      <c r="J728" s="5"/>
    </row>
    <row r="729">
      <c r="J729" s="5"/>
    </row>
    <row r="730">
      <c r="J730" s="5"/>
    </row>
    <row r="731">
      <c r="J731" s="5"/>
    </row>
    <row r="732">
      <c r="J732" s="5"/>
    </row>
    <row r="733">
      <c r="J733" s="5"/>
    </row>
    <row r="734">
      <c r="J734" s="5"/>
    </row>
    <row r="735">
      <c r="J735" s="5"/>
    </row>
    <row r="736">
      <c r="J736" s="5"/>
    </row>
    <row r="737">
      <c r="J737" s="5"/>
    </row>
    <row r="738">
      <c r="J738" s="5"/>
    </row>
    <row r="739">
      <c r="J739" s="5"/>
    </row>
    <row r="740">
      <c r="J740" s="5"/>
    </row>
    <row r="741">
      <c r="J741" s="5"/>
    </row>
    <row r="742">
      <c r="J742" s="5"/>
    </row>
    <row r="743">
      <c r="J743" s="5"/>
    </row>
    <row r="744">
      <c r="J744" s="5"/>
    </row>
    <row r="745">
      <c r="J745" s="5"/>
    </row>
    <row r="746">
      <c r="J746" s="5"/>
    </row>
    <row r="747">
      <c r="J747" s="5"/>
    </row>
    <row r="748">
      <c r="J748" s="5"/>
    </row>
    <row r="749">
      <c r="J749" s="5"/>
    </row>
    <row r="750">
      <c r="J750" s="5"/>
    </row>
    <row r="751">
      <c r="J751" s="5"/>
    </row>
    <row r="752">
      <c r="J752" s="5"/>
    </row>
    <row r="753">
      <c r="J753" s="5"/>
    </row>
    <row r="754">
      <c r="J754" s="5"/>
    </row>
    <row r="755">
      <c r="J755" s="5"/>
    </row>
    <row r="756">
      <c r="J756" s="5"/>
    </row>
    <row r="757">
      <c r="J757" s="5"/>
    </row>
    <row r="758">
      <c r="J758" s="5"/>
    </row>
    <row r="759">
      <c r="J759" s="5"/>
    </row>
    <row r="760">
      <c r="J760" s="5"/>
    </row>
    <row r="761">
      <c r="J761" s="5"/>
    </row>
    <row r="762">
      <c r="J762" s="5"/>
    </row>
    <row r="763">
      <c r="J763" s="5"/>
    </row>
    <row r="764">
      <c r="J764" s="5"/>
    </row>
    <row r="765">
      <c r="J765" s="5"/>
    </row>
    <row r="766">
      <c r="J766" s="5"/>
    </row>
    <row r="767">
      <c r="J767" s="5"/>
    </row>
    <row r="768">
      <c r="J768" s="5"/>
    </row>
    <row r="769">
      <c r="J769" s="5"/>
    </row>
    <row r="770">
      <c r="J770" s="5"/>
    </row>
    <row r="771">
      <c r="J771" s="5"/>
    </row>
    <row r="772">
      <c r="J772" s="5"/>
    </row>
    <row r="773">
      <c r="J773" s="5"/>
    </row>
    <row r="774">
      <c r="J774" s="5"/>
    </row>
    <row r="775">
      <c r="J775" s="5"/>
    </row>
    <row r="776">
      <c r="J776" s="5"/>
    </row>
    <row r="777">
      <c r="J777" s="5"/>
    </row>
    <row r="778">
      <c r="J778" s="5"/>
    </row>
    <row r="779">
      <c r="J779" s="5"/>
    </row>
    <row r="780">
      <c r="J780" s="5"/>
    </row>
    <row r="781">
      <c r="J781" s="5"/>
    </row>
    <row r="782">
      <c r="J782" s="5"/>
    </row>
    <row r="783">
      <c r="J783" s="5"/>
    </row>
    <row r="784">
      <c r="J784" s="5"/>
    </row>
    <row r="785">
      <c r="J785" s="5"/>
    </row>
    <row r="786">
      <c r="J786" s="5"/>
    </row>
    <row r="787">
      <c r="J787" s="5"/>
    </row>
    <row r="788">
      <c r="J788" s="5"/>
    </row>
    <row r="789">
      <c r="J789" s="5"/>
    </row>
    <row r="790">
      <c r="J790" s="5"/>
    </row>
    <row r="791">
      <c r="J791" s="5"/>
    </row>
    <row r="792">
      <c r="J792" s="5"/>
    </row>
    <row r="793">
      <c r="J793" s="5"/>
    </row>
    <row r="794">
      <c r="J794" s="5"/>
    </row>
    <row r="795">
      <c r="J795" s="5"/>
    </row>
    <row r="796">
      <c r="J796" s="5"/>
    </row>
    <row r="797">
      <c r="J797" s="5"/>
    </row>
    <row r="798">
      <c r="J798" s="5"/>
    </row>
    <row r="799">
      <c r="J799" s="5"/>
    </row>
    <row r="800">
      <c r="J800" s="5"/>
    </row>
    <row r="801">
      <c r="J801" s="5"/>
    </row>
    <row r="802">
      <c r="J802" s="5"/>
    </row>
    <row r="803">
      <c r="J803" s="5"/>
    </row>
    <row r="804">
      <c r="J804" s="5"/>
    </row>
    <row r="805">
      <c r="J805" s="5"/>
    </row>
    <row r="806">
      <c r="J806" s="5"/>
    </row>
    <row r="807">
      <c r="J807" s="5"/>
    </row>
    <row r="808">
      <c r="J808" s="5"/>
    </row>
    <row r="809">
      <c r="J809" s="5"/>
    </row>
    <row r="810">
      <c r="J810" s="5"/>
    </row>
    <row r="811">
      <c r="J811" s="5"/>
    </row>
    <row r="812">
      <c r="J812" s="5"/>
    </row>
    <row r="813">
      <c r="J813" s="5"/>
    </row>
    <row r="814">
      <c r="J814" s="5"/>
    </row>
    <row r="815">
      <c r="J815" s="5"/>
    </row>
    <row r="816">
      <c r="J816" s="5"/>
    </row>
    <row r="817">
      <c r="J817" s="5"/>
    </row>
    <row r="818">
      <c r="J818" s="5"/>
    </row>
    <row r="819">
      <c r="J819" s="5"/>
    </row>
    <row r="820">
      <c r="J820" s="5"/>
    </row>
    <row r="821">
      <c r="J821" s="5"/>
    </row>
    <row r="822">
      <c r="J822" s="5"/>
    </row>
    <row r="823">
      <c r="J823" s="5"/>
    </row>
    <row r="824">
      <c r="J824" s="5"/>
    </row>
    <row r="825">
      <c r="J825" s="5"/>
    </row>
    <row r="826">
      <c r="J826" s="5"/>
    </row>
    <row r="827">
      <c r="J827" s="5"/>
    </row>
    <row r="828">
      <c r="J828" s="5"/>
    </row>
    <row r="829">
      <c r="J829" s="5"/>
    </row>
    <row r="830">
      <c r="J830" s="5"/>
    </row>
    <row r="831">
      <c r="J831" s="5"/>
    </row>
    <row r="832">
      <c r="J832" s="5"/>
    </row>
    <row r="833">
      <c r="J833" s="5"/>
    </row>
    <row r="834">
      <c r="J834" s="5"/>
    </row>
    <row r="835">
      <c r="J835" s="5"/>
    </row>
    <row r="836">
      <c r="J836" s="5"/>
    </row>
    <row r="837">
      <c r="J837" s="5"/>
    </row>
    <row r="838">
      <c r="J838" s="5"/>
    </row>
    <row r="839">
      <c r="J839" s="5"/>
    </row>
    <row r="840">
      <c r="J840" s="5"/>
    </row>
    <row r="841">
      <c r="J841" s="5"/>
    </row>
    <row r="842">
      <c r="J842" s="5"/>
    </row>
    <row r="843">
      <c r="J843" s="5"/>
    </row>
    <row r="844">
      <c r="J844" s="5"/>
    </row>
    <row r="845">
      <c r="J845" s="5"/>
    </row>
    <row r="846">
      <c r="J846" s="5"/>
    </row>
    <row r="847">
      <c r="J847" s="5"/>
    </row>
    <row r="848">
      <c r="J848" s="5"/>
    </row>
    <row r="849">
      <c r="J849" s="5"/>
    </row>
    <row r="850">
      <c r="J850" s="5"/>
    </row>
    <row r="851">
      <c r="J851" s="5"/>
    </row>
    <row r="852">
      <c r="J852" s="5"/>
    </row>
    <row r="853">
      <c r="J853" s="5"/>
    </row>
    <row r="854">
      <c r="J854" s="5"/>
    </row>
    <row r="855">
      <c r="J855" s="5"/>
    </row>
    <row r="856">
      <c r="J856" s="5"/>
    </row>
    <row r="857">
      <c r="J857" s="5"/>
    </row>
    <row r="858">
      <c r="J858" s="5"/>
    </row>
    <row r="859">
      <c r="J859" s="5"/>
    </row>
    <row r="860">
      <c r="J860" s="5"/>
    </row>
    <row r="861">
      <c r="J861" s="5"/>
    </row>
    <row r="862">
      <c r="J862" s="5"/>
    </row>
    <row r="863">
      <c r="J863" s="5"/>
    </row>
    <row r="864">
      <c r="J864" s="5"/>
    </row>
    <row r="865">
      <c r="J865" s="5"/>
    </row>
    <row r="866">
      <c r="J866" s="5"/>
    </row>
    <row r="867">
      <c r="J867" s="5"/>
    </row>
    <row r="868">
      <c r="J868" s="5"/>
    </row>
    <row r="869">
      <c r="J869" s="5"/>
    </row>
    <row r="870">
      <c r="J870" s="5"/>
    </row>
    <row r="871">
      <c r="J871" s="5"/>
    </row>
    <row r="872">
      <c r="J872" s="5"/>
    </row>
    <row r="873">
      <c r="J873" s="5"/>
    </row>
    <row r="874">
      <c r="J874" s="5"/>
    </row>
    <row r="875">
      <c r="J875" s="5"/>
    </row>
    <row r="876">
      <c r="J876" s="5"/>
    </row>
    <row r="877">
      <c r="J877" s="5"/>
    </row>
    <row r="878">
      <c r="J878" s="5"/>
    </row>
    <row r="879">
      <c r="J879" s="5"/>
    </row>
    <row r="880">
      <c r="J880" s="5"/>
    </row>
    <row r="881">
      <c r="J881" s="5"/>
    </row>
    <row r="882">
      <c r="J882" s="5"/>
    </row>
    <row r="883">
      <c r="J883" s="5"/>
    </row>
    <row r="884">
      <c r="J884" s="5"/>
    </row>
    <row r="885">
      <c r="J885" s="5"/>
    </row>
    <row r="886">
      <c r="J886" s="5"/>
    </row>
    <row r="887">
      <c r="J887" s="5"/>
    </row>
    <row r="888">
      <c r="J888" s="5"/>
    </row>
    <row r="889">
      <c r="J889" s="5"/>
    </row>
    <row r="890">
      <c r="J890" s="5"/>
    </row>
    <row r="891">
      <c r="J891" s="5"/>
    </row>
    <row r="892">
      <c r="J892" s="5"/>
    </row>
    <row r="893">
      <c r="J893" s="5"/>
    </row>
    <row r="894">
      <c r="J894" s="5"/>
    </row>
    <row r="895">
      <c r="J895" s="5"/>
    </row>
    <row r="896">
      <c r="J896" s="5"/>
    </row>
    <row r="897">
      <c r="J897" s="5"/>
    </row>
    <row r="898">
      <c r="J898" s="5"/>
    </row>
    <row r="899">
      <c r="J899" s="5"/>
    </row>
    <row r="900">
      <c r="J900" s="5"/>
    </row>
    <row r="901">
      <c r="J901" s="5"/>
    </row>
    <row r="902">
      <c r="J902" s="5"/>
    </row>
    <row r="903">
      <c r="J903" s="5"/>
    </row>
    <row r="904">
      <c r="J904" s="5"/>
    </row>
    <row r="905">
      <c r="J905" s="5"/>
    </row>
    <row r="906">
      <c r="J906" s="5"/>
    </row>
    <row r="907">
      <c r="J907" s="5"/>
    </row>
    <row r="908">
      <c r="J908" s="5"/>
    </row>
    <row r="909">
      <c r="J909" s="5"/>
    </row>
    <row r="910">
      <c r="J910" s="5"/>
    </row>
    <row r="911">
      <c r="J911" s="5"/>
    </row>
    <row r="912">
      <c r="J912" s="5"/>
    </row>
    <row r="913">
      <c r="J913" s="5"/>
    </row>
    <row r="914">
      <c r="J914" s="5"/>
    </row>
    <row r="915">
      <c r="J915" s="5"/>
    </row>
    <row r="916">
      <c r="J916" s="5"/>
    </row>
    <row r="917">
      <c r="J917" s="5"/>
    </row>
    <row r="918">
      <c r="J918" s="5"/>
    </row>
    <row r="919">
      <c r="J919" s="5"/>
    </row>
    <row r="920">
      <c r="J920" s="5"/>
    </row>
    <row r="921">
      <c r="J921" s="5"/>
    </row>
    <row r="922">
      <c r="J922" s="5"/>
    </row>
    <row r="923">
      <c r="J923" s="5"/>
    </row>
    <row r="924">
      <c r="J924" s="5"/>
    </row>
    <row r="925">
      <c r="J925" s="5"/>
    </row>
    <row r="926">
      <c r="J926" s="5"/>
    </row>
    <row r="927">
      <c r="J927" s="5"/>
    </row>
    <row r="928">
      <c r="J928" s="5"/>
    </row>
    <row r="929">
      <c r="J929" s="5"/>
    </row>
    <row r="930">
      <c r="J930" s="5"/>
    </row>
    <row r="931">
      <c r="J931" s="5"/>
    </row>
    <row r="932">
      <c r="J932" s="5"/>
    </row>
    <row r="933">
      <c r="J933" s="5"/>
    </row>
    <row r="934">
      <c r="J934" s="5"/>
    </row>
    <row r="935">
      <c r="J935" s="5"/>
    </row>
    <row r="936">
      <c r="J936" s="5"/>
    </row>
    <row r="937">
      <c r="J937" s="5"/>
    </row>
    <row r="938">
      <c r="J938" s="5"/>
    </row>
    <row r="939">
      <c r="J939" s="5"/>
    </row>
    <row r="940">
      <c r="J940" s="5"/>
    </row>
    <row r="941">
      <c r="J941" s="5"/>
    </row>
    <row r="942">
      <c r="J942" s="5"/>
    </row>
    <row r="943">
      <c r="J943" s="5"/>
    </row>
    <row r="944">
      <c r="J944" s="5"/>
    </row>
    <row r="945">
      <c r="J945" s="5"/>
    </row>
    <row r="946">
      <c r="J946" s="5"/>
    </row>
    <row r="947">
      <c r="J947" s="5"/>
    </row>
    <row r="948">
      <c r="J948" s="5"/>
    </row>
    <row r="949">
      <c r="J949" s="5"/>
    </row>
    <row r="950">
      <c r="J950" s="5"/>
    </row>
    <row r="951">
      <c r="J951" s="5"/>
    </row>
    <row r="952">
      <c r="J952" s="5"/>
    </row>
    <row r="953">
      <c r="J953" s="5"/>
    </row>
    <row r="954">
      <c r="J954" s="5"/>
    </row>
    <row r="955">
      <c r="J955" s="5"/>
    </row>
    <row r="956">
      <c r="J956" s="5"/>
    </row>
    <row r="957">
      <c r="J957" s="5"/>
    </row>
    <row r="958">
      <c r="J958" s="5"/>
    </row>
    <row r="959">
      <c r="J959" s="5"/>
    </row>
    <row r="960">
      <c r="J960" s="5"/>
    </row>
    <row r="961">
      <c r="J961" s="5"/>
    </row>
    <row r="962">
      <c r="J962" s="5"/>
    </row>
    <row r="963">
      <c r="J963" s="5"/>
    </row>
    <row r="964">
      <c r="J964" s="5"/>
    </row>
    <row r="965">
      <c r="J965" s="5"/>
    </row>
    <row r="966">
      <c r="J966" s="5"/>
    </row>
    <row r="967">
      <c r="J967" s="5"/>
    </row>
    <row r="968">
      <c r="J968" s="5"/>
    </row>
    <row r="969">
      <c r="J969" s="5"/>
    </row>
    <row r="970">
      <c r="J970" s="5"/>
    </row>
    <row r="971">
      <c r="J971" s="5"/>
    </row>
    <row r="972">
      <c r="J972" s="5"/>
    </row>
    <row r="973">
      <c r="J973" s="5"/>
    </row>
    <row r="974">
      <c r="J974" s="5"/>
    </row>
    <row r="975">
      <c r="J975" s="5"/>
    </row>
    <row r="976">
      <c r="J976" s="5"/>
    </row>
    <row r="977">
      <c r="J977" s="5"/>
    </row>
    <row r="978">
      <c r="J978" s="5"/>
    </row>
    <row r="979">
      <c r="J979" s="5"/>
    </row>
    <row r="980">
      <c r="J980" s="5"/>
    </row>
    <row r="981">
      <c r="J981" s="5"/>
    </row>
    <row r="982">
      <c r="J982" s="5"/>
    </row>
    <row r="983">
      <c r="J983" s="5"/>
    </row>
    <row r="984">
      <c r="J984" s="5"/>
    </row>
    <row r="985">
      <c r="J985" s="5"/>
    </row>
    <row r="986">
      <c r="J986" s="5"/>
    </row>
    <row r="987">
      <c r="J987" s="5"/>
    </row>
    <row r="988">
      <c r="J988" s="5"/>
    </row>
    <row r="989">
      <c r="J989" s="5"/>
    </row>
    <row r="990">
      <c r="J990" s="5"/>
    </row>
    <row r="991">
      <c r="J991" s="5"/>
    </row>
    <row r="992">
      <c r="J992" s="5"/>
    </row>
    <row r="993">
      <c r="J993" s="5"/>
    </row>
    <row r="994">
      <c r="J994" s="5"/>
    </row>
    <row r="995">
      <c r="J995" s="5"/>
    </row>
    <row r="996">
      <c r="J996" s="5"/>
    </row>
    <row r="997">
      <c r="J997" s="5"/>
    </row>
    <row r="998">
      <c r="J998" s="5"/>
    </row>
    <row r="999">
      <c r="J999" s="5"/>
    </row>
  </sheetData>
  <conditionalFormatting sqref="N1:S999">
    <cfRule type="containsText" dxfId="0" priority="1" operator="containsText" text="N">
      <formula>NOT(ISERROR(SEARCH(("N"),(N1))))</formula>
    </cfRule>
  </conditionalFormatting>
  <conditionalFormatting sqref="N1:S999">
    <cfRule type="containsText" dxfId="1" priority="2" operator="containsText" text="T">
      <formula>NOT(ISERROR(SEARCH(("T"),(N1))))</formula>
    </cfRule>
  </conditionalFormatting>
  <conditionalFormatting sqref="N1:S999">
    <cfRule type="containsText" dxfId="2" priority="3" operator="containsText" text="A">
      <formula>NOT(ISERROR(SEARCH(("A"),(N1))))</formula>
    </cfRule>
  </conditionalFormatting>
  <conditionalFormatting sqref="X1:X999">
    <cfRule type="containsText" dxfId="3" priority="4" operator="containsText" text="1">
      <formula>NOT(ISERROR(SEARCH(("1"),(X1))))</formula>
    </cfRule>
  </conditionalFormatting>
  <conditionalFormatting sqref="W1:W999">
    <cfRule type="containsText" dxfId="4" priority="5" operator="containsText" text="+">
      <formula>NOT(ISERROR(SEARCH(("+"),(W1))))</formula>
    </cfRule>
  </conditionalFormatting>
  <conditionalFormatting sqref="W1:W999">
    <cfRule type="containsText" dxfId="5" priority="6" operator="containsText" text="1">
      <formula>NOT(ISERROR(SEARCH(("1"),(W1))))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80" t="s">
        <v>194</v>
      </c>
      <c r="B3" s="181" t="s">
        <v>0</v>
      </c>
      <c r="C3" s="181" t="s">
        <v>1</v>
      </c>
      <c r="D3" s="181" t="s">
        <v>2</v>
      </c>
      <c r="E3" s="182" t="s">
        <v>3</v>
      </c>
      <c r="F3" s="181" t="s">
        <v>4</v>
      </c>
      <c r="G3" s="182" t="s">
        <v>5</v>
      </c>
      <c r="H3" s="182" t="s">
        <v>6</v>
      </c>
      <c r="I3" s="180" t="s">
        <v>7</v>
      </c>
      <c r="J3" s="180" t="s">
        <v>210</v>
      </c>
    </row>
    <row r="4">
      <c r="A4" s="8" t="s">
        <v>13</v>
      </c>
      <c r="B4" s="183">
        <v>17.0</v>
      </c>
      <c r="C4" s="8">
        <v>16.0</v>
      </c>
      <c r="D4" s="8">
        <v>17.0</v>
      </c>
      <c r="E4" s="8">
        <v>11.0</v>
      </c>
      <c r="F4" s="9">
        <f t="shared" ref="F4:F8" si="1">(E4/D4)</f>
        <v>0.6470588235</v>
      </c>
      <c r="G4" s="8">
        <v>1.0</v>
      </c>
      <c r="H4" s="9">
        <f t="shared" ref="H4:H8" si="2">(G4/D4)</f>
        <v>0.05882352941</v>
      </c>
      <c r="I4" s="8">
        <f t="shared" ref="I4:I8" si="3">B4-C4</f>
        <v>1</v>
      </c>
      <c r="J4" s="11">
        <f t="shared" ref="J4:J8" si="4">(I4/B4)*100</f>
        <v>5.882352941</v>
      </c>
    </row>
    <row r="5">
      <c r="A5" s="8" t="s">
        <v>15</v>
      </c>
      <c r="B5" s="183">
        <v>15.0</v>
      </c>
      <c r="C5" s="8">
        <v>15.0</v>
      </c>
      <c r="D5" s="8">
        <v>10.0</v>
      </c>
      <c r="E5" s="8">
        <v>9.0</v>
      </c>
      <c r="F5" s="9">
        <f t="shared" si="1"/>
        <v>0.9</v>
      </c>
      <c r="H5" s="9">
        <f t="shared" si="2"/>
        <v>0</v>
      </c>
      <c r="I5" s="8">
        <f t="shared" si="3"/>
        <v>0</v>
      </c>
      <c r="J5" s="11">
        <f t="shared" si="4"/>
        <v>0</v>
      </c>
    </row>
    <row r="6">
      <c r="A6" s="8" t="s">
        <v>17</v>
      </c>
      <c r="B6" s="184">
        <v>17.0</v>
      </c>
      <c r="C6" s="8">
        <v>17.0</v>
      </c>
      <c r="D6" s="8">
        <v>13.0</v>
      </c>
      <c r="E6" s="8">
        <v>4.0</v>
      </c>
      <c r="F6" s="9">
        <f t="shared" si="1"/>
        <v>0.3076923077</v>
      </c>
      <c r="G6" s="8">
        <v>1.0</v>
      </c>
      <c r="H6" s="9">
        <f t="shared" si="2"/>
        <v>0.07692307692</v>
      </c>
      <c r="I6" s="8">
        <f t="shared" si="3"/>
        <v>0</v>
      </c>
      <c r="J6" s="11">
        <f t="shared" si="4"/>
        <v>0</v>
      </c>
    </row>
    <row r="7">
      <c r="A7" s="8" t="s">
        <v>18</v>
      </c>
      <c r="B7" s="183">
        <v>10.0</v>
      </c>
      <c r="C7" s="8">
        <v>8.0</v>
      </c>
      <c r="D7" s="8">
        <v>6.0</v>
      </c>
      <c r="E7" s="8">
        <v>1.0</v>
      </c>
      <c r="F7" s="9">
        <f t="shared" si="1"/>
        <v>0.1666666667</v>
      </c>
      <c r="H7" s="9">
        <f t="shared" si="2"/>
        <v>0</v>
      </c>
      <c r="I7" s="8">
        <f t="shared" si="3"/>
        <v>2</v>
      </c>
      <c r="J7" s="11">
        <f t="shared" si="4"/>
        <v>20</v>
      </c>
    </row>
    <row r="8">
      <c r="A8" s="14" t="s">
        <v>20</v>
      </c>
      <c r="B8" s="15">
        <f t="shared" ref="B8:E8" si="5">SUM(B4:B7)</f>
        <v>59</v>
      </c>
      <c r="C8" s="15">
        <f t="shared" si="5"/>
        <v>56</v>
      </c>
      <c r="D8" s="15">
        <f t="shared" si="5"/>
        <v>46</v>
      </c>
      <c r="E8" s="15">
        <f t="shared" si="5"/>
        <v>25</v>
      </c>
      <c r="F8" s="16">
        <f t="shared" si="1"/>
        <v>0.5434782609</v>
      </c>
      <c r="G8" s="15">
        <f>SUM(G4:G7)</f>
        <v>2</v>
      </c>
      <c r="H8" s="16">
        <f t="shared" si="2"/>
        <v>0.04347826087</v>
      </c>
      <c r="I8" s="14">
        <f t="shared" si="3"/>
        <v>3</v>
      </c>
      <c r="J8" s="15">
        <f t="shared" si="4"/>
        <v>5.084745763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5" t="s">
        <v>8</v>
      </c>
      <c r="B1" s="185" t="s">
        <v>46</v>
      </c>
      <c r="C1" s="185" t="s">
        <v>188</v>
      </c>
      <c r="D1" s="186" t="s">
        <v>189</v>
      </c>
      <c r="E1" s="187" t="s">
        <v>47</v>
      </c>
      <c r="F1" s="187" t="s">
        <v>190</v>
      </c>
      <c r="G1" s="185" t="s">
        <v>32</v>
      </c>
      <c r="H1" s="185" t="s">
        <v>193</v>
      </c>
      <c r="I1" s="185" t="s">
        <v>51</v>
      </c>
      <c r="J1" s="185" t="s">
        <v>52</v>
      </c>
      <c r="K1" s="185" t="s">
        <v>53</v>
      </c>
      <c r="L1" s="187" t="s">
        <v>194</v>
      </c>
      <c r="M1" s="185" t="s">
        <v>55</v>
      </c>
      <c r="N1" s="185" t="s">
        <v>56</v>
      </c>
      <c r="O1" s="185" t="s">
        <v>57</v>
      </c>
      <c r="P1" s="185" t="s">
        <v>58</v>
      </c>
      <c r="Q1" s="185" t="s">
        <v>59</v>
      </c>
      <c r="R1" s="185" t="s">
        <v>60</v>
      </c>
      <c r="S1" s="185" t="s">
        <v>61</v>
      </c>
      <c r="T1" s="185" t="s">
        <v>62</v>
      </c>
      <c r="U1" s="185" t="s">
        <v>63</v>
      </c>
      <c r="V1" s="185" t="s">
        <v>64</v>
      </c>
      <c r="W1" s="185" t="s">
        <v>65</v>
      </c>
      <c r="X1" s="185" t="s">
        <v>66</v>
      </c>
      <c r="Y1" s="187" t="s">
        <v>67</v>
      </c>
      <c r="Z1" s="187" t="s">
        <v>211</v>
      </c>
      <c r="AA1" s="187" t="s">
        <v>212</v>
      </c>
    </row>
    <row r="2">
      <c r="A2" s="185">
        <v>1.0</v>
      </c>
      <c r="B2" s="185">
        <v>1.0</v>
      </c>
      <c r="C2" s="188">
        <v>45341.0</v>
      </c>
      <c r="D2" s="186" t="s">
        <v>197</v>
      </c>
      <c r="E2" s="189">
        <v>0.4375</v>
      </c>
      <c r="F2" s="187">
        <v>25.0</v>
      </c>
      <c r="G2" s="185">
        <v>65.0</v>
      </c>
      <c r="H2" s="185">
        <v>1.0</v>
      </c>
      <c r="I2" s="185" t="s">
        <v>70</v>
      </c>
      <c r="J2" s="185">
        <v>2.0</v>
      </c>
      <c r="K2" s="189">
        <v>0.0625</v>
      </c>
      <c r="L2" s="185" t="s">
        <v>15</v>
      </c>
      <c r="M2" s="185" t="s">
        <v>71</v>
      </c>
      <c r="N2" s="185" t="s">
        <v>71</v>
      </c>
      <c r="O2" s="185" t="s">
        <v>71</v>
      </c>
      <c r="P2" s="185" t="s">
        <v>71</v>
      </c>
      <c r="Q2" s="185" t="s">
        <v>71</v>
      </c>
      <c r="R2" s="185" t="s">
        <v>71</v>
      </c>
      <c r="S2" s="185">
        <v>0.0</v>
      </c>
      <c r="T2" s="185">
        <v>0.0</v>
      </c>
      <c r="U2" s="185">
        <v>0.0</v>
      </c>
      <c r="V2" s="185">
        <v>0.0</v>
      </c>
      <c r="W2" s="185">
        <v>0.0</v>
      </c>
      <c r="X2" s="185">
        <v>0.185</v>
      </c>
      <c r="Y2" s="190"/>
      <c r="Z2" s="191"/>
      <c r="AA2" s="191"/>
    </row>
    <row r="3">
      <c r="A3" s="185">
        <v>2.0</v>
      </c>
      <c r="B3" s="185">
        <v>1.0</v>
      </c>
      <c r="C3" s="188">
        <v>45341.0</v>
      </c>
      <c r="D3" s="186" t="s">
        <v>197</v>
      </c>
      <c r="E3" s="189">
        <v>0.4375</v>
      </c>
      <c r="F3" s="185">
        <v>25.0</v>
      </c>
      <c r="G3" s="185">
        <v>65.0</v>
      </c>
      <c r="H3" s="185">
        <v>2.0</v>
      </c>
      <c r="I3" s="185" t="s">
        <v>70</v>
      </c>
      <c r="J3" s="185">
        <v>2.0</v>
      </c>
      <c r="K3" s="189">
        <v>0.0625</v>
      </c>
      <c r="L3" s="185" t="s">
        <v>15</v>
      </c>
      <c r="M3" s="185" t="s">
        <v>71</v>
      </c>
      <c r="N3" s="185" t="s">
        <v>71</v>
      </c>
      <c r="O3" s="185" t="s">
        <v>71</v>
      </c>
      <c r="P3" s="185" t="s">
        <v>71</v>
      </c>
      <c r="Q3" s="185" t="s">
        <v>71</v>
      </c>
      <c r="R3" s="185" t="s">
        <v>71</v>
      </c>
      <c r="S3" s="185">
        <v>0.0</v>
      </c>
      <c r="T3" s="185">
        <v>0.0</v>
      </c>
      <c r="U3" s="185">
        <v>0.0</v>
      </c>
      <c r="V3" s="185">
        <v>0.0</v>
      </c>
      <c r="W3" s="185">
        <v>0.0</v>
      </c>
      <c r="X3" s="185">
        <v>0.2025</v>
      </c>
      <c r="Y3" s="190"/>
      <c r="Z3" s="191"/>
      <c r="AA3" s="191"/>
    </row>
    <row r="4">
      <c r="A4" s="185">
        <v>3.0</v>
      </c>
      <c r="B4" s="185">
        <v>1.0</v>
      </c>
      <c r="C4" s="188">
        <v>45341.0</v>
      </c>
      <c r="D4" s="186" t="s">
        <v>197</v>
      </c>
      <c r="E4" s="189">
        <v>0.4375</v>
      </c>
      <c r="F4" s="185">
        <v>25.0</v>
      </c>
      <c r="G4" s="185">
        <v>65.0</v>
      </c>
      <c r="H4" s="185">
        <v>3.0</v>
      </c>
      <c r="I4" s="185" t="s">
        <v>72</v>
      </c>
      <c r="J4" s="185">
        <v>2.0</v>
      </c>
      <c r="K4" s="189">
        <v>0.0625</v>
      </c>
      <c r="L4" s="185" t="s">
        <v>15</v>
      </c>
      <c r="M4" s="185" t="s">
        <v>71</v>
      </c>
      <c r="N4" s="185" t="s">
        <v>71</v>
      </c>
      <c r="O4" s="185" t="s">
        <v>71</v>
      </c>
      <c r="P4" s="185" t="s">
        <v>71</v>
      </c>
      <c r="Q4" s="185" t="s">
        <v>71</v>
      </c>
      <c r="R4" s="185" t="s">
        <v>71</v>
      </c>
      <c r="S4" s="185">
        <v>0.0</v>
      </c>
      <c r="T4" s="185">
        <v>0.0</v>
      </c>
      <c r="U4" s="185">
        <v>0.0</v>
      </c>
      <c r="V4" s="185">
        <v>0.0</v>
      </c>
      <c r="W4" s="185">
        <v>0.0</v>
      </c>
      <c r="X4" s="185">
        <v>0.2045</v>
      </c>
      <c r="Y4" s="190"/>
      <c r="Z4" s="191"/>
      <c r="AA4" s="191"/>
    </row>
    <row r="5">
      <c r="A5" s="185">
        <v>4.0</v>
      </c>
      <c r="B5" s="185">
        <v>1.0</v>
      </c>
      <c r="C5" s="188">
        <v>45341.0</v>
      </c>
      <c r="D5" s="186" t="s">
        <v>197</v>
      </c>
      <c r="E5" s="189">
        <v>0.4375</v>
      </c>
      <c r="F5" s="185">
        <v>25.0</v>
      </c>
      <c r="G5" s="185">
        <v>65.0</v>
      </c>
      <c r="H5" s="185">
        <v>4.0</v>
      </c>
      <c r="I5" s="185" t="s">
        <v>72</v>
      </c>
      <c r="J5" s="185">
        <v>2.0</v>
      </c>
      <c r="K5" s="189">
        <v>0.0625</v>
      </c>
      <c r="L5" s="185" t="s">
        <v>15</v>
      </c>
      <c r="M5" s="185" t="s">
        <v>71</v>
      </c>
      <c r="N5" s="185" t="s">
        <v>71</v>
      </c>
      <c r="O5" s="185" t="s">
        <v>71</v>
      </c>
      <c r="P5" s="185" t="s">
        <v>71</v>
      </c>
      <c r="Q5" s="185" t="s">
        <v>71</v>
      </c>
      <c r="R5" s="185" t="s">
        <v>71</v>
      </c>
      <c r="S5" s="185">
        <v>0.0</v>
      </c>
      <c r="T5" s="185">
        <v>0.0</v>
      </c>
      <c r="U5" s="185">
        <v>0.0</v>
      </c>
      <c r="V5" s="185">
        <v>0.0</v>
      </c>
      <c r="W5" s="185">
        <v>0.0</v>
      </c>
      <c r="X5" s="185">
        <v>0.2317</v>
      </c>
      <c r="Y5" s="190"/>
      <c r="Z5" s="191"/>
      <c r="AA5" s="191"/>
    </row>
    <row r="6">
      <c r="A6" s="185">
        <v>5.0</v>
      </c>
      <c r="B6" s="185">
        <v>1.0</v>
      </c>
      <c r="C6" s="188">
        <v>45341.0</v>
      </c>
      <c r="D6" s="186" t="s">
        <v>197</v>
      </c>
      <c r="E6" s="189">
        <v>0.4375</v>
      </c>
      <c r="F6" s="185">
        <v>25.0</v>
      </c>
      <c r="G6" s="185">
        <v>65.0</v>
      </c>
      <c r="H6" s="185">
        <v>5.0</v>
      </c>
      <c r="I6" s="185" t="s">
        <v>72</v>
      </c>
      <c r="J6" s="185">
        <v>2.0</v>
      </c>
      <c r="K6" s="189">
        <v>0.0625</v>
      </c>
      <c r="L6" s="185" t="s">
        <v>15</v>
      </c>
      <c r="M6" s="185" t="s">
        <v>71</v>
      </c>
      <c r="N6" s="185" t="s">
        <v>71</v>
      </c>
      <c r="O6" s="185" t="s">
        <v>71</v>
      </c>
      <c r="P6" s="185" t="s">
        <v>71</v>
      </c>
      <c r="Q6" s="185" t="s">
        <v>71</v>
      </c>
      <c r="R6" s="185" t="s">
        <v>71</v>
      </c>
      <c r="S6" s="185">
        <v>0.0</v>
      </c>
      <c r="T6" s="185">
        <v>0.0</v>
      </c>
      <c r="U6" s="185">
        <v>0.0</v>
      </c>
      <c r="V6" s="185">
        <v>0.0</v>
      </c>
      <c r="W6" s="185">
        <v>0.0</v>
      </c>
      <c r="X6" s="185">
        <v>0.2176</v>
      </c>
      <c r="Y6" s="190"/>
      <c r="Z6" s="191"/>
      <c r="AA6" s="191"/>
    </row>
    <row r="7">
      <c r="A7" s="185">
        <v>6.0</v>
      </c>
      <c r="B7" s="185">
        <v>1.0</v>
      </c>
      <c r="C7" s="188">
        <v>45341.0</v>
      </c>
      <c r="D7" s="186" t="s">
        <v>197</v>
      </c>
      <c r="E7" s="189">
        <v>0.4375</v>
      </c>
      <c r="F7" s="185">
        <v>25.0</v>
      </c>
      <c r="G7" s="185">
        <v>65.0</v>
      </c>
      <c r="H7" s="185">
        <v>6.0</v>
      </c>
      <c r="I7" s="185" t="s">
        <v>72</v>
      </c>
      <c r="J7" s="185">
        <v>2.0</v>
      </c>
      <c r="K7" s="189">
        <v>0.0625</v>
      </c>
      <c r="L7" s="185" t="s">
        <v>18</v>
      </c>
      <c r="M7" s="185" t="s">
        <v>8</v>
      </c>
      <c r="N7" s="185" t="s">
        <v>8</v>
      </c>
      <c r="O7" s="185" t="s">
        <v>8</v>
      </c>
      <c r="P7" s="185" t="s">
        <v>8</v>
      </c>
      <c r="Q7" s="185" t="s">
        <v>8</v>
      </c>
      <c r="R7" s="185" t="s">
        <v>8</v>
      </c>
      <c r="S7" s="185" t="s">
        <v>75</v>
      </c>
      <c r="T7" s="185" t="s">
        <v>75</v>
      </c>
      <c r="U7" s="185">
        <v>1.0</v>
      </c>
      <c r="V7" s="185" t="s">
        <v>75</v>
      </c>
      <c r="W7" s="185" t="s">
        <v>75</v>
      </c>
      <c r="X7" s="185">
        <v>0.19</v>
      </c>
      <c r="Y7" s="190"/>
      <c r="Z7" s="191"/>
      <c r="AA7" s="191"/>
    </row>
    <row r="8">
      <c r="A8" s="185">
        <v>7.0</v>
      </c>
      <c r="B8" s="185">
        <v>1.0</v>
      </c>
      <c r="C8" s="188">
        <v>45341.0</v>
      </c>
      <c r="D8" s="186" t="s">
        <v>197</v>
      </c>
      <c r="E8" s="189">
        <v>0.4375</v>
      </c>
      <c r="F8" s="185">
        <v>25.0</v>
      </c>
      <c r="G8" s="185">
        <v>65.0</v>
      </c>
      <c r="H8" s="185">
        <v>7.0</v>
      </c>
      <c r="I8" s="185" t="s">
        <v>72</v>
      </c>
      <c r="J8" s="185">
        <v>2.0</v>
      </c>
      <c r="K8" s="189">
        <v>0.0625</v>
      </c>
      <c r="L8" s="185" t="s">
        <v>44</v>
      </c>
      <c r="M8" s="185" t="s">
        <v>71</v>
      </c>
      <c r="N8" s="185" t="s">
        <v>71</v>
      </c>
      <c r="O8" s="185" t="s">
        <v>71</v>
      </c>
      <c r="P8" s="185" t="s">
        <v>71</v>
      </c>
      <c r="Q8" s="185" t="s">
        <v>71</v>
      </c>
      <c r="R8" s="185" t="s">
        <v>71</v>
      </c>
      <c r="S8" s="185">
        <v>0.0</v>
      </c>
      <c r="T8" s="185">
        <v>0.0</v>
      </c>
      <c r="U8" s="185">
        <v>0.0</v>
      </c>
      <c r="V8" s="185">
        <v>0.0</v>
      </c>
      <c r="W8" s="185">
        <v>0.0</v>
      </c>
      <c r="X8" s="185">
        <v>0.1812</v>
      </c>
      <c r="Y8" s="190"/>
      <c r="Z8" s="191"/>
      <c r="AA8" s="191"/>
    </row>
    <row r="9">
      <c r="A9" s="192">
        <v>8.0</v>
      </c>
      <c r="B9" s="192">
        <v>2.0</v>
      </c>
      <c r="C9" s="193">
        <v>45342.0</v>
      </c>
      <c r="D9" s="186" t="s">
        <v>197</v>
      </c>
      <c r="E9" s="192">
        <v>12.0</v>
      </c>
      <c r="F9" s="192">
        <v>28.0</v>
      </c>
      <c r="G9" s="192">
        <v>68.0</v>
      </c>
      <c r="H9" s="192">
        <v>1.0</v>
      </c>
      <c r="I9" s="192" t="s">
        <v>70</v>
      </c>
      <c r="J9" s="192">
        <v>2.0</v>
      </c>
      <c r="K9" s="194">
        <v>0.1111111111111111</v>
      </c>
      <c r="L9" s="192" t="s">
        <v>15</v>
      </c>
      <c r="M9" s="192" t="s">
        <v>8</v>
      </c>
      <c r="N9" s="192" t="s">
        <v>8</v>
      </c>
      <c r="O9" s="192" t="s">
        <v>8</v>
      </c>
      <c r="P9" s="192" t="s">
        <v>8</v>
      </c>
      <c r="Q9" s="192" t="s">
        <v>8</v>
      </c>
      <c r="R9" s="192" t="s">
        <v>8</v>
      </c>
      <c r="S9" s="192">
        <v>0.0</v>
      </c>
      <c r="T9" s="192">
        <v>0.0</v>
      </c>
      <c r="U9" s="195"/>
      <c r="V9" s="192" t="s">
        <v>77</v>
      </c>
      <c r="W9" s="192" t="s">
        <v>77</v>
      </c>
      <c r="X9" s="195"/>
      <c r="Y9" s="190"/>
      <c r="Z9" s="191"/>
      <c r="AA9" s="191"/>
    </row>
    <row r="10">
      <c r="A10" s="185">
        <v>9.0</v>
      </c>
      <c r="B10" s="192">
        <v>2.0</v>
      </c>
      <c r="C10" s="188">
        <v>45342.0</v>
      </c>
      <c r="D10" s="186" t="s">
        <v>197</v>
      </c>
      <c r="E10" s="185">
        <v>12.0</v>
      </c>
      <c r="F10" s="185">
        <v>28.0</v>
      </c>
      <c r="G10" s="185">
        <v>68.0</v>
      </c>
      <c r="H10" s="185">
        <v>2.0</v>
      </c>
      <c r="I10" s="185" t="s">
        <v>70</v>
      </c>
      <c r="J10" s="185">
        <v>2.0</v>
      </c>
      <c r="K10" s="189">
        <v>0.1111111111111111</v>
      </c>
      <c r="L10" s="185" t="s">
        <v>15</v>
      </c>
      <c r="M10" s="185" t="s">
        <v>8</v>
      </c>
      <c r="N10" s="185" t="s">
        <v>71</v>
      </c>
      <c r="O10" s="185" t="s">
        <v>71</v>
      </c>
      <c r="P10" s="185" t="s">
        <v>71</v>
      </c>
      <c r="Q10" s="185" t="s">
        <v>71</v>
      </c>
      <c r="R10" s="185" t="s">
        <v>71</v>
      </c>
      <c r="S10" s="185">
        <v>0.0</v>
      </c>
      <c r="T10" s="185">
        <v>0.0</v>
      </c>
      <c r="U10" s="185">
        <v>0.0</v>
      </c>
      <c r="V10" s="185">
        <v>0.0</v>
      </c>
      <c r="W10" s="185">
        <v>0.0</v>
      </c>
      <c r="X10" s="185">
        <v>0.1819</v>
      </c>
      <c r="Y10" s="190"/>
      <c r="Z10" s="191"/>
      <c r="AA10" s="191"/>
    </row>
    <row r="11">
      <c r="A11" s="185">
        <v>10.0</v>
      </c>
      <c r="B11" s="192">
        <v>2.0</v>
      </c>
      <c r="C11" s="188">
        <v>45342.0</v>
      </c>
      <c r="D11" s="186" t="s">
        <v>197</v>
      </c>
      <c r="E11" s="185">
        <v>12.0</v>
      </c>
      <c r="F11" s="185">
        <v>28.0</v>
      </c>
      <c r="G11" s="185">
        <v>68.0</v>
      </c>
      <c r="H11" s="185">
        <v>3.0</v>
      </c>
      <c r="I11" s="185" t="s">
        <v>70</v>
      </c>
      <c r="J11" s="185">
        <v>2.0</v>
      </c>
      <c r="K11" s="189">
        <v>0.1111111111111111</v>
      </c>
      <c r="L11" s="185" t="s">
        <v>15</v>
      </c>
      <c r="M11" s="185" t="s">
        <v>71</v>
      </c>
      <c r="N11" s="185" t="s">
        <v>71</v>
      </c>
      <c r="O11" s="185" t="s">
        <v>71</v>
      </c>
      <c r="P11" s="185" t="s">
        <v>71</v>
      </c>
      <c r="Q11" s="185" t="s">
        <v>71</v>
      </c>
      <c r="R11" s="185" t="s">
        <v>71</v>
      </c>
      <c r="S11" s="185">
        <v>0.0</v>
      </c>
      <c r="T11" s="185">
        <v>0.0</v>
      </c>
      <c r="U11" s="185">
        <v>0.0</v>
      </c>
      <c r="V11" s="185">
        <v>1.0</v>
      </c>
      <c r="W11" s="185">
        <v>0.0</v>
      </c>
      <c r="X11" s="185">
        <v>0.3345</v>
      </c>
      <c r="Y11" s="190"/>
      <c r="Z11" s="191"/>
      <c r="AA11" s="191"/>
    </row>
    <row r="12">
      <c r="A12" s="185">
        <v>11.0</v>
      </c>
      <c r="B12" s="192">
        <v>2.0</v>
      </c>
      <c r="C12" s="188">
        <v>45342.0</v>
      </c>
      <c r="D12" s="186" t="s">
        <v>197</v>
      </c>
      <c r="E12" s="185">
        <v>12.0</v>
      </c>
      <c r="F12" s="185">
        <v>28.0</v>
      </c>
      <c r="G12" s="185">
        <v>68.0</v>
      </c>
      <c r="H12" s="185">
        <v>4.0</v>
      </c>
      <c r="I12" s="185" t="s">
        <v>70</v>
      </c>
      <c r="J12" s="185">
        <v>2.0</v>
      </c>
      <c r="K12" s="189">
        <v>0.1111111111111111</v>
      </c>
      <c r="L12" s="185" t="s">
        <v>15</v>
      </c>
      <c r="M12" s="185" t="s">
        <v>71</v>
      </c>
      <c r="N12" s="185" t="s">
        <v>71</v>
      </c>
      <c r="O12" s="185" t="s">
        <v>71</v>
      </c>
      <c r="P12" s="185" t="s">
        <v>71</v>
      </c>
      <c r="Q12" s="185" t="s">
        <v>71</v>
      </c>
      <c r="R12" s="185" t="s">
        <v>71</v>
      </c>
      <c r="S12" s="185">
        <v>0.0</v>
      </c>
      <c r="T12" s="185">
        <v>0.0</v>
      </c>
      <c r="U12" s="185">
        <v>0.0</v>
      </c>
      <c r="V12" s="185">
        <v>0.0</v>
      </c>
      <c r="W12" s="185">
        <v>0.0</v>
      </c>
      <c r="X12" s="185">
        <v>0.029</v>
      </c>
      <c r="Y12" s="190"/>
      <c r="Z12" s="191"/>
      <c r="AA12" s="191"/>
    </row>
    <row r="13">
      <c r="A13" s="185">
        <v>12.0</v>
      </c>
      <c r="B13" s="192">
        <v>2.0</v>
      </c>
      <c r="C13" s="188">
        <v>45342.0</v>
      </c>
      <c r="D13" s="186" t="s">
        <v>197</v>
      </c>
      <c r="E13" s="185">
        <v>12.0</v>
      </c>
      <c r="F13" s="185">
        <v>28.0</v>
      </c>
      <c r="G13" s="185">
        <v>68.0</v>
      </c>
      <c r="H13" s="185">
        <v>5.0</v>
      </c>
      <c r="I13" s="185" t="s">
        <v>72</v>
      </c>
      <c r="J13" s="185">
        <v>2.0</v>
      </c>
      <c r="K13" s="189">
        <v>0.1111111111111111</v>
      </c>
      <c r="L13" s="185" t="s">
        <v>15</v>
      </c>
      <c r="M13" s="185" t="s">
        <v>8</v>
      </c>
      <c r="N13" s="185" t="s">
        <v>8</v>
      </c>
      <c r="O13" s="185" t="s">
        <v>8</v>
      </c>
      <c r="P13" s="185" t="s">
        <v>8</v>
      </c>
      <c r="Q13" s="185" t="s">
        <v>8</v>
      </c>
      <c r="R13" s="185" t="s">
        <v>8</v>
      </c>
      <c r="S13" s="185" t="s">
        <v>75</v>
      </c>
      <c r="T13" s="185" t="s">
        <v>75</v>
      </c>
      <c r="U13" s="185">
        <v>1.0</v>
      </c>
      <c r="V13" s="185" t="s">
        <v>77</v>
      </c>
      <c r="W13" s="185" t="s">
        <v>77</v>
      </c>
      <c r="X13" s="185">
        <v>0.1166</v>
      </c>
      <c r="Y13" s="190"/>
      <c r="Z13" s="191"/>
      <c r="AA13" s="191"/>
    </row>
    <row r="14">
      <c r="A14" s="185">
        <v>13.0</v>
      </c>
      <c r="B14" s="192">
        <v>2.0</v>
      </c>
      <c r="C14" s="188">
        <v>45342.0</v>
      </c>
      <c r="D14" s="186" t="s">
        <v>197</v>
      </c>
      <c r="E14" s="185">
        <v>12.0</v>
      </c>
      <c r="F14" s="185">
        <v>28.0</v>
      </c>
      <c r="G14" s="185">
        <v>68.0</v>
      </c>
      <c r="H14" s="185">
        <v>6.0</v>
      </c>
      <c r="I14" s="185" t="s">
        <v>72</v>
      </c>
      <c r="J14" s="185">
        <v>2.0</v>
      </c>
      <c r="K14" s="189">
        <v>0.1111111111111111</v>
      </c>
      <c r="L14" s="185" t="s">
        <v>18</v>
      </c>
      <c r="M14" s="185" t="s">
        <v>71</v>
      </c>
      <c r="N14" s="185" t="s">
        <v>71</v>
      </c>
      <c r="O14" s="185" t="s">
        <v>71</v>
      </c>
      <c r="P14" s="185" t="s">
        <v>71</v>
      </c>
      <c r="Q14" s="185" t="s">
        <v>71</v>
      </c>
      <c r="R14" s="185" t="s">
        <v>71</v>
      </c>
      <c r="S14" s="190"/>
      <c r="T14" s="185">
        <v>0.0</v>
      </c>
      <c r="U14" s="185">
        <v>0.0</v>
      </c>
      <c r="V14" s="185">
        <v>0.0</v>
      </c>
      <c r="W14" s="185">
        <v>0.0</v>
      </c>
      <c r="X14" s="185">
        <v>0.176</v>
      </c>
      <c r="Y14" s="190"/>
      <c r="Z14" s="191"/>
      <c r="AA14" s="191"/>
    </row>
    <row r="15">
      <c r="A15" s="185">
        <v>14.0</v>
      </c>
      <c r="B15" s="192">
        <v>2.0</v>
      </c>
      <c r="C15" s="188">
        <v>45342.0</v>
      </c>
      <c r="D15" s="186" t="s">
        <v>197</v>
      </c>
      <c r="E15" s="185">
        <v>12.0</v>
      </c>
      <c r="F15" s="185">
        <v>28.0</v>
      </c>
      <c r="G15" s="185">
        <v>68.0</v>
      </c>
      <c r="H15" s="185">
        <v>7.0</v>
      </c>
      <c r="I15" s="185" t="s">
        <v>72</v>
      </c>
      <c r="J15" s="185">
        <v>2.0</v>
      </c>
      <c r="K15" s="189">
        <v>0.1111111111111111</v>
      </c>
      <c r="L15" s="185" t="s">
        <v>44</v>
      </c>
      <c r="M15" s="185" t="s">
        <v>8</v>
      </c>
      <c r="N15" s="185" t="s">
        <v>8</v>
      </c>
      <c r="O15" s="185" t="s">
        <v>8</v>
      </c>
      <c r="P15" s="185" t="s">
        <v>8</v>
      </c>
      <c r="Q15" s="185" t="s">
        <v>8</v>
      </c>
      <c r="R15" s="185" t="s">
        <v>8</v>
      </c>
      <c r="S15" s="185" t="s">
        <v>75</v>
      </c>
      <c r="T15" s="185" t="s">
        <v>75</v>
      </c>
      <c r="U15" s="185">
        <v>1.0</v>
      </c>
      <c r="V15" s="185" t="s">
        <v>77</v>
      </c>
      <c r="W15" s="185" t="s">
        <v>77</v>
      </c>
      <c r="X15" s="185">
        <v>0.1774</v>
      </c>
      <c r="Y15" s="190"/>
      <c r="Z15" s="191"/>
      <c r="AA15" s="191"/>
    </row>
    <row r="16">
      <c r="A16" s="192">
        <v>15.0</v>
      </c>
      <c r="B16" s="192">
        <v>3.0</v>
      </c>
      <c r="C16" s="196">
        <v>45349.0</v>
      </c>
      <c r="D16" s="186" t="s">
        <v>197</v>
      </c>
      <c r="E16" s="194">
        <v>0.46944444444444444</v>
      </c>
      <c r="F16" s="192">
        <v>25.0</v>
      </c>
      <c r="G16" s="192">
        <v>69.0</v>
      </c>
      <c r="H16" s="192">
        <v>1.0</v>
      </c>
      <c r="I16" s="192" t="s">
        <v>70</v>
      </c>
      <c r="J16" s="192">
        <v>2.0</v>
      </c>
      <c r="K16" s="194">
        <v>0.0625</v>
      </c>
      <c r="L16" s="192" t="s">
        <v>13</v>
      </c>
      <c r="M16" s="192" t="s">
        <v>71</v>
      </c>
      <c r="N16" s="192" t="s">
        <v>71</v>
      </c>
      <c r="O16" s="192" t="s">
        <v>71</v>
      </c>
      <c r="P16" s="192" t="s">
        <v>8</v>
      </c>
      <c r="Q16" s="192" t="s">
        <v>8</v>
      </c>
      <c r="R16" s="192" t="s">
        <v>71</v>
      </c>
      <c r="S16" s="192">
        <v>0.0</v>
      </c>
      <c r="T16" s="192">
        <v>0.0</v>
      </c>
      <c r="U16" s="192">
        <v>0.0</v>
      </c>
      <c r="V16" s="192">
        <v>0.0</v>
      </c>
      <c r="W16" s="192">
        <v>0.0</v>
      </c>
      <c r="X16" s="192">
        <v>0.1436</v>
      </c>
      <c r="Y16" s="190"/>
      <c r="Z16" s="191"/>
      <c r="AA16" s="191"/>
    </row>
    <row r="17">
      <c r="A17" s="185">
        <v>16.0</v>
      </c>
      <c r="B17" s="192">
        <v>3.0</v>
      </c>
      <c r="C17" s="197">
        <v>45349.0</v>
      </c>
      <c r="D17" s="186" t="s">
        <v>197</v>
      </c>
      <c r="E17" s="189">
        <v>0.46944444444444444</v>
      </c>
      <c r="F17" s="185">
        <v>25.0</v>
      </c>
      <c r="G17" s="185">
        <v>69.0</v>
      </c>
      <c r="H17" s="185">
        <v>2.0</v>
      </c>
      <c r="I17" s="185" t="s">
        <v>70</v>
      </c>
      <c r="J17" s="185">
        <v>2.0</v>
      </c>
      <c r="K17" s="189">
        <v>0.0625</v>
      </c>
      <c r="L17" s="185" t="s">
        <v>13</v>
      </c>
      <c r="M17" s="185" t="s">
        <v>71</v>
      </c>
      <c r="N17" s="185" t="s">
        <v>71</v>
      </c>
      <c r="O17" s="185" t="s">
        <v>71</v>
      </c>
      <c r="P17" s="185" t="s">
        <v>71</v>
      </c>
      <c r="Q17" s="185" t="s">
        <v>71</v>
      </c>
      <c r="R17" s="185" t="s">
        <v>71</v>
      </c>
      <c r="S17" s="185">
        <v>0.0</v>
      </c>
      <c r="T17" s="185">
        <v>0.0</v>
      </c>
      <c r="U17" s="185">
        <v>0.0</v>
      </c>
      <c r="V17" s="185">
        <v>1.0</v>
      </c>
      <c r="W17" s="185">
        <v>0.0</v>
      </c>
      <c r="X17" s="185">
        <v>0.1591</v>
      </c>
      <c r="Y17" s="190"/>
      <c r="Z17" s="191"/>
      <c r="AA17" s="191"/>
    </row>
    <row r="18">
      <c r="A18" s="185">
        <v>17.0</v>
      </c>
      <c r="B18" s="192">
        <v>3.0</v>
      </c>
      <c r="C18" s="197">
        <v>45349.0</v>
      </c>
      <c r="D18" s="186" t="s">
        <v>197</v>
      </c>
      <c r="E18" s="189">
        <v>0.46944444444444444</v>
      </c>
      <c r="F18" s="185">
        <v>25.0</v>
      </c>
      <c r="G18" s="185">
        <v>69.0</v>
      </c>
      <c r="H18" s="185">
        <v>3.0</v>
      </c>
      <c r="I18" s="185" t="s">
        <v>72</v>
      </c>
      <c r="J18" s="185">
        <v>2.0</v>
      </c>
      <c r="K18" s="189">
        <v>0.0625</v>
      </c>
      <c r="L18" s="185" t="s">
        <v>13</v>
      </c>
      <c r="M18" s="185" t="s">
        <v>8</v>
      </c>
      <c r="N18" s="185" t="s">
        <v>71</v>
      </c>
      <c r="O18" s="185" t="s">
        <v>8</v>
      </c>
      <c r="P18" s="185" t="s">
        <v>8</v>
      </c>
      <c r="Q18" s="185" t="s">
        <v>71</v>
      </c>
      <c r="R18" s="185" t="s">
        <v>8</v>
      </c>
      <c r="S18" s="185">
        <v>0.0</v>
      </c>
      <c r="T18" s="185">
        <v>0.0</v>
      </c>
      <c r="U18" s="190"/>
      <c r="V18" s="185">
        <v>0.0</v>
      </c>
      <c r="W18" s="185">
        <v>0.0</v>
      </c>
      <c r="X18" s="185">
        <v>0.115</v>
      </c>
      <c r="Y18" s="190"/>
      <c r="Z18" s="191"/>
      <c r="AA18" s="191"/>
    </row>
    <row r="19">
      <c r="A19" s="185">
        <v>18.0</v>
      </c>
      <c r="B19" s="192">
        <v>3.0</v>
      </c>
      <c r="C19" s="197">
        <v>45349.0</v>
      </c>
      <c r="D19" s="186" t="s">
        <v>197</v>
      </c>
      <c r="E19" s="189">
        <v>0.46944444444444444</v>
      </c>
      <c r="F19" s="185">
        <v>25.0</v>
      </c>
      <c r="G19" s="185">
        <v>69.0</v>
      </c>
      <c r="H19" s="185">
        <v>4.0</v>
      </c>
      <c r="I19" s="185" t="s">
        <v>72</v>
      </c>
      <c r="J19" s="185">
        <v>2.0</v>
      </c>
      <c r="K19" s="189">
        <v>0.0625</v>
      </c>
      <c r="L19" s="185" t="s">
        <v>13</v>
      </c>
      <c r="M19" s="185" t="s">
        <v>71</v>
      </c>
      <c r="N19" s="185" t="s">
        <v>71</v>
      </c>
      <c r="O19" s="185" t="s">
        <v>71</v>
      </c>
      <c r="P19" s="185" t="s">
        <v>71</v>
      </c>
      <c r="Q19" s="185" t="s">
        <v>71</v>
      </c>
      <c r="R19" s="185" t="s">
        <v>71</v>
      </c>
      <c r="S19" s="185">
        <v>0.0</v>
      </c>
      <c r="T19" s="185">
        <v>0.0</v>
      </c>
      <c r="U19" s="185">
        <v>0.0</v>
      </c>
      <c r="V19" s="185">
        <v>0.0</v>
      </c>
      <c r="W19" s="185">
        <v>0.0</v>
      </c>
      <c r="X19" s="185">
        <v>0.2149</v>
      </c>
      <c r="Y19" s="190"/>
      <c r="Z19" s="191"/>
      <c r="AA19" s="191"/>
    </row>
    <row r="20">
      <c r="A20" s="185">
        <v>19.0</v>
      </c>
      <c r="B20" s="192">
        <v>3.0</v>
      </c>
      <c r="C20" s="197">
        <v>45349.0</v>
      </c>
      <c r="D20" s="186" t="s">
        <v>197</v>
      </c>
      <c r="E20" s="189">
        <v>0.46944444444444444</v>
      </c>
      <c r="F20" s="185">
        <v>25.0</v>
      </c>
      <c r="G20" s="185">
        <v>69.0</v>
      </c>
      <c r="H20" s="185">
        <v>5.0</v>
      </c>
      <c r="I20" s="185" t="s">
        <v>72</v>
      </c>
      <c r="J20" s="185">
        <v>2.0</v>
      </c>
      <c r="K20" s="189">
        <v>0.0625</v>
      </c>
      <c r="L20" s="185" t="s">
        <v>13</v>
      </c>
      <c r="M20" s="185" t="s">
        <v>71</v>
      </c>
      <c r="N20" s="185" t="s">
        <v>71</v>
      </c>
      <c r="O20" s="185" t="s">
        <v>71</v>
      </c>
      <c r="P20" s="185" t="s">
        <v>71</v>
      </c>
      <c r="Q20" s="185" t="s">
        <v>71</v>
      </c>
      <c r="R20" s="185" t="s">
        <v>71</v>
      </c>
      <c r="S20" s="185">
        <v>0.0</v>
      </c>
      <c r="T20" s="185">
        <v>0.0</v>
      </c>
      <c r="U20" s="185">
        <v>0.0</v>
      </c>
      <c r="V20" s="185">
        <v>0.0</v>
      </c>
      <c r="W20" s="185">
        <v>1.0</v>
      </c>
      <c r="X20" s="185">
        <v>0.1234</v>
      </c>
      <c r="Y20" s="190"/>
      <c r="Z20" s="191"/>
      <c r="AA20" s="191"/>
    </row>
    <row r="21">
      <c r="A21" s="185">
        <v>20.0</v>
      </c>
      <c r="B21" s="192">
        <v>3.0</v>
      </c>
      <c r="C21" s="197">
        <v>45349.0</v>
      </c>
      <c r="D21" s="186" t="s">
        <v>197</v>
      </c>
      <c r="E21" s="189">
        <v>0.46944444444444444</v>
      </c>
      <c r="F21" s="185">
        <v>25.0</v>
      </c>
      <c r="G21" s="185">
        <v>69.0</v>
      </c>
      <c r="H21" s="185">
        <v>6.0</v>
      </c>
      <c r="I21" s="185" t="s">
        <v>72</v>
      </c>
      <c r="J21" s="185">
        <v>2.0</v>
      </c>
      <c r="K21" s="189">
        <v>0.0625</v>
      </c>
      <c r="L21" s="185" t="s">
        <v>18</v>
      </c>
      <c r="M21" s="185" t="s">
        <v>71</v>
      </c>
      <c r="N21" s="185" t="s">
        <v>71</v>
      </c>
      <c r="O21" s="185" t="s">
        <v>71</v>
      </c>
      <c r="P21" s="185" t="s">
        <v>71</v>
      </c>
      <c r="Q21" s="185" t="s">
        <v>71</v>
      </c>
      <c r="R21" s="185" t="s">
        <v>71</v>
      </c>
      <c r="S21" s="185">
        <v>0.0</v>
      </c>
      <c r="T21" s="185">
        <v>0.0</v>
      </c>
      <c r="U21" s="185">
        <v>0.0</v>
      </c>
      <c r="V21" s="185">
        <v>1.0</v>
      </c>
      <c r="W21" s="185">
        <v>1.0</v>
      </c>
      <c r="X21" s="185">
        <v>0.3359</v>
      </c>
      <c r="Y21" s="190"/>
      <c r="Z21" s="191"/>
      <c r="AA21" s="191"/>
    </row>
    <row r="22">
      <c r="A22" s="185">
        <v>21.0</v>
      </c>
      <c r="B22" s="192">
        <v>3.0</v>
      </c>
      <c r="C22" s="197">
        <v>45349.0</v>
      </c>
      <c r="D22" s="186" t="s">
        <v>197</v>
      </c>
      <c r="E22" s="189">
        <v>0.46944444444444444</v>
      </c>
      <c r="F22" s="185">
        <v>25.0</v>
      </c>
      <c r="G22" s="185">
        <v>69.0</v>
      </c>
      <c r="H22" s="185">
        <v>7.0</v>
      </c>
      <c r="I22" s="185" t="s">
        <v>72</v>
      </c>
      <c r="J22" s="185">
        <v>2.0</v>
      </c>
      <c r="K22" s="189">
        <v>0.0625</v>
      </c>
      <c r="L22" s="185" t="s">
        <v>44</v>
      </c>
      <c r="M22" s="185" t="s">
        <v>8</v>
      </c>
      <c r="N22" s="185" t="s">
        <v>8</v>
      </c>
      <c r="O22" s="185" t="s">
        <v>8</v>
      </c>
      <c r="P22" s="185" t="s">
        <v>8</v>
      </c>
      <c r="Q22" s="185" t="s">
        <v>8</v>
      </c>
      <c r="R22" s="185" t="s">
        <v>8</v>
      </c>
      <c r="S22" s="190"/>
      <c r="T22" s="190"/>
      <c r="U22" s="185">
        <v>1.0</v>
      </c>
      <c r="V22" s="190"/>
      <c r="W22" s="190"/>
      <c r="X22" s="190"/>
      <c r="Y22" s="190"/>
      <c r="Z22" s="191"/>
      <c r="AA22" s="191"/>
    </row>
    <row r="23">
      <c r="A23" s="192">
        <v>22.0</v>
      </c>
      <c r="B23" s="192">
        <v>4.0</v>
      </c>
      <c r="C23" s="196">
        <v>45350.0</v>
      </c>
      <c r="D23" s="186" t="s">
        <v>197</v>
      </c>
      <c r="E23" s="194">
        <v>0.4375</v>
      </c>
      <c r="F23" s="192">
        <v>26.0</v>
      </c>
      <c r="G23" s="192">
        <v>83.0</v>
      </c>
      <c r="H23" s="192">
        <v>1.0</v>
      </c>
      <c r="I23" s="192" t="s">
        <v>70</v>
      </c>
      <c r="J23" s="192">
        <v>2.0</v>
      </c>
      <c r="K23" s="194">
        <v>0.10416666666666667</v>
      </c>
      <c r="L23" s="192" t="s">
        <v>13</v>
      </c>
      <c r="M23" s="192" t="s">
        <v>8</v>
      </c>
      <c r="N23" s="192" t="s">
        <v>8</v>
      </c>
      <c r="O23" s="192" t="s">
        <v>8</v>
      </c>
      <c r="P23" s="192" t="s">
        <v>71</v>
      </c>
      <c r="Q23" s="192" t="s">
        <v>71</v>
      </c>
      <c r="R23" s="192" t="s">
        <v>71</v>
      </c>
      <c r="S23" s="192">
        <v>0.0</v>
      </c>
      <c r="T23" s="192">
        <v>0.0</v>
      </c>
      <c r="U23" s="192">
        <v>0.0</v>
      </c>
      <c r="V23" s="192">
        <v>1.0</v>
      </c>
      <c r="W23" s="192">
        <v>0.0</v>
      </c>
      <c r="X23" s="192">
        <v>0.2003</v>
      </c>
      <c r="Y23" s="190"/>
      <c r="Z23" s="191"/>
      <c r="AA23" s="191"/>
    </row>
    <row r="24">
      <c r="A24" s="185">
        <v>23.0</v>
      </c>
      <c r="B24" s="192">
        <v>4.0</v>
      </c>
      <c r="C24" s="197">
        <v>45350.0</v>
      </c>
      <c r="D24" s="186" t="s">
        <v>197</v>
      </c>
      <c r="E24" s="189">
        <v>0.4375</v>
      </c>
      <c r="F24" s="185">
        <v>26.0</v>
      </c>
      <c r="G24" s="185">
        <v>83.0</v>
      </c>
      <c r="H24" s="185">
        <v>2.0</v>
      </c>
      <c r="I24" s="185" t="s">
        <v>70</v>
      </c>
      <c r="J24" s="185">
        <v>2.0</v>
      </c>
      <c r="K24" s="189">
        <v>0.10416666666666667</v>
      </c>
      <c r="L24" s="185" t="s">
        <v>13</v>
      </c>
      <c r="M24" s="185" t="s">
        <v>71</v>
      </c>
      <c r="N24" s="185" t="s">
        <v>71</v>
      </c>
      <c r="O24" s="185" t="s">
        <v>71</v>
      </c>
      <c r="P24" s="185" t="s">
        <v>71</v>
      </c>
      <c r="Q24" s="185" t="s">
        <v>71</v>
      </c>
      <c r="R24" s="185" t="s">
        <v>71</v>
      </c>
      <c r="S24" s="185">
        <v>1.0</v>
      </c>
      <c r="T24" s="185">
        <v>0.0</v>
      </c>
      <c r="U24" s="185">
        <v>0.0</v>
      </c>
      <c r="V24" s="185">
        <v>0.0</v>
      </c>
      <c r="W24" s="185">
        <v>0.0</v>
      </c>
      <c r="X24" s="190"/>
      <c r="Y24" s="190"/>
      <c r="Z24" s="191"/>
      <c r="AA24" s="191"/>
    </row>
    <row r="25">
      <c r="A25" s="185">
        <v>24.0</v>
      </c>
      <c r="B25" s="192">
        <v>4.0</v>
      </c>
      <c r="C25" s="197">
        <v>45350.0</v>
      </c>
      <c r="D25" s="186" t="s">
        <v>197</v>
      </c>
      <c r="E25" s="189">
        <v>0.4375</v>
      </c>
      <c r="F25" s="185">
        <v>26.0</v>
      </c>
      <c r="G25" s="185">
        <v>83.0</v>
      </c>
      <c r="H25" s="185">
        <v>3.0</v>
      </c>
      <c r="I25" s="185" t="s">
        <v>70</v>
      </c>
      <c r="J25" s="185">
        <v>2.0</v>
      </c>
      <c r="K25" s="189">
        <v>0.10416666666666667</v>
      </c>
      <c r="L25" s="185" t="s">
        <v>13</v>
      </c>
      <c r="M25" s="185" t="s">
        <v>8</v>
      </c>
      <c r="N25" s="185" t="s">
        <v>8</v>
      </c>
      <c r="O25" s="185" t="s">
        <v>8</v>
      </c>
      <c r="P25" s="185" t="s">
        <v>8</v>
      </c>
      <c r="Q25" s="185" t="s">
        <v>8</v>
      </c>
      <c r="R25" s="185" t="s">
        <v>8</v>
      </c>
      <c r="S25" s="185">
        <v>0.0</v>
      </c>
      <c r="T25" s="185">
        <v>0.0</v>
      </c>
      <c r="U25" s="185">
        <v>1.0</v>
      </c>
      <c r="V25" s="185" t="s">
        <v>77</v>
      </c>
      <c r="W25" s="185" t="s">
        <v>77</v>
      </c>
      <c r="X25" s="185">
        <v>0.0994</v>
      </c>
      <c r="Y25" s="190"/>
      <c r="Z25" s="191"/>
      <c r="AA25" s="191"/>
    </row>
    <row r="26">
      <c r="A26" s="185">
        <v>25.0</v>
      </c>
      <c r="B26" s="192">
        <v>4.0</v>
      </c>
      <c r="C26" s="197">
        <v>45350.0</v>
      </c>
      <c r="D26" s="186" t="s">
        <v>197</v>
      </c>
      <c r="E26" s="189">
        <v>0.4375</v>
      </c>
      <c r="F26" s="185">
        <v>26.0</v>
      </c>
      <c r="G26" s="185">
        <v>83.0</v>
      </c>
      <c r="H26" s="185">
        <v>4.0</v>
      </c>
      <c r="I26" s="185" t="s">
        <v>70</v>
      </c>
      <c r="J26" s="185">
        <v>2.0</v>
      </c>
      <c r="K26" s="189">
        <v>0.10416666666666667</v>
      </c>
      <c r="L26" s="185" t="s">
        <v>13</v>
      </c>
      <c r="M26" s="185" t="s">
        <v>8</v>
      </c>
      <c r="N26" s="185" t="s">
        <v>8</v>
      </c>
      <c r="O26" s="185" t="s">
        <v>8</v>
      </c>
      <c r="P26" s="185" t="s">
        <v>8</v>
      </c>
      <c r="Q26" s="185" t="s">
        <v>8</v>
      </c>
      <c r="R26" s="185" t="s">
        <v>8</v>
      </c>
      <c r="S26" s="185">
        <v>0.0</v>
      </c>
      <c r="T26" s="185">
        <v>0.0</v>
      </c>
      <c r="U26" s="185">
        <v>1.0</v>
      </c>
      <c r="V26" s="185" t="s">
        <v>77</v>
      </c>
      <c r="W26" s="185" t="s">
        <v>77</v>
      </c>
      <c r="X26" s="185">
        <v>0.3772</v>
      </c>
      <c r="Y26" s="190"/>
      <c r="Z26" s="191"/>
      <c r="AA26" s="191"/>
    </row>
    <row r="27">
      <c r="A27" s="185">
        <v>26.0</v>
      </c>
      <c r="B27" s="192">
        <v>4.0</v>
      </c>
      <c r="C27" s="197">
        <v>45350.0</v>
      </c>
      <c r="D27" s="186" t="s">
        <v>197</v>
      </c>
      <c r="E27" s="189">
        <v>0.4375</v>
      </c>
      <c r="F27" s="185">
        <v>26.0</v>
      </c>
      <c r="G27" s="185">
        <v>83.0</v>
      </c>
      <c r="H27" s="185">
        <v>5.0</v>
      </c>
      <c r="I27" s="185" t="s">
        <v>72</v>
      </c>
      <c r="J27" s="185">
        <v>2.0</v>
      </c>
      <c r="K27" s="189">
        <v>0.10416666666666667</v>
      </c>
      <c r="L27" s="185" t="s">
        <v>13</v>
      </c>
      <c r="M27" s="185" t="s">
        <v>71</v>
      </c>
      <c r="N27" s="185" t="s">
        <v>71</v>
      </c>
      <c r="O27" s="185" t="s">
        <v>71</v>
      </c>
      <c r="P27" s="185" t="s">
        <v>71</v>
      </c>
      <c r="Q27" s="185" t="s">
        <v>71</v>
      </c>
      <c r="R27" s="185" t="s">
        <v>71</v>
      </c>
      <c r="S27" s="185">
        <v>1.0</v>
      </c>
      <c r="T27" s="185">
        <v>0.0</v>
      </c>
      <c r="U27" s="185">
        <v>0.0</v>
      </c>
      <c r="V27" s="185">
        <v>0.0</v>
      </c>
      <c r="W27" s="185">
        <v>0.0</v>
      </c>
      <c r="X27" s="185">
        <v>0.3136</v>
      </c>
      <c r="Y27" s="190"/>
      <c r="Z27" s="191"/>
      <c r="AA27" s="191"/>
    </row>
    <row r="28">
      <c r="A28" s="185">
        <v>27.0</v>
      </c>
      <c r="B28" s="192">
        <v>4.0</v>
      </c>
      <c r="C28" s="197">
        <v>45350.0</v>
      </c>
      <c r="D28" s="186" t="s">
        <v>197</v>
      </c>
      <c r="E28" s="189">
        <v>0.4375</v>
      </c>
      <c r="F28" s="185">
        <v>26.0</v>
      </c>
      <c r="G28" s="185">
        <v>83.0</v>
      </c>
      <c r="H28" s="185">
        <v>6.0</v>
      </c>
      <c r="I28" s="185" t="s">
        <v>72</v>
      </c>
      <c r="J28" s="185">
        <v>2.0</v>
      </c>
      <c r="K28" s="189">
        <v>0.10416666666666667</v>
      </c>
      <c r="L28" s="185" t="s">
        <v>18</v>
      </c>
      <c r="M28" s="185" t="s">
        <v>8</v>
      </c>
      <c r="N28" s="185" t="s">
        <v>8</v>
      </c>
      <c r="O28" s="185" t="s">
        <v>8</v>
      </c>
      <c r="P28" s="185" t="s">
        <v>8</v>
      </c>
      <c r="Q28" s="185" t="s">
        <v>8</v>
      </c>
      <c r="R28" s="185" t="s">
        <v>8</v>
      </c>
      <c r="S28" s="185">
        <v>0.0</v>
      </c>
      <c r="T28" s="185">
        <v>0.0</v>
      </c>
      <c r="U28" s="185">
        <v>1.0</v>
      </c>
      <c r="V28" s="185" t="s">
        <v>77</v>
      </c>
      <c r="W28" s="185" t="s">
        <v>77</v>
      </c>
      <c r="X28" s="185">
        <v>0.2663</v>
      </c>
      <c r="Y28" s="190"/>
      <c r="Z28" s="191"/>
      <c r="AA28" s="191"/>
    </row>
    <row r="29">
      <c r="A29" s="185">
        <v>28.0</v>
      </c>
      <c r="B29" s="192">
        <v>4.0</v>
      </c>
      <c r="C29" s="197">
        <v>45350.0</v>
      </c>
      <c r="D29" s="186" t="s">
        <v>197</v>
      </c>
      <c r="E29" s="189">
        <v>0.4375</v>
      </c>
      <c r="F29" s="185">
        <v>26.0</v>
      </c>
      <c r="G29" s="185">
        <v>83.0</v>
      </c>
      <c r="H29" s="185">
        <v>7.0</v>
      </c>
      <c r="I29" s="185" t="s">
        <v>72</v>
      </c>
      <c r="J29" s="185">
        <v>2.0</v>
      </c>
      <c r="K29" s="189">
        <v>0.10416666666666667</v>
      </c>
      <c r="L29" s="185" t="s">
        <v>44</v>
      </c>
      <c r="M29" s="185" t="s">
        <v>8</v>
      </c>
      <c r="N29" s="185" t="s">
        <v>8</v>
      </c>
      <c r="O29" s="185" t="s">
        <v>8</v>
      </c>
      <c r="P29" s="185" t="s">
        <v>71</v>
      </c>
      <c r="Q29" s="185" t="s">
        <v>71</v>
      </c>
      <c r="R29" s="185" t="s">
        <v>8</v>
      </c>
      <c r="S29" s="185">
        <v>0.0</v>
      </c>
      <c r="T29" s="185">
        <v>0.0</v>
      </c>
      <c r="U29" s="185">
        <v>1.0</v>
      </c>
      <c r="V29" s="185" t="s">
        <v>77</v>
      </c>
      <c r="W29" s="185" t="s">
        <v>77</v>
      </c>
      <c r="X29" s="185">
        <v>0.153</v>
      </c>
      <c r="Y29" s="190"/>
      <c r="Z29" s="191"/>
      <c r="AA29" s="191"/>
    </row>
    <row r="30">
      <c r="A30" s="192">
        <v>29.0</v>
      </c>
      <c r="B30" s="192">
        <v>5.0</v>
      </c>
      <c r="C30" s="198">
        <v>45355.0</v>
      </c>
      <c r="D30" s="186" t="s">
        <v>197</v>
      </c>
      <c r="E30" s="194">
        <v>0.4270833333333333</v>
      </c>
      <c r="F30" s="192">
        <v>18.0</v>
      </c>
      <c r="G30" s="192">
        <v>63.0</v>
      </c>
      <c r="H30" s="192">
        <v>1.0</v>
      </c>
      <c r="I30" s="192" t="s">
        <v>70</v>
      </c>
      <c r="J30" s="192">
        <v>2.0</v>
      </c>
      <c r="K30" s="194">
        <v>0.08333333333333333</v>
      </c>
      <c r="L30" s="192" t="s">
        <v>17</v>
      </c>
      <c r="M30" s="192" t="s">
        <v>71</v>
      </c>
      <c r="N30" s="192" t="s">
        <v>71</v>
      </c>
      <c r="O30" s="192" t="s">
        <v>71</v>
      </c>
      <c r="P30" s="192" t="s">
        <v>71</v>
      </c>
      <c r="Q30" s="192" t="s">
        <v>71</v>
      </c>
      <c r="R30" s="192" t="s">
        <v>71</v>
      </c>
      <c r="S30" s="192">
        <v>0.0</v>
      </c>
      <c r="T30" s="192">
        <v>0.0</v>
      </c>
      <c r="U30" s="192">
        <v>0.0</v>
      </c>
      <c r="V30" s="192">
        <v>0.0</v>
      </c>
      <c r="W30" s="192">
        <v>0.0</v>
      </c>
      <c r="X30" s="192">
        <v>0.1689</v>
      </c>
      <c r="Y30" s="190"/>
      <c r="Z30" s="191"/>
      <c r="AA30" s="191"/>
    </row>
    <row r="31">
      <c r="A31" s="185">
        <v>30.0</v>
      </c>
      <c r="B31" s="192">
        <v>5.0</v>
      </c>
      <c r="C31" s="199">
        <v>45355.0</v>
      </c>
      <c r="D31" s="186" t="s">
        <v>197</v>
      </c>
      <c r="E31" s="189">
        <v>0.4270833333333333</v>
      </c>
      <c r="F31" s="185">
        <v>18.0</v>
      </c>
      <c r="G31" s="185">
        <v>63.0</v>
      </c>
      <c r="H31" s="185">
        <v>2.0</v>
      </c>
      <c r="I31" s="185" t="s">
        <v>70</v>
      </c>
      <c r="J31" s="185">
        <v>2.0</v>
      </c>
      <c r="K31" s="189">
        <v>0.08333333333333333</v>
      </c>
      <c r="L31" s="185" t="s">
        <v>17</v>
      </c>
      <c r="M31" s="185" t="s">
        <v>71</v>
      </c>
      <c r="N31" s="185" t="s">
        <v>71</v>
      </c>
      <c r="O31" s="185" t="s">
        <v>71</v>
      </c>
      <c r="P31" s="185" t="s">
        <v>71</v>
      </c>
      <c r="Q31" s="185" t="s">
        <v>71</v>
      </c>
      <c r="R31" s="185" t="s">
        <v>71</v>
      </c>
      <c r="S31" s="185">
        <v>0.0</v>
      </c>
      <c r="T31" s="185">
        <v>0.0</v>
      </c>
      <c r="U31" s="185">
        <v>0.0</v>
      </c>
      <c r="V31" s="185">
        <v>1.0</v>
      </c>
      <c r="W31" s="185">
        <v>0.0</v>
      </c>
      <c r="X31" s="185">
        <v>0.162</v>
      </c>
      <c r="Y31" s="190"/>
      <c r="Z31" s="191"/>
      <c r="AA31" s="191"/>
    </row>
    <row r="32">
      <c r="A32" s="185">
        <v>31.0</v>
      </c>
      <c r="B32" s="192">
        <v>5.0</v>
      </c>
      <c r="C32" s="199">
        <v>45355.0</v>
      </c>
      <c r="D32" s="186" t="s">
        <v>197</v>
      </c>
      <c r="E32" s="189">
        <v>0.4270833333333333</v>
      </c>
      <c r="F32" s="185">
        <v>18.0</v>
      </c>
      <c r="G32" s="185">
        <v>63.0</v>
      </c>
      <c r="H32" s="185">
        <v>3.0</v>
      </c>
      <c r="I32" s="185" t="s">
        <v>70</v>
      </c>
      <c r="J32" s="185">
        <v>2.0</v>
      </c>
      <c r="K32" s="189">
        <v>0.08333333333333333</v>
      </c>
      <c r="L32" s="185" t="s">
        <v>17</v>
      </c>
      <c r="M32" s="185" t="s">
        <v>71</v>
      </c>
      <c r="N32" s="185" t="s">
        <v>71</v>
      </c>
      <c r="O32" s="185" t="s">
        <v>71</v>
      </c>
      <c r="P32" s="185" t="s">
        <v>71</v>
      </c>
      <c r="Q32" s="185" t="s">
        <v>71</v>
      </c>
      <c r="R32" s="185" t="s">
        <v>71</v>
      </c>
      <c r="S32" s="185">
        <v>0.0</v>
      </c>
      <c r="T32" s="185">
        <v>0.0</v>
      </c>
      <c r="U32" s="185">
        <v>0.0</v>
      </c>
      <c r="V32" s="185">
        <v>1.0</v>
      </c>
      <c r="W32" s="185">
        <v>1.0</v>
      </c>
      <c r="X32" s="185">
        <v>0.102</v>
      </c>
      <c r="Y32" s="190"/>
      <c r="Z32" s="191"/>
      <c r="AA32" s="191"/>
    </row>
    <row r="33">
      <c r="A33" s="185">
        <v>32.0</v>
      </c>
      <c r="B33" s="192">
        <v>5.0</v>
      </c>
      <c r="C33" s="199">
        <v>45355.0</v>
      </c>
      <c r="D33" s="186" t="s">
        <v>197</v>
      </c>
      <c r="E33" s="189">
        <v>0.4270833333333333</v>
      </c>
      <c r="F33" s="185">
        <v>18.0</v>
      </c>
      <c r="G33" s="185">
        <v>63.0</v>
      </c>
      <c r="H33" s="185">
        <v>4.0</v>
      </c>
      <c r="I33" s="185" t="s">
        <v>70</v>
      </c>
      <c r="J33" s="185">
        <v>2.0</v>
      </c>
      <c r="K33" s="189">
        <v>0.08333333333333333</v>
      </c>
      <c r="L33" s="185" t="s">
        <v>17</v>
      </c>
      <c r="M33" s="185" t="s">
        <v>8</v>
      </c>
      <c r="N33" s="185" t="s">
        <v>71</v>
      </c>
      <c r="O33" s="185" t="s">
        <v>71</v>
      </c>
      <c r="P33" s="185" t="s">
        <v>71</v>
      </c>
      <c r="Q33" s="185" t="s">
        <v>71</v>
      </c>
      <c r="R33" s="185" t="s">
        <v>71</v>
      </c>
      <c r="S33" s="185">
        <v>0.0</v>
      </c>
      <c r="T33" s="185">
        <v>0.0</v>
      </c>
      <c r="U33" s="185">
        <v>0.0</v>
      </c>
      <c r="V33" s="185">
        <v>1.0</v>
      </c>
      <c r="W33" s="185">
        <v>0.0</v>
      </c>
      <c r="X33" s="185">
        <v>0.2714</v>
      </c>
      <c r="Y33" s="190"/>
      <c r="Z33" s="191"/>
      <c r="AA33" s="191"/>
    </row>
    <row r="34">
      <c r="A34" s="185">
        <v>33.0</v>
      </c>
      <c r="B34" s="192">
        <v>5.0</v>
      </c>
      <c r="C34" s="199">
        <v>45355.0</v>
      </c>
      <c r="D34" s="186" t="s">
        <v>197</v>
      </c>
      <c r="E34" s="189">
        <v>0.4270833333333333</v>
      </c>
      <c r="F34" s="185">
        <v>18.0</v>
      </c>
      <c r="G34" s="185">
        <v>63.0</v>
      </c>
      <c r="H34" s="185">
        <v>5.0</v>
      </c>
      <c r="I34" s="185" t="s">
        <v>70</v>
      </c>
      <c r="J34" s="185">
        <v>2.0</v>
      </c>
      <c r="K34" s="189">
        <v>0.08333333333333333</v>
      </c>
      <c r="L34" s="185" t="s">
        <v>17</v>
      </c>
      <c r="M34" s="185" t="s">
        <v>71</v>
      </c>
      <c r="N34" s="185" t="s">
        <v>71</v>
      </c>
      <c r="O34" s="185" t="s">
        <v>71</v>
      </c>
      <c r="P34" s="185" t="s">
        <v>71</v>
      </c>
      <c r="Q34" s="185" t="s">
        <v>71</v>
      </c>
      <c r="R34" s="185" t="s">
        <v>71</v>
      </c>
      <c r="S34" s="185">
        <v>0.0</v>
      </c>
      <c r="T34" s="185">
        <v>0.0</v>
      </c>
      <c r="U34" s="185">
        <v>0.0</v>
      </c>
      <c r="V34" s="185">
        <v>1.0</v>
      </c>
      <c r="W34" s="185">
        <v>0.0</v>
      </c>
      <c r="X34" s="185">
        <v>0.4755</v>
      </c>
      <c r="Y34" s="190"/>
      <c r="Z34" s="191"/>
      <c r="AA34" s="191"/>
    </row>
    <row r="35">
      <c r="A35" s="185">
        <v>34.0</v>
      </c>
      <c r="B35" s="192">
        <v>5.0</v>
      </c>
      <c r="C35" s="199">
        <v>45355.0</v>
      </c>
      <c r="D35" s="186" t="s">
        <v>197</v>
      </c>
      <c r="E35" s="189">
        <v>0.4270833333333333</v>
      </c>
      <c r="F35" s="185">
        <v>18.0</v>
      </c>
      <c r="G35" s="185">
        <v>63.0</v>
      </c>
      <c r="H35" s="185">
        <v>6.0</v>
      </c>
      <c r="I35" s="185" t="s">
        <v>70</v>
      </c>
      <c r="J35" s="185">
        <v>2.0</v>
      </c>
      <c r="K35" s="189">
        <v>0.08333333333333333</v>
      </c>
      <c r="L35" s="185" t="s">
        <v>17</v>
      </c>
      <c r="M35" s="185" t="s">
        <v>8</v>
      </c>
      <c r="N35" s="185" t="s">
        <v>8</v>
      </c>
      <c r="O35" s="185" t="s">
        <v>8</v>
      </c>
      <c r="P35" s="185" t="s">
        <v>71</v>
      </c>
      <c r="Q35" s="185" t="s">
        <v>71</v>
      </c>
      <c r="R35" s="185" t="s">
        <v>71</v>
      </c>
      <c r="S35" s="185">
        <v>0.0</v>
      </c>
      <c r="T35" s="185">
        <v>0.0</v>
      </c>
      <c r="U35" s="185">
        <v>0.0</v>
      </c>
      <c r="V35" s="185">
        <v>0.0</v>
      </c>
      <c r="W35" s="185">
        <v>0.0</v>
      </c>
      <c r="X35" s="185">
        <v>0.1699</v>
      </c>
      <c r="Y35" s="190"/>
      <c r="Z35" s="191"/>
      <c r="AA35" s="191"/>
    </row>
    <row r="36">
      <c r="A36" s="185">
        <v>35.0</v>
      </c>
      <c r="B36" s="192">
        <v>5.0</v>
      </c>
      <c r="C36" s="199">
        <v>45355.0</v>
      </c>
      <c r="D36" s="186" t="s">
        <v>197</v>
      </c>
      <c r="E36" s="189">
        <v>0.4270833333333333</v>
      </c>
      <c r="F36" s="185">
        <v>18.0</v>
      </c>
      <c r="G36" s="185">
        <v>63.0</v>
      </c>
      <c r="H36" s="185">
        <v>7.0</v>
      </c>
      <c r="I36" s="185" t="s">
        <v>72</v>
      </c>
      <c r="J36" s="185">
        <v>2.0</v>
      </c>
      <c r="K36" s="189">
        <v>0.08333333333333333</v>
      </c>
      <c r="L36" s="185" t="s">
        <v>17</v>
      </c>
      <c r="M36" s="185" t="s">
        <v>71</v>
      </c>
      <c r="N36" s="185" t="s">
        <v>71</v>
      </c>
      <c r="O36" s="185" t="s">
        <v>71</v>
      </c>
      <c r="P36" s="185" t="s">
        <v>71</v>
      </c>
      <c r="Q36" s="185" t="s">
        <v>71</v>
      </c>
      <c r="R36" s="185" t="s">
        <v>71</v>
      </c>
      <c r="S36" s="185">
        <v>1.0</v>
      </c>
      <c r="T36" s="185">
        <v>0.0</v>
      </c>
      <c r="U36" s="185">
        <v>0.0</v>
      </c>
      <c r="V36" s="185">
        <v>0.0</v>
      </c>
      <c r="W36" s="185">
        <v>0.0</v>
      </c>
      <c r="X36" s="185">
        <v>0.1425</v>
      </c>
      <c r="Y36" s="190"/>
      <c r="Z36" s="191"/>
      <c r="AA36" s="191"/>
    </row>
    <row r="37">
      <c r="A37" s="185">
        <v>36.0</v>
      </c>
      <c r="B37" s="192">
        <v>5.0</v>
      </c>
      <c r="C37" s="199">
        <v>45355.0</v>
      </c>
      <c r="D37" s="186" t="s">
        <v>197</v>
      </c>
      <c r="E37" s="189">
        <v>0.4270833333333333</v>
      </c>
      <c r="F37" s="185">
        <v>18.0</v>
      </c>
      <c r="G37" s="185">
        <v>63.0</v>
      </c>
      <c r="H37" s="185">
        <v>8.0</v>
      </c>
      <c r="I37" s="185" t="s">
        <v>72</v>
      </c>
      <c r="J37" s="185">
        <v>2.0</v>
      </c>
      <c r="K37" s="189">
        <v>0.08333333333333333</v>
      </c>
      <c r="L37" s="185" t="s">
        <v>18</v>
      </c>
      <c r="M37" s="185" t="s">
        <v>71</v>
      </c>
      <c r="N37" s="185" t="s">
        <v>71</v>
      </c>
      <c r="O37" s="185" t="s">
        <v>8</v>
      </c>
      <c r="P37" s="185" t="s">
        <v>8</v>
      </c>
      <c r="Q37" s="185" t="s">
        <v>8</v>
      </c>
      <c r="R37" s="185" t="s">
        <v>8</v>
      </c>
      <c r="S37" s="190"/>
      <c r="T37" s="185">
        <v>0.0</v>
      </c>
      <c r="U37" s="185">
        <v>1.0</v>
      </c>
      <c r="V37" s="185" t="s">
        <v>77</v>
      </c>
      <c r="W37" s="185" t="s">
        <v>77</v>
      </c>
      <c r="X37" s="185">
        <v>0.1628</v>
      </c>
      <c r="Y37" s="190"/>
      <c r="Z37" s="191"/>
      <c r="AA37" s="191"/>
    </row>
    <row r="38">
      <c r="A38" s="185">
        <v>37.0</v>
      </c>
      <c r="B38" s="192">
        <v>5.0</v>
      </c>
      <c r="C38" s="199">
        <v>45355.0</v>
      </c>
      <c r="D38" s="186" t="s">
        <v>197</v>
      </c>
      <c r="E38" s="189">
        <v>0.4270833333333333</v>
      </c>
      <c r="F38" s="185">
        <v>18.0</v>
      </c>
      <c r="G38" s="185">
        <v>63.0</v>
      </c>
      <c r="H38" s="185">
        <v>9.0</v>
      </c>
      <c r="I38" s="185" t="s">
        <v>72</v>
      </c>
      <c r="J38" s="185">
        <v>2.0</v>
      </c>
      <c r="K38" s="189">
        <v>0.08333333333333333</v>
      </c>
      <c r="L38" s="185" t="s">
        <v>18</v>
      </c>
      <c r="M38" s="185" t="s">
        <v>71</v>
      </c>
      <c r="N38" s="185" t="s">
        <v>71</v>
      </c>
      <c r="O38" s="185" t="s">
        <v>71</v>
      </c>
      <c r="P38" s="185" t="s">
        <v>71</v>
      </c>
      <c r="Q38" s="185" t="s">
        <v>71</v>
      </c>
      <c r="R38" s="185" t="s">
        <v>71</v>
      </c>
      <c r="S38" s="185">
        <v>1.0</v>
      </c>
      <c r="T38" s="185">
        <v>0.0</v>
      </c>
      <c r="U38" s="185">
        <v>0.0</v>
      </c>
      <c r="V38" s="185">
        <v>1.0</v>
      </c>
      <c r="W38" s="185">
        <v>0.0</v>
      </c>
      <c r="X38" s="185">
        <v>0.1542</v>
      </c>
      <c r="Y38" s="190"/>
      <c r="Z38" s="191"/>
      <c r="AA38" s="191"/>
    </row>
    <row r="39">
      <c r="A39" s="185">
        <v>38.0</v>
      </c>
      <c r="B39" s="192">
        <v>5.0</v>
      </c>
      <c r="C39" s="199">
        <v>45355.0</v>
      </c>
      <c r="D39" s="186" t="s">
        <v>197</v>
      </c>
      <c r="E39" s="189">
        <v>0.4270833333333333</v>
      </c>
      <c r="F39" s="185">
        <v>18.0</v>
      </c>
      <c r="G39" s="185">
        <v>63.0</v>
      </c>
      <c r="H39" s="185">
        <v>10.0</v>
      </c>
      <c r="I39" s="185" t="s">
        <v>72</v>
      </c>
      <c r="J39" s="185">
        <v>2.0</v>
      </c>
      <c r="K39" s="189">
        <v>0.08333333333333333</v>
      </c>
      <c r="L39" s="185" t="s">
        <v>44</v>
      </c>
      <c r="M39" s="185" t="s">
        <v>71</v>
      </c>
      <c r="N39" s="185" t="s">
        <v>71</v>
      </c>
      <c r="O39" s="185" t="s">
        <v>71</v>
      </c>
      <c r="P39" s="185" t="s">
        <v>71</v>
      </c>
      <c r="Q39" s="185" t="s">
        <v>71</v>
      </c>
      <c r="R39" s="185" t="s">
        <v>71</v>
      </c>
      <c r="S39" s="190"/>
      <c r="T39" s="185">
        <v>0.0</v>
      </c>
      <c r="U39" s="185">
        <v>0.0</v>
      </c>
      <c r="V39" s="185">
        <v>0.0</v>
      </c>
      <c r="W39" s="185">
        <v>0.0</v>
      </c>
      <c r="X39" s="185">
        <v>0.1213</v>
      </c>
      <c r="Y39" s="190"/>
      <c r="Z39" s="191"/>
      <c r="AA39" s="191"/>
    </row>
    <row r="40">
      <c r="A40" s="192">
        <v>39.0</v>
      </c>
      <c r="B40" s="192">
        <v>6.0</v>
      </c>
      <c r="C40" s="200">
        <v>45356.0</v>
      </c>
      <c r="D40" s="186" t="s">
        <v>197</v>
      </c>
      <c r="E40" s="194">
        <v>0.4861111111111111</v>
      </c>
      <c r="F40" s="192">
        <v>22.0</v>
      </c>
      <c r="G40" s="192">
        <v>52.0</v>
      </c>
      <c r="H40" s="192">
        <v>1.0</v>
      </c>
      <c r="I40" s="192" t="s">
        <v>70</v>
      </c>
      <c r="J40" s="192">
        <v>2.0</v>
      </c>
      <c r="K40" s="194">
        <v>0.0625</v>
      </c>
      <c r="L40" s="192" t="s">
        <v>17</v>
      </c>
      <c r="M40" s="192" t="s">
        <v>71</v>
      </c>
      <c r="N40" s="192" t="s">
        <v>71</v>
      </c>
      <c r="O40" s="192" t="s">
        <v>71</v>
      </c>
      <c r="P40" s="192" t="s">
        <v>71</v>
      </c>
      <c r="Q40" s="192" t="s">
        <v>88</v>
      </c>
      <c r="R40" s="192" t="s">
        <v>71</v>
      </c>
      <c r="S40" s="192">
        <v>0.0</v>
      </c>
      <c r="T40" s="192">
        <v>1.0</v>
      </c>
      <c r="U40" s="192">
        <v>0.0</v>
      </c>
      <c r="V40" s="192">
        <v>0.0</v>
      </c>
      <c r="W40" s="192">
        <v>0.0</v>
      </c>
      <c r="X40" s="192">
        <v>0.2242</v>
      </c>
      <c r="Y40" s="190"/>
      <c r="Z40" s="191"/>
      <c r="AA40" s="191"/>
    </row>
    <row r="41">
      <c r="A41" s="185">
        <v>40.0</v>
      </c>
      <c r="B41" s="192">
        <v>6.0</v>
      </c>
      <c r="C41" s="201">
        <v>45356.0</v>
      </c>
      <c r="D41" s="186" t="s">
        <v>197</v>
      </c>
      <c r="E41" s="189">
        <v>0.4861111111111111</v>
      </c>
      <c r="F41" s="185">
        <v>22.0</v>
      </c>
      <c r="G41" s="185">
        <v>52.0</v>
      </c>
      <c r="H41" s="185">
        <v>2.0</v>
      </c>
      <c r="I41" s="185" t="s">
        <v>70</v>
      </c>
      <c r="J41" s="185">
        <v>2.0</v>
      </c>
      <c r="K41" s="189">
        <v>0.0625</v>
      </c>
      <c r="L41" s="185" t="s">
        <v>17</v>
      </c>
      <c r="M41" s="185" t="s">
        <v>71</v>
      </c>
      <c r="N41" s="185" t="s">
        <v>71</v>
      </c>
      <c r="O41" s="185" t="s">
        <v>71</v>
      </c>
      <c r="P41" s="185" t="s">
        <v>71</v>
      </c>
      <c r="Q41" s="185" t="s">
        <v>88</v>
      </c>
      <c r="R41" s="185" t="s">
        <v>71</v>
      </c>
      <c r="S41" s="185">
        <v>0.0</v>
      </c>
      <c r="T41" s="185">
        <v>1.0</v>
      </c>
      <c r="U41" s="185">
        <v>0.0</v>
      </c>
      <c r="V41" s="185">
        <v>1.0</v>
      </c>
      <c r="W41" s="185">
        <v>1.0</v>
      </c>
      <c r="X41" s="185">
        <v>0.1866</v>
      </c>
      <c r="Y41" s="190"/>
      <c r="Z41" s="191"/>
      <c r="AA41" s="191"/>
    </row>
    <row r="42">
      <c r="A42" s="185">
        <v>41.0</v>
      </c>
      <c r="B42" s="192">
        <v>6.0</v>
      </c>
      <c r="C42" s="201">
        <v>45356.0</v>
      </c>
      <c r="D42" s="186" t="s">
        <v>197</v>
      </c>
      <c r="E42" s="189">
        <v>0.4861111111111111</v>
      </c>
      <c r="F42" s="185">
        <v>22.0</v>
      </c>
      <c r="G42" s="185">
        <v>52.0</v>
      </c>
      <c r="H42" s="185">
        <v>3.0</v>
      </c>
      <c r="I42" s="185" t="s">
        <v>70</v>
      </c>
      <c r="J42" s="185">
        <v>2.0</v>
      </c>
      <c r="K42" s="189">
        <v>0.0625</v>
      </c>
      <c r="L42" s="185" t="s">
        <v>17</v>
      </c>
      <c r="M42" s="185" t="s">
        <v>71</v>
      </c>
      <c r="N42" s="185" t="s">
        <v>71</v>
      </c>
      <c r="O42" s="185" t="s">
        <v>71</v>
      </c>
      <c r="P42" s="185" t="s">
        <v>71</v>
      </c>
      <c r="Q42" s="185" t="s">
        <v>71</v>
      </c>
      <c r="R42" s="185" t="s">
        <v>71</v>
      </c>
      <c r="S42" s="185">
        <v>0.0</v>
      </c>
      <c r="T42" s="185">
        <v>0.0</v>
      </c>
      <c r="U42" s="185">
        <v>0.0</v>
      </c>
      <c r="V42" s="185">
        <v>0.0</v>
      </c>
      <c r="W42" s="185">
        <v>0.0</v>
      </c>
      <c r="X42" s="185">
        <v>0.1615</v>
      </c>
      <c r="Y42" s="190"/>
      <c r="Z42" s="191"/>
      <c r="AA42" s="191"/>
    </row>
    <row r="43">
      <c r="A43" s="185">
        <v>42.0</v>
      </c>
      <c r="B43" s="192">
        <v>6.0</v>
      </c>
      <c r="C43" s="201">
        <v>45356.0</v>
      </c>
      <c r="D43" s="186" t="s">
        <v>197</v>
      </c>
      <c r="E43" s="189">
        <v>0.4861111111111111</v>
      </c>
      <c r="F43" s="185">
        <v>22.0</v>
      </c>
      <c r="G43" s="185">
        <v>52.0</v>
      </c>
      <c r="H43" s="185">
        <v>4.0</v>
      </c>
      <c r="I43" s="185" t="s">
        <v>70</v>
      </c>
      <c r="J43" s="185">
        <v>2.0</v>
      </c>
      <c r="K43" s="189">
        <v>0.0625</v>
      </c>
      <c r="L43" s="185" t="s">
        <v>17</v>
      </c>
      <c r="M43" s="185" t="s">
        <v>8</v>
      </c>
      <c r="N43" s="185" t="s">
        <v>8</v>
      </c>
      <c r="O43" s="185" t="s">
        <v>71</v>
      </c>
      <c r="P43" s="185" t="s">
        <v>71</v>
      </c>
      <c r="Q43" s="185" t="s">
        <v>71</v>
      </c>
      <c r="R43" s="185" t="s">
        <v>71</v>
      </c>
      <c r="S43" s="185">
        <v>0.0</v>
      </c>
      <c r="T43" s="185">
        <v>0.0</v>
      </c>
      <c r="U43" s="185">
        <v>0.0</v>
      </c>
      <c r="V43" s="185">
        <v>0.0</v>
      </c>
      <c r="W43" s="185">
        <v>0.0</v>
      </c>
      <c r="X43" s="185">
        <v>0.2421</v>
      </c>
      <c r="Y43" s="190"/>
      <c r="Z43" s="191"/>
      <c r="AA43" s="191"/>
    </row>
    <row r="44">
      <c r="A44" s="185">
        <v>43.0</v>
      </c>
      <c r="B44" s="192">
        <v>6.0</v>
      </c>
      <c r="C44" s="201">
        <v>45356.0</v>
      </c>
      <c r="D44" s="186" t="s">
        <v>197</v>
      </c>
      <c r="E44" s="189">
        <v>0.4861111111111111</v>
      </c>
      <c r="F44" s="185">
        <v>22.0</v>
      </c>
      <c r="G44" s="185">
        <v>52.0</v>
      </c>
      <c r="H44" s="185">
        <v>5.0</v>
      </c>
      <c r="I44" s="185" t="s">
        <v>72</v>
      </c>
      <c r="J44" s="185">
        <v>2.0</v>
      </c>
      <c r="K44" s="189">
        <v>0.0625</v>
      </c>
      <c r="L44" s="185" t="s">
        <v>18</v>
      </c>
      <c r="M44" s="185" t="s">
        <v>71</v>
      </c>
      <c r="N44" s="185" t="s">
        <v>71</v>
      </c>
      <c r="O44" s="185" t="s">
        <v>71</v>
      </c>
      <c r="P44" s="185" t="s">
        <v>71</v>
      </c>
      <c r="Q44" s="185" t="s">
        <v>71</v>
      </c>
      <c r="R44" s="185" t="s">
        <v>71</v>
      </c>
      <c r="S44" s="185">
        <v>0.0</v>
      </c>
      <c r="T44" s="185">
        <v>0.0</v>
      </c>
      <c r="U44" s="185">
        <v>0.0</v>
      </c>
      <c r="V44" s="185">
        <v>0.0</v>
      </c>
      <c r="W44" s="185">
        <v>0.0</v>
      </c>
      <c r="X44" s="185">
        <v>0.3087</v>
      </c>
      <c r="Y44" s="190"/>
      <c r="Z44" s="191"/>
      <c r="AA44" s="191"/>
    </row>
    <row r="45">
      <c r="A45" s="185">
        <v>44.0</v>
      </c>
      <c r="B45" s="192">
        <v>6.0</v>
      </c>
      <c r="C45" s="201">
        <v>45356.0</v>
      </c>
      <c r="D45" s="186" t="s">
        <v>197</v>
      </c>
      <c r="E45" s="189">
        <v>0.4861111111111111</v>
      </c>
      <c r="F45" s="185">
        <v>22.0</v>
      </c>
      <c r="G45" s="185">
        <v>52.0</v>
      </c>
      <c r="H45" s="185">
        <v>6.0</v>
      </c>
      <c r="I45" s="185" t="s">
        <v>72</v>
      </c>
      <c r="J45" s="185">
        <v>2.0</v>
      </c>
      <c r="K45" s="189">
        <v>0.0625</v>
      </c>
      <c r="L45" s="185" t="s">
        <v>18</v>
      </c>
      <c r="M45" s="185" t="s">
        <v>71</v>
      </c>
      <c r="N45" s="185" t="s">
        <v>71</v>
      </c>
      <c r="O45" s="185" t="s">
        <v>71</v>
      </c>
      <c r="P45" s="185" t="s">
        <v>71</v>
      </c>
      <c r="Q45" s="185" t="s">
        <v>71</v>
      </c>
      <c r="R45" s="185" t="s">
        <v>71</v>
      </c>
      <c r="S45" s="185">
        <v>0.0</v>
      </c>
      <c r="T45" s="185">
        <v>0.0</v>
      </c>
      <c r="U45" s="185">
        <v>0.0</v>
      </c>
      <c r="V45" s="185">
        <v>0.0</v>
      </c>
      <c r="W45" s="185">
        <v>0.0</v>
      </c>
      <c r="X45" s="185">
        <v>0.1412</v>
      </c>
      <c r="Y45" s="190"/>
      <c r="Z45" s="191"/>
      <c r="AA45" s="191"/>
    </row>
    <row r="46">
      <c r="A46" s="185">
        <v>45.0</v>
      </c>
      <c r="B46" s="192">
        <v>6.0</v>
      </c>
      <c r="C46" s="201">
        <v>45356.0</v>
      </c>
      <c r="D46" s="186" t="s">
        <v>197</v>
      </c>
      <c r="E46" s="189">
        <v>0.4861111111111111</v>
      </c>
      <c r="F46" s="185">
        <v>22.0</v>
      </c>
      <c r="G46" s="185">
        <v>52.0</v>
      </c>
      <c r="H46" s="185">
        <v>7.0</v>
      </c>
      <c r="I46" s="185" t="s">
        <v>72</v>
      </c>
      <c r="J46" s="185">
        <v>2.0</v>
      </c>
      <c r="K46" s="189">
        <v>0.0625</v>
      </c>
      <c r="L46" s="185" t="s">
        <v>44</v>
      </c>
      <c r="M46" s="185" t="s">
        <v>71</v>
      </c>
      <c r="N46" s="185" t="s">
        <v>71</v>
      </c>
      <c r="O46" s="185" t="s">
        <v>71</v>
      </c>
      <c r="P46" s="185" t="s">
        <v>71</v>
      </c>
      <c r="Q46" s="185" t="s">
        <v>71</v>
      </c>
      <c r="R46" s="185" t="s">
        <v>71</v>
      </c>
      <c r="S46" s="185">
        <v>0.0</v>
      </c>
      <c r="T46" s="185">
        <v>0.0</v>
      </c>
      <c r="U46" s="185">
        <v>0.0</v>
      </c>
      <c r="V46" s="185">
        <v>0.0</v>
      </c>
      <c r="W46" s="185">
        <v>0.0</v>
      </c>
      <c r="X46" s="190"/>
      <c r="Y46" s="190"/>
      <c r="Z46" s="191"/>
      <c r="AA46" s="191"/>
    </row>
    <row r="47">
      <c r="A47" s="192">
        <v>46.0</v>
      </c>
      <c r="B47" s="192">
        <v>7.0</v>
      </c>
      <c r="C47" s="200">
        <v>45369.0</v>
      </c>
      <c r="D47" s="186" t="s">
        <v>197</v>
      </c>
      <c r="E47" s="194">
        <v>0.4027777777777778</v>
      </c>
      <c r="F47" s="192">
        <v>25.0</v>
      </c>
      <c r="G47" s="192">
        <v>78.0</v>
      </c>
      <c r="H47" s="192">
        <v>1.0</v>
      </c>
      <c r="I47" s="192" t="s">
        <v>70</v>
      </c>
      <c r="J47" s="192">
        <v>2.0</v>
      </c>
      <c r="K47" s="194">
        <v>0.2916666666666667</v>
      </c>
      <c r="L47" s="192" t="s">
        <v>18</v>
      </c>
      <c r="M47" s="192" t="s">
        <v>8</v>
      </c>
      <c r="N47" s="192" t="s">
        <v>8</v>
      </c>
      <c r="O47" s="192" t="s">
        <v>71</v>
      </c>
      <c r="P47" s="192" t="s">
        <v>71</v>
      </c>
      <c r="Q47" s="192" t="s">
        <v>8</v>
      </c>
      <c r="R47" s="192" t="s">
        <v>71</v>
      </c>
      <c r="S47" s="192" t="s">
        <v>213</v>
      </c>
      <c r="T47" s="192">
        <v>0.0</v>
      </c>
      <c r="U47" s="192">
        <v>0.0</v>
      </c>
      <c r="V47" s="192">
        <v>1.0</v>
      </c>
      <c r="W47" s="192">
        <v>1.0</v>
      </c>
      <c r="X47" s="195"/>
      <c r="Y47" s="190"/>
      <c r="Z47" s="191"/>
      <c r="AA47" s="191"/>
    </row>
    <row r="48">
      <c r="A48" s="185">
        <v>47.0</v>
      </c>
      <c r="B48" s="192">
        <v>7.0</v>
      </c>
      <c r="C48" s="201">
        <v>45369.0</v>
      </c>
      <c r="D48" s="186" t="s">
        <v>197</v>
      </c>
      <c r="E48" s="189">
        <v>0.4027777777777778</v>
      </c>
      <c r="F48" s="185">
        <v>25.0</v>
      </c>
      <c r="G48" s="185">
        <v>78.0</v>
      </c>
      <c r="H48" s="185">
        <v>2.0</v>
      </c>
      <c r="I48" s="185" t="s">
        <v>70</v>
      </c>
      <c r="J48" s="185">
        <v>2.0</v>
      </c>
      <c r="K48" s="189">
        <v>0.2916666666666667</v>
      </c>
      <c r="L48" s="185" t="s">
        <v>18</v>
      </c>
      <c r="M48" s="185" t="s">
        <v>8</v>
      </c>
      <c r="N48" s="185" t="s">
        <v>8</v>
      </c>
      <c r="O48" s="185" t="s">
        <v>8</v>
      </c>
      <c r="P48" s="185" t="s">
        <v>8</v>
      </c>
      <c r="Q48" s="185" t="s">
        <v>8</v>
      </c>
      <c r="R48" s="185" t="s">
        <v>8</v>
      </c>
      <c r="S48" s="185">
        <v>0.0</v>
      </c>
      <c r="T48" s="185">
        <v>0.0</v>
      </c>
      <c r="U48" s="190"/>
      <c r="V48" s="185">
        <v>0.0</v>
      </c>
      <c r="W48" s="185">
        <v>0.0</v>
      </c>
      <c r="X48" s="190"/>
      <c r="Y48" s="190"/>
      <c r="Z48" s="191"/>
      <c r="AA48" s="191"/>
    </row>
    <row r="49">
      <c r="A49" s="185">
        <v>48.0</v>
      </c>
      <c r="B49" s="192">
        <v>7.0</v>
      </c>
      <c r="C49" s="201">
        <v>45369.0</v>
      </c>
      <c r="D49" s="186" t="s">
        <v>197</v>
      </c>
      <c r="E49" s="189">
        <v>0.4027777777777778</v>
      </c>
      <c r="F49" s="185">
        <v>25.0</v>
      </c>
      <c r="G49" s="185">
        <v>78.0</v>
      </c>
      <c r="H49" s="185">
        <v>3.0</v>
      </c>
      <c r="I49" s="185" t="s">
        <v>70</v>
      </c>
      <c r="J49" s="185">
        <v>2.0</v>
      </c>
      <c r="K49" s="189">
        <v>0.2916666666666667</v>
      </c>
      <c r="L49" s="185" t="s">
        <v>18</v>
      </c>
      <c r="M49" s="185" t="s">
        <v>71</v>
      </c>
      <c r="N49" s="185" t="s">
        <v>71</v>
      </c>
      <c r="O49" s="185" t="s">
        <v>71</v>
      </c>
      <c r="P49" s="185" t="s">
        <v>71</v>
      </c>
      <c r="Q49" s="185" t="s">
        <v>71</v>
      </c>
      <c r="R49" s="185" t="s">
        <v>71</v>
      </c>
      <c r="S49" s="185">
        <v>0.0</v>
      </c>
      <c r="T49" s="185">
        <v>0.0</v>
      </c>
      <c r="U49" s="185">
        <v>0.0</v>
      </c>
      <c r="V49" s="185">
        <v>0.0</v>
      </c>
      <c r="W49" s="185">
        <v>0.0</v>
      </c>
      <c r="X49" s="190"/>
      <c r="Y49" s="190"/>
      <c r="Z49" s="191"/>
      <c r="AA49" s="191"/>
    </row>
    <row r="50">
      <c r="A50" s="185">
        <v>49.0</v>
      </c>
      <c r="B50" s="192">
        <v>7.0</v>
      </c>
      <c r="C50" s="201">
        <v>45369.0</v>
      </c>
      <c r="D50" s="186" t="s">
        <v>197</v>
      </c>
      <c r="E50" s="189">
        <v>0.4027777777777778</v>
      </c>
      <c r="F50" s="185">
        <v>25.0</v>
      </c>
      <c r="G50" s="185">
        <v>78.0</v>
      </c>
      <c r="H50" s="185">
        <v>4.0</v>
      </c>
      <c r="I50" s="185" t="s">
        <v>70</v>
      </c>
      <c r="J50" s="185">
        <v>2.0</v>
      </c>
      <c r="K50" s="189">
        <v>0.2916666666666667</v>
      </c>
      <c r="L50" s="185" t="s">
        <v>15</v>
      </c>
      <c r="M50" s="185" t="s">
        <v>71</v>
      </c>
      <c r="N50" s="185" t="s">
        <v>71</v>
      </c>
      <c r="O50" s="185" t="s">
        <v>71</v>
      </c>
      <c r="P50" s="185" t="s">
        <v>88</v>
      </c>
      <c r="Q50" s="185" t="s">
        <v>88</v>
      </c>
      <c r="R50" s="185" t="s">
        <v>88</v>
      </c>
      <c r="S50" s="185">
        <v>1.0</v>
      </c>
      <c r="T50" s="185">
        <v>0.0</v>
      </c>
      <c r="U50" s="185">
        <v>0.0</v>
      </c>
      <c r="V50" s="185">
        <v>1.0</v>
      </c>
      <c r="W50" s="185">
        <v>1.0</v>
      </c>
      <c r="X50" s="190"/>
      <c r="Y50" s="190"/>
      <c r="Z50" s="191"/>
      <c r="AA50" s="191"/>
    </row>
    <row r="51">
      <c r="A51" s="185">
        <v>50.0</v>
      </c>
      <c r="B51" s="192">
        <v>7.0</v>
      </c>
      <c r="C51" s="201">
        <v>45369.0</v>
      </c>
      <c r="D51" s="186" t="s">
        <v>197</v>
      </c>
      <c r="E51" s="189">
        <v>0.4027777777777778</v>
      </c>
      <c r="F51" s="185">
        <v>25.0</v>
      </c>
      <c r="G51" s="185">
        <v>78.0</v>
      </c>
      <c r="H51" s="185">
        <v>5.0</v>
      </c>
      <c r="I51" s="185" t="s">
        <v>70</v>
      </c>
      <c r="J51" s="185">
        <v>2.0</v>
      </c>
      <c r="K51" s="189">
        <v>0.2916666666666667</v>
      </c>
      <c r="L51" s="185" t="s">
        <v>15</v>
      </c>
      <c r="M51" s="185" t="s">
        <v>71</v>
      </c>
      <c r="N51" s="185" t="s">
        <v>71</v>
      </c>
      <c r="O51" s="185" t="s">
        <v>71</v>
      </c>
      <c r="P51" s="185" t="s">
        <v>71</v>
      </c>
      <c r="Q51" s="185" t="s">
        <v>71</v>
      </c>
      <c r="R51" s="185" t="s">
        <v>71</v>
      </c>
      <c r="S51" s="185">
        <v>0.0</v>
      </c>
      <c r="T51" s="185">
        <v>0.0</v>
      </c>
      <c r="U51" s="185">
        <v>0.0</v>
      </c>
      <c r="V51" s="185">
        <v>1.0</v>
      </c>
      <c r="W51" s="185">
        <v>0.0</v>
      </c>
      <c r="X51" s="190"/>
      <c r="Y51" s="190"/>
      <c r="Z51" s="191"/>
      <c r="AA51" s="191"/>
    </row>
    <row r="52">
      <c r="A52" s="185">
        <v>51.0</v>
      </c>
      <c r="B52" s="192">
        <v>7.0</v>
      </c>
      <c r="C52" s="201">
        <v>45369.0</v>
      </c>
      <c r="D52" s="186" t="s">
        <v>197</v>
      </c>
      <c r="E52" s="189">
        <v>0.4027777777777778</v>
      </c>
      <c r="F52" s="185">
        <v>25.0</v>
      </c>
      <c r="G52" s="185">
        <v>78.0</v>
      </c>
      <c r="H52" s="185">
        <v>6.0</v>
      </c>
      <c r="I52" s="185" t="s">
        <v>72</v>
      </c>
      <c r="J52" s="185">
        <v>2.0</v>
      </c>
      <c r="K52" s="189">
        <v>0.2916666666666667</v>
      </c>
      <c r="L52" s="185" t="s">
        <v>15</v>
      </c>
      <c r="M52" s="185" t="s">
        <v>8</v>
      </c>
      <c r="N52" s="185" t="s">
        <v>8</v>
      </c>
      <c r="O52" s="185" t="s">
        <v>71</v>
      </c>
      <c r="P52" s="185" t="s">
        <v>71</v>
      </c>
      <c r="Q52" s="185" t="s">
        <v>71</v>
      </c>
      <c r="R52" s="185" t="s">
        <v>71</v>
      </c>
      <c r="S52" s="185">
        <v>0.0</v>
      </c>
      <c r="T52" s="185">
        <v>0.0</v>
      </c>
      <c r="U52" s="185">
        <v>0.0</v>
      </c>
      <c r="V52" s="185">
        <v>1.0</v>
      </c>
      <c r="W52" s="185">
        <v>0.0</v>
      </c>
      <c r="X52" s="190"/>
      <c r="Y52" s="190"/>
      <c r="Z52" s="191"/>
      <c r="AA52" s="191"/>
    </row>
    <row r="53">
      <c r="A53" s="185">
        <v>52.0</v>
      </c>
      <c r="B53" s="192">
        <v>7.0</v>
      </c>
      <c r="C53" s="201">
        <v>45369.0</v>
      </c>
      <c r="D53" s="186" t="s">
        <v>197</v>
      </c>
      <c r="E53" s="189">
        <v>0.4027777777777778</v>
      </c>
      <c r="F53" s="185">
        <v>25.0</v>
      </c>
      <c r="G53" s="185">
        <v>78.0</v>
      </c>
      <c r="H53" s="185">
        <v>7.0</v>
      </c>
      <c r="I53" s="185" t="s">
        <v>72</v>
      </c>
      <c r="J53" s="185">
        <v>2.0</v>
      </c>
      <c r="K53" s="189">
        <v>0.2916666666666667</v>
      </c>
      <c r="L53" s="185" t="s">
        <v>15</v>
      </c>
      <c r="M53" s="185" t="s">
        <v>71</v>
      </c>
      <c r="N53" s="185" t="s">
        <v>71</v>
      </c>
      <c r="O53" s="185" t="s">
        <v>71</v>
      </c>
      <c r="P53" s="185" t="s">
        <v>71</v>
      </c>
      <c r="Q53" s="185" t="s">
        <v>71</v>
      </c>
      <c r="R53" s="185" t="s">
        <v>71</v>
      </c>
      <c r="S53" s="185">
        <v>0.0</v>
      </c>
      <c r="T53" s="185">
        <v>0.0</v>
      </c>
      <c r="U53" s="185">
        <v>0.0</v>
      </c>
      <c r="V53" s="185">
        <v>0.0</v>
      </c>
      <c r="W53" s="185">
        <v>0.0</v>
      </c>
      <c r="X53" s="190"/>
      <c r="Y53" s="190"/>
      <c r="Z53" s="191"/>
      <c r="AA53" s="191"/>
    </row>
    <row r="54">
      <c r="A54" s="185">
        <v>53.0</v>
      </c>
      <c r="B54" s="192">
        <v>7.0</v>
      </c>
      <c r="C54" s="201">
        <v>45369.0</v>
      </c>
      <c r="D54" s="186" t="s">
        <v>197</v>
      </c>
      <c r="E54" s="189">
        <v>0.4027777777777778</v>
      </c>
      <c r="F54" s="185">
        <v>25.0</v>
      </c>
      <c r="G54" s="185">
        <v>78.0</v>
      </c>
      <c r="H54" s="185">
        <v>8.0</v>
      </c>
      <c r="I54" s="185" t="s">
        <v>72</v>
      </c>
      <c r="J54" s="185">
        <v>2.0</v>
      </c>
      <c r="K54" s="189">
        <v>0.2916666666666667</v>
      </c>
      <c r="L54" s="185" t="s">
        <v>44</v>
      </c>
      <c r="M54" s="185" t="s">
        <v>71</v>
      </c>
      <c r="N54" s="185" t="s">
        <v>71</v>
      </c>
      <c r="O54" s="185" t="s">
        <v>71</v>
      </c>
      <c r="P54" s="185" t="s">
        <v>71</v>
      </c>
      <c r="Q54" s="185" t="s">
        <v>71</v>
      </c>
      <c r="R54" s="185" t="s">
        <v>71</v>
      </c>
      <c r="S54" s="185">
        <v>0.0</v>
      </c>
      <c r="T54" s="185">
        <v>0.0</v>
      </c>
      <c r="U54" s="185">
        <v>0.0</v>
      </c>
      <c r="V54" s="185">
        <v>1.0</v>
      </c>
      <c r="W54" s="185">
        <v>1.0</v>
      </c>
      <c r="X54" s="190"/>
      <c r="Y54" s="190"/>
      <c r="Z54" s="191"/>
      <c r="AA54" s="191"/>
    </row>
    <row r="55">
      <c r="A55" s="192">
        <v>54.0</v>
      </c>
      <c r="B55" s="202">
        <v>8.0</v>
      </c>
      <c r="C55" s="200">
        <v>45370.0</v>
      </c>
      <c r="D55" s="186" t="s">
        <v>197</v>
      </c>
      <c r="E55" s="194">
        <v>0.6576388888888889</v>
      </c>
      <c r="F55" s="192">
        <v>27.0</v>
      </c>
      <c r="G55" s="192">
        <v>81.0</v>
      </c>
      <c r="H55" s="192">
        <v>1.0</v>
      </c>
      <c r="I55" s="192" t="s">
        <v>70</v>
      </c>
      <c r="J55" s="192">
        <v>2.0</v>
      </c>
      <c r="K55" s="194">
        <v>0.2916666666666667</v>
      </c>
      <c r="L55" s="192" t="s">
        <v>13</v>
      </c>
      <c r="M55" s="192" t="s">
        <v>8</v>
      </c>
      <c r="N55" s="192" t="s">
        <v>8</v>
      </c>
      <c r="O55" s="192" t="s">
        <v>8</v>
      </c>
      <c r="P55" s="192" t="s">
        <v>8</v>
      </c>
      <c r="Q55" s="192" t="s">
        <v>8</v>
      </c>
      <c r="R55" s="192" t="s">
        <v>8</v>
      </c>
      <c r="S55" s="195"/>
      <c r="T55" s="195"/>
      <c r="U55" s="192">
        <v>1.0</v>
      </c>
      <c r="V55" s="195"/>
      <c r="W55" s="195"/>
      <c r="X55" s="195"/>
      <c r="Y55" s="190"/>
      <c r="Z55" s="191"/>
      <c r="AA55" s="191"/>
    </row>
    <row r="56">
      <c r="A56" s="185">
        <v>55.0</v>
      </c>
      <c r="B56" s="202">
        <v>8.0</v>
      </c>
      <c r="C56" s="201">
        <v>45370.0</v>
      </c>
      <c r="D56" s="186" t="s">
        <v>197</v>
      </c>
      <c r="E56" s="189">
        <v>0.6576388888888889</v>
      </c>
      <c r="F56" s="185">
        <v>27.0</v>
      </c>
      <c r="G56" s="185">
        <v>81.0</v>
      </c>
      <c r="H56" s="185">
        <v>2.0</v>
      </c>
      <c r="I56" s="185" t="s">
        <v>70</v>
      </c>
      <c r="J56" s="185">
        <v>2.0</v>
      </c>
      <c r="K56" s="189">
        <v>0.2916666666666667</v>
      </c>
      <c r="L56" s="185" t="s">
        <v>13</v>
      </c>
      <c r="M56" s="185" t="s">
        <v>8</v>
      </c>
      <c r="N56" s="185" t="s">
        <v>8</v>
      </c>
      <c r="O56" s="185" t="s">
        <v>8</v>
      </c>
      <c r="P56" s="185" t="s">
        <v>8</v>
      </c>
      <c r="Q56" s="185" t="s">
        <v>8</v>
      </c>
      <c r="R56" s="185" t="s">
        <v>8</v>
      </c>
      <c r="S56" s="190"/>
      <c r="T56" s="190"/>
      <c r="U56" s="185">
        <v>1.0</v>
      </c>
      <c r="V56" s="190"/>
      <c r="W56" s="190"/>
      <c r="X56" s="190"/>
      <c r="Y56" s="190"/>
      <c r="Z56" s="191"/>
      <c r="AA56" s="191"/>
    </row>
    <row r="57">
      <c r="A57" s="185">
        <v>56.0</v>
      </c>
      <c r="B57" s="202">
        <v>8.0</v>
      </c>
      <c r="C57" s="201">
        <v>45370.0</v>
      </c>
      <c r="D57" s="186" t="s">
        <v>197</v>
      </c>
      <c r="E57" s="189">
        <v>0.6576388888888889</v>
      </c>
      <c r="F57" s="185">
        <v>27.0</v>
      </c>
      <c r="G57" s="185">
        <v>81.0</v>
      </c>
      <c r="H57" s="185">
        <v>3.0</v>
      </c>
      <c r="I57" s="185" t="s">
        <v>70</v>
      </c>
      <c r="J57" s="185">
        <v>2.0</v>
      </c>
      <c r="K57" s="189">
        <v>0.2916666666666667</v>
      </c>
      <c r="L57" s="185" t="s">
        <v>13</v>
      </c>
      <c r="M57" s="185" t="s">
        <v>71</v>
      </c>
      <c r="N57" s="185" t="s">
        <v>8</v>
      </c>
      <c r="O57" s="185" t="s">
        <v>8</v>
      </c>
      <c r="P57" s="185" t="s">
        <v>8</v>
      </c>
      <c r="Q57" s="185" t="s">
        <v>8</v>
      </c>
      <c r="R57" s="185" t="s">
        <v>8</v>
      </c>
      <c r="S57" s="190"/>
      <c r="T57" s="190"/>
      <c r="U57" s="185">
        <v>1.0</v>
      </c>
      <c r="V57" s="190"/>
      <c r="W57" s="190"/>
      <c r="X57" s="190"/>
      <c r="Y57" s="190"/>
      <c r="Z57" s="191"/>
      <c r="AA57" s="191"/>
    </row>
    <row r="58">
      <c r="A58" s="185">
        <v>57.0</v>
      </c>
      <c r="B58" s="202">
        <v>8.0</v>
      </c>
      <c r="C58" s="201">
        <v>45370.0</v>
      </c>
      <c r="D58" s="186" t="s">
        <v>197</v>
      </c>
      <c r="E58" s="189">
        <v>0.6576388888888889</v>
      </c>
      <c r="F58" s="185">
        <v>27.0</v>
      </c>
      <c r="G58" s="185">
        <v>81.0</v>
      </c>
      <c r="H58" s="185">
        <v>4.0</v>
      </c>
      <c r="I58" s="185" t="s">
        <v>70</v>
      </c>
      <c r="J58" s="185">
        <v>2.0</v>
      </c>
      <c r="K58" s="189">
        <v>0.2916666666666667</v>
      </c>
      <c r="L58" s="185" t="s">
        <v>13</v>
      </c>
      <c r="M58" s="185" t="s">
        <v>91</v>
      </c>
      <c r="N58" s="185" t="s">
        <v>8</v>
      </c>
      <c r="O58" s="185" t="s">
        <v>8</v>
      </c>
      <c r="P58" s="185" t="s">
        <v>8</v>
      </c>
      <c r="Q58" s="185" t="s">
        <v>8</v>
      </c>
      <c r="R58" s="185" t="s">
        <v>8</v>
      </c>
      <c r="S58" s="190"/>
      <c r="T58" s="190"/>
      <c r="U58" s="185">
        <v>1.0</v>
      </c>
      <c r="V58" s="190"/>
      <c r="W58" s="190"/>
      <c r="X58" s="190"/>
      <c r="Y58" s="190"/>
      <c r="Z58" s="191"/>
      <c r="AA58" s="191"/>
    </row>
    <row r="59">
      <c r="A59" s="185">
        <v>58.0</v>
      </c>
      <c r="B59" s="202">
        <v>8.0</v>
      </c>
      <c r="C59" s="201">
        <v>45370.0</v>
      </c>
      <c r="D59" s="186" t="s">
        <v>197</v>
      </c>
      <c r="E59" s="189">
        <v>0.6576388888888889</v>
      </c>
      <c r="F59" s="185">
        <v>27.0</v>
      </c>
      <c r="G59" s="185">
        <v>81.0</v>
      </c>
      <c r="H59" s="185">
        <v>5.0</v>
      </c>
      <c r="I59" s="185" t="s">
        <v>70</v>
      </c>
      <c r="J59" s="185">
        <v>2.0</v>
      </c>
      <c r="K59" s="189">
        <v>0.2916666666666667</v>
      </c>
      <c r="L59" s="185" t="s">
        <v>13</v>
      </c>
      <c r="M59" s="185" t="s">
        <v>8</v>
      </c>
      <c r="N59" s="185" t="s">
        <v>71</v>
      </c>
      <c r="O59" s="185" t="s">
        <v>71</v>
      </c>
      <c r="P59" s="185" t="s">
        <v>8</v>
      </c>
      <c r="Q59" s="185" t="s">
        <v>8</v>
      </c>
      <c r="R59" s="185" t="s">
        <v>8</v>
      </c>
      <c r="S59" s="190"/>
      <c r="T59" s="190"/>
      <c r="U59" s="185">
        <v>1.0</v>
      </c>
      <c r="V59" s="190"/>
      <c r="W59" s="190"/>
      <c r="X59" s="190"/>
      <c r="Y59" s="190"/>
      <c r="Z59" s="191"/>
      <c r="AA59" s="191"/>
    </row>
    <row r="60">
      <c r="A60" s="185">
        <v>59.0</v>
      </c>
      <c r="B60" s="202">
        <v>8.0</v>
      </c>
      <c r="C60" s="201">
        <v>45370.0</v>
      </c>
      <c r="D60" s="186" t="s">
        <v>197</v>
      </c>
      <c r="E60" s="189">
        <v>0.6576388888888889</v>
      </c>
      <c r="F60" s="185">
        <v>27.0</v>
      </c>
      <c r="G60" s="185">
        <v>81.0</v>
      </c>
      <c r="H60" s="185">
        <v>6.0</v>
      </c>
      <c r="I60" s="185" t="s">
        <v>70</v>
      </c>
      <c r="J60" s="185">
        <v>2.0</v>
      </c>
      <c r="K60" s="189">
        <v>0.2916666666666667</v>
      </c>
      <c r="L60" s="185" t="s">
        <v>18</v>
      </c>
      <c r="M60" s="185" t="s">
        <v>8</v>
      </c>
      <c r="N60" s="185" t="s">
        <v>8</v>
      </c>
      <c r="O60" s="185" t="s">
        <v>8</v>
      </c>
      <c r="P60" s="185" t="s">
        <v>8</v>
      </c>
      <c r="Q60" s="185" t="s">
        <v>8</v>
      </c>
      <c r="R60" s="185" t="s">
        <v>8</v>
      </c>
      <c r="S60" s="190"/>
      <c r="T60" s="190"/>
      <c r="U60" s="185">
        <v>1.0</v>
      </c>
      <c r="V60" s="190"/>
      <c r="W60" s="190"/>
      <c r="X60" s="190"/>
      <c r="Y60" s="190"/>
      <c r="Z60" s="191"/>
      <c r="AA60" s="191"/>
    </row>
    <row r="61">
      <c r="A61" s="185">
        <v>60.0</v>
      </c>
      <c r="B61" s="202">
        <v>8.0</v>
      </c>
      <c r="C61" s="201">
        <v>45370.0</v>
      </c>
      <c r="D61" s="186" t="s">
        <v>197</v>
      </c>
      <c r="E61" s="189">
        <v>0.6576388888888889</v>
      </c>
      <c r="F61" s="185">
        <v>27.0</v>
      </c>
      <c r="G61" s="185">
        <v>81.0</v>
      </c>
      <c r="H61" s="185">
        <v>7.0</v>
      </c>
      <c r="I61" s="185" t="s">
        <v>70</v>
      </c>
      <c r="J61" s="185">
        <v>2.0</v>
      </c>
      <c r="K61" s="189">
        <v>0.2916666666666667</v>
      </c>
      <c r="L61" s="185" t="s">
        <v>44</v>
      </c>
      <c r="M61" s="185" t="s">
        <v>8</v>
      </c>
      <c r="N61" s="185" t="s">
        <v>8</v>
      </c>
      <c r="O61" s="185" t="s">
        <v>8</v>
      </c>
      <c r="P61" s="185" t="s">
        <v>8</v>
      </c>
      <c r="Q61" s="185" t="s">
        <v>8</v>
      </c>
      <c r="R61" s="185" t="s">
        <v>8</v>
      </c>
      <c r="S61" s="190"/>
      <c r="T61" s="190"/>
      <c r="U61" s="185">
        <v>1.0</v>
      </c>
      <c r="V61" s="190"/>
      <c r="W61" s="190"/>
      <c r="X61" s="190"/>
      <c r="Y61" s="190"/>
      <c r="Z61" s="191"/>
      <c r="AA61" s="191"/>
    </row>
    <row r="62">
      <c r="A62" s="192">
        <v>61.0</v>
      </c>
      <c r="B62" s="192">
        <v>9.0</v>
      </c>
      <c r="C62" s="198">
        <v>45376.0</v>
      </c>
      <c r="D62" s="186" t="s">
        <v>214</v>
      </c>
      <c r="E62" s="194">
        <v>0.3541666666666667</v>
      </c>
      <c r="F62" s="192">
        <v>22.0</v>
      </c>
      <c r="G62" s="192">
        <v>59.0</v>
      </c>
      <c r="H62" s="192">
        <v>1.0</v>
      </c>
      <c r="I62" s="203" t="s">
        <v>70</v>
      </c>
      <c r="J62" s="192">
        <v>2.0</v>
      </c>
      <c r="K62" s="194">
        <v>0.2916666666666667</v>
      </c>
      <c r="L62" s="192" t="s">
        <v>13</v>
      </c>
      <c r="M62" s="192" t="s">
        <v>71</v>
      </c>
      <c r="N62" s="192" t="s">
        <v>71</v>
      </c>
      <c r="O62" s="192" t="s">
        <v>71</v>
      </c>
      <c r="P62" s="192" t="s">
        <v>71</v>
      </c>
      <c r="Q62" s="192" t="s">
        <v>71</v>
      </c>
      <c r="R62" s="192" t="s">
        <v>88</v>
      </c>
      <c r="S62" s="192">
        <v>0.0</v>
      </c>
      <c r="T62" s="192">
        <v>0.0</v>
      </c>
      <c r="U62" s="192">
        <v>0.0</v>
      </c>
      <c r="V62" s="192">
        <v>1.0</v>
      </c>
      <c r="W62" s="192">
        <v>0.0</v>
      </c>
      <c r="X62" s="192">
        <v>0.1928</v>
      </c>
      <c r="Y62" s="190"/>
      <c r="Z62" s="191"/>
      <c r="AA62" s="191"/>
    </row>
    <row r="63">
      <c r="A63" s="185">
        <v>62.0</v>
      </c>
      <c r="B63" s="192">
        <v>9.0</v>
      </c>
      <c r="C63" s="199">
        <v>45376.0</v>
      </c>
      <c r="D63" s="186" t="s">
        <v>214</v>
      </c>
      <c r="E63" s="189">
        <v>0.3541666666666667</v>
      </c>
      <c r="F63" s="185">
        <v>22.0</v>
      </c>
      <c r="G63" s="185">
        <v>59.0</v>
      </c>
      <c r="H63" s="185">
        <v>2.0</v>
      </c>
      <c r="I63" s="187" t="s">
        <v>70</v>
      </c>
      <c r="J63" s="185">
        <v>2.0</v>
      </c>
      <c r="K63" s="189">
        <v>0.2916666666666667</v>
      </c>
      <c r="L63" s="185" t="s">
        <v>13</v>
      </c>
      <c r="M63" s="185" t="s">
        <v>8</v>
      </c>
      <c r="N63" s="185" t="s">
        <v>8</v>
      </c>
      <c r="O63" s="185" t="s">
        <v>8</v>
      </c>
      <c r="P63" s="185" t="s">
        <v>8</v>
      </c>
      <c r="Q63" s="185" t="s">
        <v>8</v>
      </c>
      <c r="R63" s="185" t="s">
        <v>8</v>
      </c>
      <c r="S63" s="185" t="s">
        <v>94</v>
      </c>
      <c r="T63" s="190"/>
      <c r="U63" s="185">
        <v>1.0</v>
      </c>
      <c r="V63" s="185">
        <v>0.0</v>
      </c>
      <c r="W63" s="185">
        <v>0.0</v>
      </c>
      <c r="X63" s="185">
        <v>0.2693</v>
      </c>
      <c r="Y63" s="190"/>
      <c r="Z63" s="191"/>
      <c r="AA63" s="191"/>
    </row>
    <row r="64">
      <c r="A64" s="185">
        <v>63.0</v>
      </c>
      <c r="B64" s="192">
        <v>9.0</v>
      </c>
      <c r="C64" s="199">
        <v>45376.0</v>
      </c>
      <c r="D64" s="186" t="s">
        <v>214</v>
      </c>
      <c r="E64" s="189">
        <v>0.3541666666666667</v>
      </c>
      <c r="F64" s="185">
        <v>22.0</v>
      </c>
      <c r="G64" s="185">
        <v>59.0</v>
      </c>
      <c r="H64" s="185">
        <v>3.0</v>
      </c>
      <c r="I64" s="187" t="s">
        <v>70</v>
      </c>
      <c r="J64" s="185">
        <v>4.0</v>
      </c>
      <c r="K64" s="189">
        <v>0.2916666666666667</v>
      </c>
      <c r="L64" s="185" t="s">
        <v>13</v>
      </c>
      <c r="M64" s="185" t="s">
        <v>71</v>
      </c>
      <c r="N64" s="185" t="s">
        <v>71</v>
      </c>
      <c r="O64" s="185" t="s">
        <v>71</v>
      </c>
      <c r="P64" s="185" t="s">
        <v>71</v>
      </c>
      <c r="Q64" s="185" t="s">
        <v>71</v>
      </c>
      <c r="R64" s="185" t="s">
        <v>71</v>
      </c>
      <c r="S64" s="185">
        <v>0.0</v>
      </c>
      <c r="T64" s="185">
        <v>0.0</v>
      </c>
      <c r="U64" s="185">
        <v>0.0</v>
      </c>
      <c r="V64" s="185">
        <v>0.0</v>
      </c>
      <c r="W64" s="185">
        <v>0.0</v>
      </c>
      <c r="X64" s="185">
        <v>0.2026</v>
      </c>
      <c r="Y64" s="190"/>
      <c r="Z64" s="191"/>
      <c r="AA64" s="191"/>
    </row>
    <row r="65">
      <c r="A65" s="185">
        <v>64.0</v>
      </c>
      <c r="B65" s="192">
        <v>9.0</v>
      </c>
      <c r="C65" s="199">
        <v>45376.0</v>
      </c>
      <c r="D65" s="186" t="s">
        <v>214</v>
      </c>
      <c r="E65" s="189">
        <v>0.3541666666666667</v>
      </c>
      <c r="F65" s="185">
        <v>22.0</v>
      </c>
      <c r="G65" s="185">
        <v>59.0</v>
      </c>
      <c r="H65" s="185">
        <v>4.0</v>
      </c>
      <c r="I65" s="187" t="s">
        <v>70</v>
      </c>
      <c r="J65" s="185">
        <v>4.0</v>
      </c>
      <c r="K65" s="189">
        <v>0.2916666666666667</v>
      </c>
      <c r="L65" s="185" t="s">
        <v>13</v>
      </c>
      <c r="M65" s="185" t="s">
        <v>8</v>
      </c>
      <c r="N65" s="185" t="s">
        <v>8</v>
      </c>
      <c r="O65" s="185" t="s">
        <v>8</v>
      </c>
      <c r="P65" s="185" t="s">
        <v>8</v>
      </c>
      <c r="Q65" s="185" t="s">
        <v>8</v>
      </c>
      <c r="R65" s="185" t="s">
        <v>8</v>
      </c>
      <c r="S65" s="190"/>
      <c r="T65" s="190"/>
      <c r="U65" s="185">
        <v>0.0</v>
      </c>
      <c r="V65" s="185">
        <v>0.0</v>
      </c>
      <c r="W65" s="185">
        <v>0.0</v>
      </c>
      <c r="X65" s="185">
        <v>0.1841</v>
      </c>
      <c r="Y65" s="190"/>
      <c r="Z65" s="191"/>
      <c r="AA65" s="191"/>
    </row>
    <row r="66">
      <c r="A66" s="185">
        <v>65.0</v>
      </c>
      <c r="B66" s="192">
        <v>9.0</v>
      </c>
      <c r="C66" s="199">
        <v>45376.0</v>
      </c>
      <c r="D66" s="186" t="s">
        <v>214</v>
      </c>
      <c r="E66" s="189">
        <v>0.3541666666666667</v>
      </c>
      <c r="F66" s="185">
        <v>22.0</v>
      </c>
      <c r="G66" s="185">
        <v>59.0</v>
      </c>
      <c r="H66" s="185">
        <v>5.0</v>
      </c>
      <c r="I66" s="187" t="s">
        <v>70</v>
      </c>
      <c r="J66" s="185">
        <v>4.0</v>
      </c>
      <c r="K66" s="189">
        <v>0.2916666666666667</v>
      </c>
      <c r="L66" s="185" t="s">
        <v>13</v>
      </c>
      <c r="M66" s="185" t="s">
        <v>71</v>
      </c>
      <c r="N66" s="185" t="s">
        <v>71</v>
      </c>
      <c r="O66" s="185" t="s">
        <v>71</v>
      </c>
      <c r="P66" s="185" t="s">
        <v>71</v>
      </c>
      <c r="Q66" s="185" t="s">
        <v>71</v>
      </c>
      <c r="R66" s="185" t="s">
        <v>71</v>
      </c>
      <c r="S66" s="185">
        <v>0.0</v>
      </c>
      <c r="T66" s="185">
        <v>0.0</v>
      </c>
      <c r="U66" s="185">
        <v>0.0</v>
      </c>
      <c r="V66" s="185">
        <v>0.0</v>
      </c>
      <c r="W66" s="185">
        <v>0.0</v>
      </c>
      <c r="X66" s="185">
        <v>0.2377</v>
      </c>
      <c r="Y66" s="190"/>
      <c r="Z66" s="191"/>
      <c r="AA66" s="191"/>
    </row>
    <row r="67">
      <c r="A67" s="185">
        <v>66.0</v>
      </c>
      <c r="B67" s="192">
        <v>9.0</v>
      </c>
      <c r="C67" s="199">
        <v>45376.0</v>
      </c>
      <c r="D67" s="186" t="s">
        <v>214</v>
      </c>
      <c r="E67" s="189">
        <v>0.3541666666666667</v>
      </c>
      <c r="F67" s="185">
        <v>22.0</v>
      </c>
      <c r="G67" s="185">
        <v>59.0</v>
      </c>
      <c r="H67" s="185">
        <v>6.0</v>
      </c>
      <c r="I67" s="187" t="s">
        <v>70</v>
      </c>
      <c r="J67" s="185">
        <v>4.0</v>
      </c>
      <c r="K67" s="189">
        <v>0.2916666666666667</v>
      </c>
      <c r="L67" s="185" t="s">
        <v>13</v>
      </c>
      <c r="M67" s="185" t="s">
        <v>8</v>
      </c>
      <c r="N67" s="185" t="s">
        <v>8</v>
      </c>
      <c r="O67" s="185" t="s">
        <v>95</v>
      </c>
      <c r="P67" s="185" t="s">
        <v>71</v>
      </c>
      <c r="Q67" s="185" t="s">
        <v>71</v>
      </c>
      <c r="R67" s="185" t="s">
        <v>71</v>
      </c>
      <c r="S67" s="185">
        <v>0.0</v>
      </c>
      <c r="T67" s="185">
        <v>0.0</v>
      </c>
      <c r="U67" s="185">
        <v>0.0</v>
      </c>
      <c r="V67" s="185">
        <v>0.0</v>
      </c>
      <c r="W67" s="185">
        <v>0.0</v>
      </c>
      <c r="X67" s="185">
        <v>0.3114</v>
      </c>
      <c r="Y67" s="190"/>
      <c r="Z67" s="191"/>
      <c r="AA67" s="191"/>
    </row>
    <row r="68">
      <c r="A68" s="185">
        <v>67.0</v>
      </c>
      <c r="B68" s="192">
        <v>9.0</v>
      </c>
      <c r="C68" s="199">
        <v>45376.0</v>
      </c>
      <c r="D68" s="186" t="s">
        <v>214</v>
      </c>
      <c r="E68" s="189">
        <v>0.3541666666666667</v>
      </c>
      <c r="F68" s="185">
        <v>22.0</v>
      </c>
      <c r="G68" s="185">
        <v>59.0</v>
      </c>
      <c r="H68" s="185">
        <v>7.0</v>
      </c>
      <c r="I68" s="187" t="s">
        <v>70</v>
      </c>
      <c r="J68" s="185">
        <v>4.0</v>
      </c>
      <c r="K68" s="189">
        <v>0.2916666666666667</v>
      </c>
      <c r="L68" s="185" t="s">
        <v>13</v>
      </c>
      <c r="M68" s="185" t="s">
        <v>8</v>
      </c>
      <c r="N68" s="185" t="s">
        <v>8</v>
      </c>
      <c r="O68" s="185" t="s">
        <v>8</v>
      </c>
      <c r="P68" s="185" t="s">
        <v>8</v>
      </c>
      <c r="Q68" s="185" t="s">
        <v>8</v>
      </c>
      <c r="R68" s="185" t="s">
        <v>8</v>
      </c>
      <c r="S68" s="190"/>
      <c r="T68" s="190"/>
      <c r="U68" s="185">
        <v>1.0</v>
      </c>
      <c r="V68" s="185">
        <v>0.0</v>
      </c>
      <c r="W68" s="185">
        <v>0.0</v>
      </c>
      <c r="X68" s="190"/>
      <c r="Y68" s="190"/>
      <c r="Z68" s="191"/>
      <c r="AA68" s="191"/>
    </row>
    <row r="69">
      <c r="A69" s="185">
        <v>68.0</v>
      </c>
      <c r="B69" s="192">
        <v>9.0</v>
      </c>
      <c r="C69" s="199">
        <v>45376.0</v>
      </c>
      <c r="D69" s="186" t="s">
        <v>214</v>
      </c>
      <c r="E69" s="189">
        <v>0.3541666666666667</v>
      </c>
      <c r="F69" s="185">
        <v>22.0</v>
      </c>
      <c r="G69" s="185">
        <v>59.0</v>
      </c>
      <c r="H69" s="185">
        <v>8.0</v>
      </c>
      <c r="I69" s="187" t="s">
        <v>70</v>
      </c>
      <c r="J69" s="185">
        <v>4.0</v>
      </c>
      <c r="K69" s="189">
        <v>0.2916666666666667</v>
      </c>
      <c r="L69" s="185" t="s">
        <v>18</v>
      </c>
      <c r="M69" s="185" t="s">
        <v>8</v>
      </c>
      <c r="N69" s="185" t="s">
        <v>8</v>
      </c>
      <c r="O69" s="185" t="s">
        <v>95</v>
      </c>
      <c r="P69" s="185" t="s">
        <v>8</v>
      </c>
      <c r="Q69" s="185" t="s">
        <v>71</v>
      </c>
      <c r="R69" s="185" t="s">
        <v>71</v>
      </c>
      <c r="S69" s="185">
        <v>1.0</v>
      </c>
      <c r="T69" s="185">
        <v>1.0</v>
      </c>
      <c r="U69" s="185">
        <v>1.0</v>
      </c>
      <c r="V69" s="185">
        <v>0.0</v>
      </c>
      <c r="W69" s="185">
        <v>0.0</v>
      </c>
      <c r="X69" s="190"/>
      <c r="Y69" s="190"/>
      <c r="Z69" s="191"/>
      <c r="AA69" s="191"/>
    </row>
    <row r="70">
      <c r="A70" s="185">
        <v>69.0</v>
      </c>
      <c r="B70" s="192">
        <v>9.0</v>
      </c>
      <c r="C70" s="199">
        <v>45376.0</v>
      </c>
      <c r="D70" s="186" t="s">
        <v>214</v>
      </c>
      <c r="E70" s="189">
        <v>0.3541666666666667</v>
      </c>
      <c r="F70" s="185">
        <v>22.0</v>
      </c>
      <c r="G70" s="185">
        <v>59.0</v>
      </c>
      <c r="H70" s="185">
        <v>9.0</v>
      </c>
      <c r="I70" s="187" t="s">
        <v>70</v>
      </c>
      <c r="J70" s="185">
        <v>4.0</v>
      </c>
      <c r="K70" s="189">
        <v>0.2916666666666667</v>
      </c>
      <c r="L70" s="185" t="s">
        <v>18</v>
      </c>
      <c r="M70" s="185" t="s">
        <v>71</v>
      </c>
      <c r="N70" s="185" t="s">
        <v>71</v>
      </c>
      <c r="O70" s="185" t="s">
        <v>71</v>
      </c>
      <c r="P70" s="185" t="s">
        <v>71</v>
      </c>
      <c r="Q70" s="185" t="s">
        <v>71</v>
      </c>
      <c r="R70" s="185" t="s">
        <v>71</v>
      </c>
      <c r="S70" s="185">
        <v>0.0</v>
      </c>
      <c r="T70" s="185">
        <v>0.0</v>
      </c>
      <c r="U70" s="185">
        <v>0.0</v>
      </c>
      <c r="V70" s="185">
        <v>1.0</v>
      </c>
      <c r="W70" s="185">
        <v>0.0</v>
      </c>
      <c r="X70" s="185">
        <v>0.2447</v>
      </c>
      <c r="Y70" s="190"/>
      <c r="Z70" s="191"/>
      <c r="AA70" s="191"/>
    </row>
    <row r="71">
      <c r="A71" s="185">
        <v>70.0</v>
      </c>
      <c r="B71" s="192">
        <v>9.0</v>
      </c>
      <c r="C71" s="199">
        <v>45376.0</v>
      </c>
      <c r="D71" s="186" t="s">
        <v>214</v>
      </c>
      <c r="E71" s="189">
        <v>0.3541666666666667</v>
      </c>
      <c r="F71" s="185">
        <v>22.0</v>
      </c>
      <c r="G71" s="185">
        <v>59.0</v>
      </c>
      <c r="H71" s="185">
        <v>10.0</v>
      </c>
      <c r="I71" s="187" t="s">
        <v>70</v>
      </c>
      <c r="J71" s="185">
        <v>4.0</v>
      </c>
      <c r="K71" s="189">
        <v>0.2916666666666667</v>
      </c>
      <c r="L71" s="185" t="s">
        <v>18</v>
      </c>
      <c r="M71" s="185" t="s">
        <v>8</v>
      </c>
      <c r="N71" s="185" t="s">
        <v>8</v>
      </c>
      <c r="O71" s="185" t="s">
        <v>8</v>
      </c>
      <c r="P71" s="185" t="s">
        <v>8</v>
      </c>
      <c r="Q71" s="185" t="s">
        <v>8</v>
      </c>
      <c r="R71" s="185" t="s">
        <v>71</v>
      </c>
      <c r="S71" s="185">
        <v>0.0</v>
      </c>
      <c r="T71" s="185">
        <v>1.0</v>
      </c>
      <c r="U71" s="185">
        <v>0.0</v>
      </c>
      <c r="V71" s="185">
        <v>0.0</v>
      </c>
      <c r="W71" s="185">
        <v>0.0</v>
      </c>
      <c r="X71" s="190"/>
      <c r="Y71" s="190"/>
      <c r="Z71" s="191"/>
      <c r="AA71" s="191"/>
    </row>
    <row r="72">
      <c r="A72" s="185">
        <v>71.0</v>
      </c>
      <c r="B72" s="192">
        <v>9.0</v>
      </c>
      <c r="C72" s="199">
        <v>45376.0</v>
      </c>
      <c r="D72" s="186" t="s">
        <v>214</v>
      </c>
      <c r="E72" s="189">
        <v>0.3541666666666667</v>
      </c>
      <c r="F72" s="185">
        <v>22.0</v>
      </c>
      <c r="G72" s="185">
        <v>59.0</v>
      </c>
      <c r="H72" s="185">
        <v>11.0</v>
      </c>
      <c r="I72" s="187" t="s">
        <v>70</v>
      </c>
      <c r="J72" s="185">
        <v>4.0</v>
      </c>
      <c r="K72" s="189">
        <v>0.2916666666666667</v>
      </c>
      <c r="L72" s="185" t="s">
        <v>18</v>
      </c>
      <c r="M72" s="185" t="s">
        <v>8</v>
      </c>
      <c r="N72" s="185" t="s">
        <v>8</v>
      </c>
      <c r="O72" s="185" t="s">
        <v>8</v>
      </c>
      <c r="P72" s="185" t="s">
        <v>8</v>
      </c>
      <c r="Q72" s="185" t="s">
        <v>8</v>
      </c>
      <c r="R72" s="185" t="s">
        <v>8</v>
      </c>
      <c r="S72" s="185">
        <v>0.0</v>
      </c>
      <c r="T72" s="185">
        <v>0.0</v>
      </c>
      <c r="U72" s="185">
        <v>1.0</v>
      </c>
      <c r="V72" s="185">
        <v>0.0</v>
      </c>
      <c r="W72" s="185">
        <v>0.0</v>
      </c>
      <c r="X72" s="190"/>
      <c r="Y72" s="190"/>
      <c r="Z72" s="191"/>
      <c r="AA72" s="191"/>
    </row>
    <row r="73">
      <c r="A73" s="185">
        <v>72.0</v>
      </c>
      <c r="B73" s="192">
        <v>9.0</v>
      </c>
      <c r="C73" s="199">
        <v>45376.0</v>
      </c>
      <c r="D73" s="186" t="s">
        <v>214</v>
      </c>
      <c r="E73" s="189">
        <v>0.3541666666666667</v>
      </c>
      <c r="F73" s="185">
        <v>22.0</v>
      </c>
      <c r="G73" s="185">
        <v>59.0</v>
      </c>
      <c r="H73" s="185">
        <v>12.0</v>
      </c>
      <c r="I73" s="187" t="s">
        <v>70</v>
      </c>
      <c r="J73" s="185">
        <v>4.0</v>
      </c>
      <c r="K73" s="189">
        <v>0.2916666666666667</v>
      </c>
      <c r="L73" s="185" t="s">
        <v>44</v>
      </c>
      <c r="M73" s="185" t="s">
        <v>71</v>
      </c>
      <c r="N73" s="185" t="s">
        <v>71</v>
      </c>
      <c r="O73" s="185" t="s">
        <v>71</v>
      </c>
      <c r="P73" s="185" t="s">
        <v>71</v>
      </c>
      <c r="Q73" s="185" t="s">
        <v>71</v>
      </c>
      <c r="R73" s="185" t="s">
        <v>71</v>
      </c>
      <c r="S73" s="190"/>
      <c r="T73" s="185">
        <v>0.0</v>
      </c>
      <c r="U73" s="185">
        <v>0.0</v>
      </c>
      <c r="V73" s="185">
        <v>0.0</v>
      </c>
      <c r="W73" s="185">
        <v>0.0</v>
      </c>
      <c r="X73" s="185">
        <v>0.2259</v>
      </c>
      <c r="Y73" s="190"/>
      <c r="Z73" s="191"/>
      <c r="AA73" s="191"/>
    </row>
    <row r="74">
      <c r="A74" s="192">
        <v>73.0</v>
      </c>
      <c r="B74" s="192">
        <v>10.0</v>
      </c>
      <c r="C74" s="204">
        <v>45399.0</v>
      </c>
      <c r="D74" s="186" t="s">
        <v>214</v>
      </c>
      <c r="E74" s="194">
        <v>0.7083333333333334</v>
      </c>
      <c r="F74" s="192">
        <v>23.0</v>
      </c>
      <c r="G74" s="192">
        <v>37.0</v>
      </c>
      <c r="H74" s="192">
        <v>1.0</v>
      </c>
      <c r="I74" s="203" t="s">
        <v>70</v>
      </c>
      <c r="J74" s="192">
        <v>4.0</v>
      </c>
      <c r="K74" s="194">
        <v>0.08333333333333333</v>
      </c>
      <c r="L74" s="192" t="s">
        <v>44</v>
      </c>
      <c r="M74" s="192" t="s">
        <v>71</v>
      </c>
      <c r="N74" s="192" t="s">
        <v>71</v>
      </c>
      <c r="O74" s="192" t="s">
        <v>71</v>
      </c>
      <c r="P74" s="192" t="s">
        <v>71</v>
      </c>
      <c r="Q74" s="192" t="s">
        <v>71</v>
      </c>
      <c r="R74" s="192" t="s">
        <v>71</v>
      </c>
      <c r="S74" s="192">
        <v>0.0</v>
      </c>
      <c r="T74" s="192">
        <v>0.0</v>
      </c>
      <c r="U74" s="192">
        <v>0.0</v>
      </c>
      <c r="V74" s="192">
        <v>0.0</v>
      </c>
      <c r="W74" s="192">
        <v>0.0</v>
      </c>
      <c r="X74" s="192">
        <v>0.0306</v>
      </c>
      <c r="Y74" s="190"/>
      <c r="Z74" s="191"/>
      <c r="AA74" s="191"/>
    </row>
    <row r="75">
      <c r="A75" s="185">
        <v>74.0</v>
      </c>
      <c r="B75" s="192">
        <v>10.0</v>
      </c>
      <c r="C75" s="205">
        <v>45399.0</v>
      </c>
      <c r="D75" s="186" t="s">
        <v>214</v>
      </c>
      <c r="E75" s="189">
        <v>0.7083333333333334</v>
      </c>
      <c r="F75" s="185">
        <v>23.0</v>
      </c>
      <c r="G75" s="185">
        <v>37.0</v>
      </c>
      <c r="H75" s="185">
        <v>2.0</v>
      </c>
      <c r="I75" s="187" t="s">
        <v>70</v>
      </c>
      <c r="J75" s="185">
        <v>4.0</v>
      </c>
      <c r="K75" s="189">
        <v>0.08333333333333333</v>
      </c>
      <c r="L75" s="185" t="s">
        <v>44</v>
      </c>
      <c r="M75" s="185" t="s">
        <v>71</v>
      </c>
      <c r="N75" s="185" t="s">
        <v>71</v>
      </c>
      <c r="O75" s="185" t="s">
        <v>71</v>
      </c>
      <c r="P75" s="185" t="s">
        <v>71</v>
      </c>
      <c r="Q75" s="185" t="s">
        <v>71</v>
      </c>
      <c r="R75" s="185" t="s">
        <v>71</v>
      </c>
      <c r="S75" s="185">
        <v>0.0</v>
      </c>
      <c r="T75" s="185">
        <v>1.0</v>
      </c>
      <c r="U75" s="185">
        <v>0.0</v>
      </c>
      <c r="V75" s="185">
        <v>0.0</v>
      </c>
      <c r="W75" s="185">
        <v>0.0</v>
      </c>
      <c r="X75" s="190"/>
      <c r="Y75" s="190"/>
      <c r="Z75" s="191"/>
      <c r="AA75" s="191"/>
    </row>
    <row r="76">
      <c r="A76" s="185">
        <v>75.0</v>
      </c>
      <c r="B76" s="192">
        <v>10.0</v>
      </c>
      <c r="C76" s="205">
        <v>45399.0</v>
      </c>
      <c r="D76" s="186" t="s">
        <v>214</v>
      </c>
      <c r="E76" s="189">
        <v>0.7083333333333334</v>
      </c>
      <c r="F76" s="185">
        <v>23.0</v>
      </c>
      <c r="G76" s="185">
        <v>37.0</v>
      </c>
      <c r="H76" s="185">
        <v>3.0</v>
      </c>
      <c r="I76" s="187" t="s">
        <v>70</v>
      </c>
      <c r="J76" s="185">
        <v>4.0</v>
      </c>
      <c r="K76" s="189">
        <v>0.08333333333333333</v>
      </c>
      <c r="L76" s="185" t="s">
        <v>18</v>
      </c>
      <c r="M76" s="185" t="s">
        <v>71</v>
      </c>
      <c r="N76" s="185" t="s">
        <v>88</v>
      </c>
      <c r="O76" s="185" t="s">
        <v>71</v>
      </c>
      <c r="P76" s="185" t="s">
        <v>88</v>
      </c>
      <c r="Q76" s="185" t="s">
        <v>88</v>
      </c>
      <c r="R76" s="185" t="s">
        <v>88</v>
      </c>
      <c r="S76" s="185">
        <v>1.0</v>
      </c>
      <c r="T76" s="185">
        <v>1.0</v>
      </c>
      <c r="U76" s="185">
        <v>1.0</v>
      </c>
      <c r="V76" s="185">
        <v>0.0</v>
      </c>
      <c r="W76" s="185">
        <v>0.0</v>
      </c>
      <c r="X76" s="185">
        <v>0.1391</v>
      </c>
      <c r="Y76" s="190"/>
      <c r="Z76" s="191"/>
      <c r="AA76" s="191"/>
    </row>
    <row r="77">
      <c r="A77" s="185">
        <v>76.0</v>
      </c>
      <c r="B77" s="192">
        <v>10.0</v>
      </c>
      <c r="C77" s="205">
        <v>45399.0</v>
      </c>
      <c r="D77" s="186" t="s">
        <v>214</v>
      </c>
      <c r="E77" s="189">
        <v>0.7083333333333334</v>
      </c>
      <c r="F77" s="185">
        <v>23.0</v>
      </c>
      <c r="G77" s="185">
        <v>37.0</v>
      </c>
      <c r="H77" s="185">
        <v>4.0</v>
      </c>
      <c r="I77" s="187" t="s">
        <v>70</v>
      </c>
      <c r="J77" s="185">
        <v>4.0</v>
      </c>
      <c r="K77" s="189">
        <v>0.08333333333333333</v>
      </c>
      <c r="L77" s="185" t="s">
        <v>18</v>
      </c>
      <c r="M77" s="185" t="s">
        <v>71</v>
      </c>
      <c r="N77" s="185" t="s">
        <v>71</v>
      </c>
      <c r="O77" s="185" t="s">
        <v>71</v>
      </c>
      <c r="P77" s="185" t="s">
        <v>71</v>
      </c>
      <c r="Q77" s="185" t="s">
        <v>71</v>
      </c>
      <c r="R77" s="185" t="s">
        <v>88</v>
      </c>
      <c r="S77" s="185">
        <v>0.0</v>
      </c>
      <c r="T77" s="185">
        <v>0.0</v>
      </c>
      <c r="U77" s="185">
        <v>1.0</v>
      </c>
      <c r="V77" s="185">
        <v>0.0</v>
      </c>
      <c r="W77" s="185">
        <v>0.0</v>
      </c>
      <c r="X77" s="185">
        <v>0.1235</v>
      </c>
      <c r="Y77" s="190"/>
      <c r="Z77" s="191"/>
      <c r="AA77" s="191"/>
    </row>
    <row r="78">
      <c r="A78" s="185">
        <v>77.0</v>
      </c>
      <c r="B78" s="192">
        <v>10.0</v>
      </c>
      <c r="C78" s="205">
        <v>45399.0</v>
      </c>
      <c r="D78" s="186" t="s">
        <v>214</v>
      </c>
      <c r="E78" s="189">
        <v>0.7083333333333334</v>
      </c>
      <c r="F78" s="185">
        <v>23.0</v>
      </c>
      <c r="G78" s="185">
        <v>37.0</v>
      </c>
      <c r="H78" s="185">
        <v>5.0</v>
      </c>
      <c r="I78" s="187" t="s">
        <v>70</v>
      </c>
      <c r="J78" s="185">
        <v>4.0</v>
      </c>
      <c r="K78" s="189">
        <v>0.08333333333333333</v>
      </c>
      <c r="L78" s="185" t="s">
        <v>18</v>
      </c>
      <c r="M78" s="185" t="s">
        <v>71</v>
      </c>
      <c r="N78" s="185" t="s">
        <v>71</v>
      </c>
      <c r="O78" s="185" t="s">
        <v>71</v>
      </c>
      <c r="P78" s="185" t="s">
        <v>88</v>
      </c>
      <c r="Q78" s="185" t="s">
        <v>71</v>
      </c>
      <c r="R78" s="185" t="s">
        <v>88</v>
      </c>
      <c r="S78" s="185">
        <v>0.0</v>
      </c>
      <c r="T78" s="185">
        <v>0.0</v>
      </c>
      <c r="U78" s="185">
        <v>0.0</v>
      </c>
      <c r="V78" s="185">
        <v>0.0</v>
      </c>
      <c r="W78" s="185">
        <v>0.0</v>
      </c>
      <c r="X78" s="185">
        <v>0.1673</v>
      </c>
      <c r="Y78" s="190"/>
      <c r="Z78" s="191"/>
      <c r="AA78" s="191"/>
    </row>
    <row r="79">
      <c r="A79" s="185">
        <v>78.0</v>
      </c>
      <c r="B79" s="192">
        <v>10.0</v>
      </c>
      <c r="C79" s="205">
        <v>45399.0</v>
      </c>
      <c r="D79" s="186" t="s">
        <v>214</v>
      </c>
      <c r="E79" s="189">
        <v>0.7083333333333334</v>
      </c>
      <c r="F79" s="185">
        <v>23.0</v>
      </c>
      <c r="G79" s="185">
        <v>37.0</v>
      </c>
      <c r="H79" s="185">
        <v>6.0</v>
      </c>
      <c r="I79" s="187" t="s">
        <v>70</v>
      </c>
      <c r="J79" s="185">
        <v>4.0</v>
      </c>
      <c r="K79" s="189">
        <v>0.08333333333333333</v>
      </c>
      <c r="L79" s="185" t="s">
        <v>18</v>
      </c>
      <c r="M79" s="185" t="s">
        <v>8</v>
      </c>
      <c r="N79" s="185" t="s">
        <v>71</v>
      </c>
      <c r="O79" s="185" t="s">
        <v>71</v>
      </c>
      <c r="P79" s="185" t="s">
        <v>71</v>
      </c>
      <c r="Q79" s="185" t="s">
        <v>71</v>
      </c>
      <c r="R79" s="185" t="s">
        <v>71</v>
      </c>
      <c r="S79" s="185">
        <v>0.0</v>
      </c>
      <c r="T79" s="185">
        <v>0.0</v>
      </c>
      <c r="U79" s="185">
        <v>0.0</v>
      </c>
      <c r="V79" s="185">
        <v>0.0</v>
      </c>
      <c r="W79" s="185">
        <v>0.0</v>
      </c>
      <c r="X79" s="190"/>
      <c r="Y79" s="190"/>
      <c r="Z79" s="191"/>
      <c r="AA79" s="191"/>
    </row>
    <row r="80">
      <c r="A80" s="185">
        <v>79.0</v>
      </c>
      <c r="B80" s="192">
        <v>10.0</v>
      </c>
      <c r="C80" s="205">
        <v>45399.0</v>
      </c>
      <c r="D80" s="186" t="s">
        <v>214</v>
      </c>
      <c r="E80" s="189">
        <v>0.7083333333333334</v>
      </c>
      <c r="F80" s="185">
        <v>23.0</v>
      </c>
      <c r="G80" s="185">
        <v>37.0</v>
      </c>
      <c r="H80" s="185">
        <v>7.0</v>
      </c>
      <c r="I80" s="187" t="s">
        <v>70</v>
      </c>
      <c r="J80" s="185">
        <v>4.0</v>
      </c>
      <c r="K80" s="189">
        <v>0.08333333333333333</v>
      </c>
      <c r="L80" s="185" t="s">
        <v>17</v>
      </c>
      <c r="M80" s="185" t="s">
        <v>8</v>
      </c>
      <c r="N80" s="185" t="s">
        <v>8</v>
      </c>
      <c r="O80" s="185" t="s">
        <v>8</v>
      </c>
      <c r="P80" s="185" t="s">
        <v>8</v>
      </c>
      <c r="Q80" s="185" t="s">
        <v>8</v>
      </c>
      <c r="R80" s="185" t="s">
        <v>8</v>
      </c>
      <c r="S80" s="185" t="s">
        <v>85</v>
      </c>
      <c r="T80" s="185" t="s">
        <v>85</v>
      </c>
      <c r="U80" s="185">
        <v>0.0</v>
      </c>
      <c r="V80" s="185">
        <v>0.0</v>
      </c>
      <c r="W80" s="185">
        <v>0.0</v>
      </c>
      <c r="X80" s="185">
        <v>0.249</v>
      </c>
      <c r="Y80" s="190"/>
      <c r="Z80" s="191"/>
      <c r="AA80" s="191"/>
    </row>
    <row r="81">
      <c r="A81" s="185">
        <v>80.0</v>
      </c>
      <c r="B81" s="192">
        <v>10.0</v>
      </c>
      <c r="C81" s="205">
        <v>45399.0</v>
      </c>
      <c r="D81" s="186" t="s">
        <v>214</v>
      </c>
      <c r="E81" s="189">
        <v>0.7083333333333334</v>
      </c>
      <c r="F81" s="185">
        <v>23.0</v>
      </c>
      <c r="G81" s="185">
        <v>37.0</v>
      </c>
      <c r="H81" s="185">
        <v>8.0</v>
      </c>
      <c r="I81" s="187" t="s">
        <v>70</v>
      </c>
      <c r="J81" s="185">
        <v>4.0</v>
      </c>
      <c r="K81" s="189">
        <v>0.08333333333333333</v>
      </c>
      <c r="L81" s="185" t="s">
        <v>17</v>
      </c>
      <c r="M81" s="185" t="s">
        <v>71</v>
      </c>
      <c r="N81" s="185" t="s">
        <v>71</v>
      </c>
      <c r="O81" s="185" t="s">
        <v>71</v>
      </c>
      <c r="P81" s="185" t="s">
        <v>88</v>
      </c>
      <c r="Q81" s="185" t="s">
        <v>88</v>
      </c>
      <c r="R81" s="185" t="s">
        <v>71</v>
      </c>
      <c r="S81" s="185">
        <v>0.0</v>
      </c>
      <c r="T81" s="185">
        <v>0.0</v>
      </c>
      <c r="U81" s="185">
        <v>0.0</v>
      </c>
      <c r="V81" s="185">
        <v>0.0</v>
      </c>
      <c r="W81" s="185">
        <v>0.0</v>
      </c>
      <c r="X81" s="185">
        <v>0.1656</v>
      </c>
      <c r="Y81" s="190"/>
      <c r="Z81" s="191"/>
      <c r="AA81" s="191"/>
    </row>
    <row r="82">
      <c r="A82" s="185">
        <v>81.0</v>
      </c>
      <c r="B82" s="192">
        <v>10.0</v>
      </c>
      <c r="C82" s="205">
        <v>45399.0</v>
      </c>
      <c r="D82" s="186" t="s">
        <v>214</v>
      </c>
      <c r="E82" s="189">
        <v>0.7083333333333334</v>
      </c>
      <c r="F82" s="185">
        <v>23.0</v>
      </c>
      <c r="G82" s="185">
        <v>37.0</v>
      </c>
      <c r="H82" s="185">
        <v>9.0</v>
      </c>
      <c r="I82" s="187" t="s">
        <v>70</v>
      </c>
      <c r="J82" s="185">
        <v>4.0</v>
      </c>
      <c r="K82" s="189">
        <v>0.08333333333333333</v>
      </c>
      <c r="L82" s="185" t="s">
        <v>17</v>
      </c>
      <c r="M82" s="185" t="s">
        <v>8</v>
      </c>
      <c r="N82" s="185" t="s">
        <v>71</v>
      </c>
      <c r="O82" s="185" t="s">
        <v>71</v>
      </c>
      <c r="P82" s="185" t="s">
        <v>71</v>
      </c>
      <c r="Q82" s="185" t="s">
        <v>71</v>
      </c>
      <c r="R82" s="185" t="s">
        <v>88</v>
      </c>
      <c r="S82" s="185">
        <v>0.0</v>
      </c>
      <c r="T82" s="185">
        <v>1.0</v>
      </c>
      <c r="U82" s="185">
        <v>0.0</v>
      </c>
      <c r="V82" s="185">
        <v>0.0</v>
      </c>
      <c r="W82" s="185">
        <v>0.0</v>
      </c>
      <c r="X82" s="185">
        <v>0.1987</v>
      </c>
      <c r="Y82" s="190"/>
      <c r="Z82" s="191"/>
      <c r="AA82" s="191"/>
    </row>
    <row r="83">
      <c r="A83" s="185">
        <v>82.0</v>
      </c>
      <c r="B83" s="192">
        <v>10.0</v>
      </c>
      <c r="C83" s="205">
        <v>45399.0</v>
      </c>
      <c r="D83" s="186" t="s">
        <v>214</v>
      </c>
      <c r="E83" s="189">
        <v>0.7083333333333334</v>
      </c>
      <c r="F83" s="185">
        <v>23.0</v>
      </c>
      <c r="G83" s="185">
        <v>37.0</v>
      </c>
      <c r="H83" s="185">
        <v>10.0</v>
      </c>
      <c r="I83" s="187" t="s">
        <v>70</v>
      </c>
      <c r="J83" s="185">
        <v>4.0</v>
      </c>
      <c r="K83" s="189">
        <v>0.08333333333333333</v>
      </c>
      <c r="L83" s="185" t="s">
        <v>17</v>
      </c>
      <c r="M83" s="185" t="s">
        <v>8</v>
      </c>
      <c r="N83" s="185" t="s">
        <v>71</v>
      </c>
      <c r="O83" s="185" t="s">
        <v>71</v>
      </c>
      <c r="P83" s="185" t="s">
        <v>71</v>
      </c>
      <c r="Q83" s="185" t="s">
        <v>71</v>
      </c>
      <c r="R83" s="185" t="s">
        <v>71</v>
      </c>
      <c r="S83" s="185">
        <v>0.0</v>
      </c>
      <c r="T83" s="185">
        <v>0.0</v>
      </c>
      <c r="U83" s="185">
        <v>0.0</v>
      </c>
      <c r="V83" s="185">
        <v>0.0</v>
      </c>
      <c r="W83" s="185">
        <v>0.0</v>
      </c>
      <c r="X83" s="185">
        <v>0.2391</v>
      </c>
      <c r="Y83" s="190"/>
      <c r="Z83" s="191"/>
      <c r="AA83" s="191"/>
    </row>
    <row r="84">
      <c r="A84" s="185">
        <v>83.0</v>
      </c>
      <c r="B84" s="192">
        <v>10.0</v>
      </c>
      <c r="C84" s="205">
        <v>45399.0</v>
      </c>
      <c r="D84" s="186" t="s">
        <v>214</v>
      </c>
      <c r="E84" s="189">
        <v>0.7083333333333334</v>
      </c>
      <c r="F84" s="185">
        <v>23.0</v>
      </c>
      <c r="G84" s="185">
        <v>37.0</v>
      </c>
      <c r="H84" s="185">
        <v>11.0</v>
      </c>
      <c r="I84" s="187" t="s">
        <v>70</v>
      </c>
      <c r="J84" s="185">
        <v>4.0</v>
      </c>
      <c r="K84" s="189">
        <v>0.08333333333333333</v>
      </c>
      <c r="L84" s="185" t="s">
        <v>17</v>
      </c>
      <c r="M84" s="185" t="s">
        <v>8</v>
      </c>
      <c r="N84" s="185" t="s">
        <v>8</v>
      </c>
      <c r="O84" s="185" t="s">
        <v>8</v>
      </c>
      <c r="P84" s="185" t="s">
        <v>8</v>
      </c>
      <c r="Q84" s="185" t="s">
        <v>8</v>
      </c>
      <c r="R84" s="185" t="s">
        <v>8</v>
      </c>
      <c r="S84" s="185" t="s">
        <v>85</v>
      </c>
      <c r="T84" s="185" t="s">
        <v>85</v>
      </c>
      <c r="U84" s="185">
        <v>0.0</v>
      </c>
      <c r="V84" s="185">
        <v>0.0</v>
      </c>
      <c r="W84" s="185">
        <v>0.0</v>
      </c>
      <c r="X84" s="185">
        <v>0.289</v>
      </c>
      <c r="Y84" s="190"/>
      <c r="Z84" s="191"/>
      <c r="AA84" s="191"/>
    </row>
    <row r="85">
      <c r="A85" s="192">
        <v>84.0</v>
      </c>
      <c r="B85" s="192">
        <v>11.0</v>
      </c>
      <c r="C85" s="204">
        <v>45551.0</v>
      </c>
      <c r="D85" s="186" t="s">
        <v>215</v>
      </c>
      <c r="E85" s="194">
        <v>0.5833333333333334</v>
      </c>
      <c r="F85" s="192">
        <v>23.0</v>
      </c>
      <c r="G85" s="192">
        <v>36.0</v>
      </c>
      <c r="H85" s="192">
        <v>1.0</v>
      </c>
      <c r="I85" s="192" t="s">
        <v>72</v>
      </c>
      <c r="J85" s="192">
        <v>5.0</v>
      </c>
      <c r="K85" s="194">
        <v>0.09722222222222222</v>
      </c>
      <c r="L85" s="192" t="s">
        <v>44</v>
      </c>
      <c r="M85" s="192" t="s">
        <v>71</v>
      </c>
      <c r="N85" s="192" t="s">
        <v>71</v>
      </c>
      <c r="O85" s="192" t="s">
        <v>71</v>
      </c>
      <c r="P85" s="192" t="s">
        <v>71</v>
      </c>
      <c r="Q85" s="192" t="s">
        <v>71</v>
      </c>
      <c r="R85" s="192" t="s">
        <v>71</v>
      </c>
      <c r="S85" s="192">
        <v>0.0</v>
      </c>
      <c r="T85" s="192">
        <v>0.0</v>
      </c>
      <c r="U85" s="192">
        <v>0.0</v>
      </c>
      <c r="V85" s="192">
        <v>0.0</v>
      </c>
      <c r="W85" s="192">
        <v>0.0</v>
      </c>
      <c r="X85" s="192">
        <v>0.1172</v>
      </c>
      <c r="Y85" s="190"/>
      <c r="Z85" s="191"/>
      <c r="AA85" s="191"/>
    </row>
    <row r="86">
      <c r="A86" s="185">
        <v>85.0</v>
      </c>
      <c r="B86" s="192">
        <v>11.0</v>
      </c>
      <c r="C86" s="205">
        <v>45551.0</v>
      </c>
      <c r="D86" s="186" t="s">
        <v>215</v>
      </c>
      <c r="E86" s="189">
        <v>0.5833333333333334</v>
      </c>
      <c r="F86" s="185">
        <v>23.0</v>
      </c>
      <c r="G86" s="185">
        <v>36.0</v>
      </c>
      <c r="H86" s="185">
        <v>2.0</v>
      </c>
      <c r="I86" s="185" t="s">
        <v>72</v>
      </c>
      <c r="J86" s="185">
        <v>5.0</v>
      </c>
      <c r="K86" s="189">
        <v>0.09722222222222222</v>
      </c>
      <c r="L86" s="185" t="s">
        <v>44</v>
      </c>
      <c r="M86" s="185" t="s">
        <v>71</v>
      </c>
      <c r="N86" s="185" t="s">
        <v>71</v>
      </c>
      <c r="O86" s="185" t="s">
        <v>71</v>
      </c>
      <c r="P86" s="185" t="s">
        <v>71</v>
      </c>
      <c r="Q86" s="185" t="s">
        <v>71</v>
      </c>
      <c r="R86" s="185" t="s">
        <v>71</v>
      </c>
      <c r="S86" s="185">
        <v>0.0</v>
      </c>
      <c r="T86" s="185">
        <v>0.0</v>
      </c>
      <c r="U86" s="185">
        <v>0.0</v>
      </c>
      <c r="V86" s="185">
        <v>0.0</v>
      </c>
      <c r="W86" s="185">
        <v>0.0</v>
      </c>
      <c r="X86" s="185">
        <v>0.2111</v>
      </c>
      <c r="Y86" s="190"/>
      <c r="Z86" s="191"/>
      <c r="AA86" s="191"/>
    </row>
    <row r="87">
      <c r="A87" s="185">
        <v>86.0</v>
      </c>
      <c r="B87" s="192">
        <v>11.0</v>
      </c>
      <c r="C87" s="205">
        <v>45551.0</v>
      </c>
      <c r="D87" s="186" t="s">
        <v>215</v>
      </c>
      <c r="E87" s="189">
        <v>0.5833333333333334</v>
      </c>
      <c r="F87" s="185">
        <v>23.0</v>
      </c>
      <c r="G87" s="185">
        <v>36.0</v>
      </c>
      <c r="H87" s="185">
        <v>3.0</v>
      </c>
      <c r="I87" s="185" t="s">
        <v>72</v>
      </c>
      <c r="J87" s="185">
        <v>5.0</v>
      </c>
      <c r="K87" s="189">
        <v>0.09722222222222222</v>
      </c>
      <c r="L87" s="185" t="s">
        <v>18</v>
      </c>
      <c r="M87" s="185" t="s">
        <v>8</v>
      </c>
      <c r="N87" s="185" t="s">
        <v>71</v>
      </c>
      <c r="O87" s="185" t="s">
        <v>71</v>
      </c>
      <c r="P87" s="185" t="s">
        <v>88</v>
      </c>
      <c r="Q87" s="185" t="s">
        <v>88</v>
      </c>
      <c r="R87" s="185" t="s">
        <v>88</v>
      </c>
      <c r="S87" s="185">
        <v>1.0</v>
      </c>
      <c r="T87" s="185">
        <v>1.0</v>
      </c>
      <c r="U87" s="185">
        <v>0.0</v>
      </c>
      <c r="V87" s="185">
        <v>1.0</v>
      </c>
      <c r="W87" s="185">
        <v>0.0</v>
      </c>
      <c r="X87" s="185">
        <v>0.2425</v>
      </c>
      <c r="Y87" s="190"/>
      <c r="Z87" s="191"/>
      <c r="AA87" s="191"/>
    </row>
    <row r="88">
      <c r="A88" s="185">
        <v>87.0</v>
      </c>
      <c r="B88" s="192">
        <v>11.0</v>
      </c>
      <c r="C88" s="205">
        <v>45551.0</v>
      </c>
      <c r="D88" s="186" t="s">
        <v>215</v>
      </c>
      <c r="E88" s="189">
        <v>0.5833333333333334</v>
      </c>
      <c r="F88" s="185">
        <v>23.0</v>
      </c>
      <c r="G88" s="185">
        <v>36.0</v>
      </c>
      <c r="H88" s="185">
        <v>4.0</v>
      </c>
      <c r="I88" s="185" t="s">
        <v>72</v>
      </c>
      <c r="J88" s="185">
        <v>5.0</v>
      </c>
      <c r="K88" s="189">
        <v>0.09722222222222222</v>
      </c>
      <c r="L88" s="185" t="s">
        <v>18</v>
      </c>
      <c r="M88" s="185" t="s">
        <v>71</v>
      </c>
      <c r="N88" s="185" t="s">
        <v>71</v>
      </c>
      <c r="O88" s="185" t="s">
        <v>71</v>
      </c>
      <c r="P88" s="185" t="s">
        <v>71</v>
      </c>
      <c r="Q88" s="185" t="s">
        <v>71</v>
      </c>
      <c r="R88" s="185" t="s">
        <v>71</v>
      </c>
      <c r="S88" s="185">
        <v>1.0</v>
      </c>
      <c r="T88" s="185">
        <v>0.0</v>
      </c>
      <c r="U88" s="185">
        <v>0.0</v>
      </c>
      <c r="V88" s="185">
        <v>0.0</v>
      </c>
      <c r="W88" s="185">
        <v>1.0</v>
      </c>
      <c r="X88" s="185">
        <v>0.1005</v>
      </c>
      <c r="Y88" s="190"/>
      <c r="Z88" s="191"/>
      <c r="AA88" s="191"/>
    </row>
    <row r="89">
      <c r="A89" s="185">
        <v>88.0</v>
      </c>
      <c r="B89" s="192">
        <v>11.0</v>
      </c>
      <c r="C89" s="205">
        <v>45551.0</v>
      </c>
      <c r="D89" s="186" t="s">
        <v>215</v>
      </c>
      <c r="E89" s="189">
        <v>0.5833333333333334</v>
      </c>
      <c r="F89" s="185">
        <v>23.0</v>
      </c>
      <c r="G89" s="185">
        <v>36.0</v>
      </c>
      <c r="H89" s="185">
        <v>5.0</v>
      </c>
      <c r="I89" s="185" t="s">
        <v>72</v>
      </c>
      <c r="J89" s="185">
        <v>5.0</v>
      </c>
      <c r="K89" s="189">
        <v>0.09722222222222222</v>
      </c>
      <c r="L89" s="185" t="s">
        <v>15</v>
      </c>
      <c r="M89" s="185" t="s">
        <v>8</v>
      </c>
      <c r="N89" s="185" t="s">
        <v>71</v>
      </c>
      <c r="O89" s="185" t="s">
        <v>71</v>
      </c>
      <c r="P89" s="185" t="s">
        <v>71</v>
      </c>
      <c r="Q89" s="185" t="s">
        <v>71</v>
      </c>
      <c r="R89" s="185" t="s">
        <v>71</v>
      </c>
      <c r="S89" s="185">
        <v>0.0</v>
      </c>
      <c r="T89" s="185">
        <v>0.0</v>
      </c>
      <c r="U89" s="185">
        <v>0.0</v>
      </c>
      <c r="V89" s="185">
        <v>0.0</v>
      </c>
      <c r="W89" s="185">
        <v>0.0</v>
      </c>
      <c r="X89" s="185">
        <v>0.1693</v>
      </c>
      <c r="Y89" s="190"/>
      <c r="Z89" s="191"/>
      <c r="AA89" s="191"/>
    </row>
    <row r="90">
      <c r="A90" s="185">
        <v>89.0</v>
      </c>
      <c r="B90" s="192">
        <v>11.0</v>
      </c>
      <c r="C90" s="205">
        <v>45551.0</v>
      </c>
      <c r="D90" s="186" t="s">
        <v>215</v>
      </c>
      <c r="E90" s="189">
        <v>0.5833333333333334</v>
      </c>
      <c r="F90" s="185">
        <v>23.0</v>
      </c>
      <c r="G90" s="185">
        <v>36.0</v>
      </c>
      <c r="H90" s="185">
        <v>6.0</v>
      </c>
      <c r="I90" s="185" t="s">
        <v>70</v>
      </c>
      <c r="J90" s="185">
        <v>5.0</v>
      </c>
      <c r="K90" s="189">
        <v>0.09722222222222222</v>
      </c>
      <c r="L90" s="185" t="s">
        <v>15</v>
      </c>
      <c r="M90" s="185" t="s">
        <v>71</v>
      </c>
      <c r="N90" s="185" t="s">
        <v>71</v>
      </c>
      <c r="O90" s="185" t="s">
        <v>71</v>
      </c>
      <c r="P90" s="185" t="s">
        <v>71</v>
      </c>
      <c r="Q90" s="185" t="s">
        <v>88</v>
      </c>
      <c r="R90" s="185" t="s">
        <v>88</v>
      </c>
      <c r="S90" s="185">
        <v>1.0</v>
      </c>
      <c r="T90" s="185">
        <v>0.0</v>
      </c>
      <c r="U90" s="185">
        <v>0.0</v>
      </c>
      <c r="V90" s="185">
        <v>1.0</v>
      </c>
      <c r="W90" s="185">
        <v>0.0</v>
      </c>
      <c r="X90" s="185">
        <v>0.1565</v>
      </c>
      <c r="Y90" s="190"/>
      <c r="Z90" s="191"/>
      <c r="AA90" s="191"/>
    </row>
    <row r="91">
      <c r="A91" s="185">
        <v>90.0</v>
      </c>
      <c r="B91" s="192">
        <v>11.0</v>
      </c>
      <c r="C91" s="205">
        <v>45551.0</v>
      </c>
      <c r="D91" s="186" t="s">
        <v>215</v>
      </c>
      <c r="E91" s="189">
        <v>0.5833333333333334</v>
      </c>
      <c r="F91" s="185">
        <v>23.0</v>
      </c>
      <c r="G91" s="185">
        <v>36.0</v>
      </c>
      <c r="H91" s="185">
        <v>7.0</v>
      </c>
      <c r="I91" s="185" t="s">
        <v>70</v>
      </c>
      <c r="J91" s="185">
        <v>5.0</v>
      </c>
      <c r="K91" s="189">
        <v>0.09722222222222222</v>
      </c>
      <c r="L91" s="185" t="s">
        <v>15</v>
      </c>
      <c r="M91" s="185" t="s">
        <v>71</v>
      </c>
      <c r="N91" s="185" t="s">
        <v>71</v>
      </c>
      <c r="O91" s="185" t="s">
        <v>71</v>
      </c>
      <c r="P91" s="185" t="s">
        <v>71</v>
      </c>
      <c r="Q91" s="185" t="s">
        <v>71</v>
      </c>
      <c r="R91" s="185" t="s">
        <v>71</v>
      </c>
      <c r="S91" s="185">
        <v>1.0</v>
      </c>
      <c r="T91" s="185">
        <v>1.0</v>
      </c>
      <c r="U91" s="185">
        <v>0.0</v>
      </c>
      <c r="V91" s="185">
        <v>1.0</v>
      </c>
      <c r="W91" s="185">
        <v>0.0</v>
      </c>
      <c r="X91" s="185">
        <v>0.2387</v>
      </c>
      <c r="Y91" s="190"/>
      <c r="Z91" s="191"/>
      <c r="AA91" s="191"/>
    </row>
    <row r="92">
      <c r="A92" s="185">
        <v>91.0</v>
      </c>
      <c r="B92" s="192">
        <v>11.0</v>
      </c>
      <c r="C92" s="205">
        <v>45551.0</v>
      </c>
      <c r="D92" s="186" t="s">
        <v>215</v>
      </c>
      <c r="E92" s="189">
        <v>0.5833333333333334</v>
      </c>
      <c r="F92" s="185">
        <v>23.0</v>
      </c>
      <c r="G92" s="185">
        <v>36.0</v>
      </c>
      <c r="H92" s="185">
        <v>8.0</v>
      </c>
      <c r="I92" s="185" t="s">
        <v>70</v>
      </c>
      <c r="J92" s="185">
        <v>5.0</v>
      </c>
      <c r="K92" s="189">
        <v>0.09722222222222222</v>
      </c>
      <c r="L92" s="185" t="s">
        <v>15</v>
      </c>
      <c r="M92" s="185" t="s">
        <v>71</v>
      </c>
      <c r="N92" s="185" t="s">
        <v>71</v>
      </c>
      <c r="O92" s="185" t="s">
        <v>88</v>
      </c>
      <c r="P92" s="185" t="s">
        <v>88</v>
      </c>
      <c r="Q92" s="185" t="s">
        <v>88</v>
      </c>
      <c r="R92" s="185" t="s">
        <v>88</v>
      </c>
      <c r="S92" s="185">
        <v>1.0</v>
      </c>
      <c r="T92" s="185">
        <v>0.0</v>
      </c>
      <c r="U92" s="185">
        <v>0.0</v>
      </c>
      <c r="V92" s="185">
        <v>0.0</v>
      </c>
      <c r="W92" s="185">
        <v>0.0</v>
      </c>
      <c r="X92" s="185">
        <v>0.1732</v>
      </c>
      <c r="Y92" s="190"/>
      <c r="Z92" s="191"/>
      <c r="AA92" s="191"/>
    </row>
    <row r="93">
      <c r="A93" s="185">
        <v>92.0</v>
      </c>
      <c r="B93" s="192">
        <v>11.0</v>
      </c>
      <c r="C93" s="205">
        <v>45551.0</v>
      </c>
      <c r="D93" s="186" t="s">
        <v>215</v>
      </c>
      <c r="E93" s="189">
        <v>0.5833333333333334</v>
      </c>
      <c r="F93" s="185">
        <v>23.0</v>
      </c>
      <c r="G93" s="185">
        <v>36.0</v>
      </c>
      <c r="H93" s="185">
        <v>9.0</v>
      </c>
      <c r="I93" s="185" t="s">
        <v>70</v>
      </c>
      <c r="J93" s="185">
        <v>5.0</v>
      </c>
      <c r="K93" s="189">
        <v>0.09722222222222222</v>
      </c>
      <c r="L93" s="185" t="s">
        <v>13</v>
      </c>
      <c r="M93" s="185" t="s">
        <v>8</v>
      </c>
      <c r="N93" s="185" t="s">
        <v>8</v>
      </c>
      <c r="O93" s="185" t="s">
        <v>8</v>
      </c>
      <c r="P93" s="185" t="s">
        <v>8</v>
      </c>
      <c r="Q93" s="185" t="s">
        <v>8</v>
      </c>
      <c r="R93" s="185" t="s">
        <v>8</v>
      </c>
      <c r="S93" s="185" t="s">
        <v>96</v>
      </c>
      <c r="T93" s="185" t="s">
        <v>75</v>
      </c>
      <c r="U93" s="185">
        <v>1.0</v>
      </c>
      <c r="V93" s="185" t="s">
        <v>77</v>
      </c>
      <c r="W93" s="185" t="s">
        <v>77</v>
      </c>
      <c r="X93" s="185">
        <v>0.2069</v>
      </c>
      <c r="Y93" s="190"/>
      <c r="Z93" s="191"/>
      <c r="AA93" s="191"/>
    </row>
    <row r="94">
      <c r="A94" s="185">
        <v>93.0</v>
      </c>
      <c r="B94" s="192">
        <v>11.0</v>
      </c>
      <c r="C94" s="205">
        <v>45551.0</v>
      </c>
      <c r="D94" s="186" t="s">
        <v>215</v>
      </c>
      <c r="E94" s="189">
        <v>0.5833333333333334</v>
      </c>
      <c r="F94" s="185">
        <v>23.0</v>
      </c>
      <c r="G94" s="185">
        <v>36.0</v>
      </c>
      <c r="H94" s="185">
        <v>10.0</v>
      </c>
      <c r="I94" s="185" t="s">
        <v>70</v>
      </c>
      <c r="J94" s="185">
        <v>5.0</v>
      </c>
      <c r="K94" s="189">
        <v>0.09722222222222222</v>
      </c>
      <c r="L94" s="185" t="s">
        <v>13</v>
      </c>
      <c r="M94" s="185" t="s">
        <v>71</v>
      </c>
      <c r="N94" s="185" t="s">
        <v>71</v>
      </c>
      <c r="O94" s="185" t="s">
        <v>71</v>
      </c>
      <c r="P94" s="185" t="s">
        <v>71</v>
      </c>
      <c r="Q94" s="185" t="s">
        <v>71</v>
      </c>
      <c r="R94" s="185" t="s">
        <v>88</v>
      </c>
      <c r="S94" s="185">
        <v>1.0</v>
      </c>
      <c r="T94" s="185">
        <v>0.0</v>
      </c>
      <c r="U94" s="185">
        <v>0.0</v>
      </c>
      <c r="V94" s="185">
        <v>1.0</v>
      </c>
      <c r="W94" s="185">
        <v>0.0</v>
      </c>
      <c r="X94" s="185">
        <v>0.2216</v>
      </c>
      <c r="Y94" s="190"/>
      <c r="Z94" s="191"/>
      <c r="AA94" s="191"/>
    </row>
    <row r="95">
      <c r="A95" s="185">
        <v>94.0</v>
      </c>
      <c r="B95" s="192">
        <v>11.0</v>
      </c>
      <c r="C95" s="205">
        <v>45551.0</v>
      </c>
      <c r="D95" s="186" t="s">
        <v>215</v>
      </c>
      <c r="E95" s="189">
        <v>0.5833333333333334</v>
      </c>
      <c r="F95" s="185">
        <v>23.0</v>
      </c>
      <c r="G95" s="185">
        <v>36.0</v>
      </c>
      <c r="H95" s="185">
        <v>11.0</v>
      </c>
      <c r="I95" s="185" t="s">
        <v>70</v>
      </c>
      <c r="J95" s="185">
        <v>5.0</v>
      </c>
      <c r="K95" s="189">
        <v>0.09722222222222222</v>
      </c>
      <c r="L95" s="185" t="s">
        <v>17</v>
      </c>
      <c r="M95" s="185" t="s">
        <v>8</v>
      </c>
      <c r="N95" s="185" t="s">
        <v>71</v>
      </c>
      <c r="O95" s="185" t="s">
        <v>71</v>
      </c>
      <c r="P95" s="185" t="s">
        <v>71</v>
      </c>
      <c r="Q95" s="185" t="s">
        <v>71</v>
      </c>
      <c r="R95" s="185" t="s">
        <v>71</v>
      </c>
      <c r="S95" s="185">
        <v>0.0</v>
      </c>
      <c r="T95" s="185">
        <v>0.0</v>
      </c>
      <c r="U95" s="185">
        <v>0.0</v>
      </c>
      <c r="V95" s="185">
        <v>0.0</v>
      </c>
      <c r="W95" s="185">
        <v>0.0</v>
      </c>
      <c r="X95" s="185">
        <v>0.1985</v>
      </c>
      <c r="Y95" s="190"/>
      <c r="Z95" s="191"/>
      <c r="AA95" s="191"/>
    </row>
    <row r="96">
      <c r="A96" s="185">
        <v>95.0</v>
      </c>
      <c r="B96" s="192">
        <v>11.0</v>
      </c>
      <c r="C96" s="205">
        <v>45551.0</v>
      </c>
      <c r="D96" s="186" t="s">
        <v>215</v>
      </c>
      <c r="E96" s="189">
        <v>0.5833333333333334</v>
      </c>
      <c r="F96" s="185">
        <v>23.0</v>
      </c>
      <c r="G96" s="185">
        <v>36.0</v>
      </c>
      <c r="H96" s="185">
        <v>12.0</v>
      </c>
      <c r="I96" s="185" t="s">
        <v>70</v>
      </c>
      <c r="J96" s="185">
        <v>5.0</v>
      </c>
      <c r="K96" s="189">
        <v>0.09722222222222222</v>
      </c>
      <c r="L96" s="185" t="s">
        <v>17</v>
      </c>
      <c r="M96" s="185" t="s">
        <v>71</v>
      </c>
      <c r="N96" s="185" t="s">
        <v>71</v>
      </c>
      <c r="O96" s="185" t="s">
        <v>71</v>
      </c>
      <c r="P96" s="185" t="s">
        <v>71</v>
      </c>
      <c r="Q96" s="185" t="s">
        <v>71</v>
      </c>
      <c r="R96" s="185" t="s">
        <v>71</v>
      </c>
      <c r="S96" s="185">
        <v>1.0</v>
      </c>
      <c r="T96" s="185">
        <v>0.0</v>
      </c>
      <c r="U96" s="185">
        <v>0.0</v>
      </c>
      <c r="V96" s="185">
        <v>1.0</v>
      </c>
      <c r="W96" s="185">
        <v>0.0</v>
      </c>
      <c r="X96" s="185">
        <v>0.2066</v>
      </c>
      <c r="Y96" s="190"/>
      <c r="Z96" s="191"/>
      <c r="AA96" s="191"/>
    </row>
    <row r="97">
      <c r="A97" s="185">
        <v>96.0</v>
      </c>
      <c r="B97" s="192">
        <v>11.0</v>
      </c>
      <c r="C97" s="205">
        <v>45551.0</v>
      </c>
      <c r="D97" s="186" t="s">
        <v>215</v>
      </c>
      <c r="E97" s="189">
        <v>0.5833333333333334</v>
      </c>
      <c r="F97" s="185">
        <v>23.0</v>
      </c>
      <c r="G97" s="185">
        <v>36.0</v>
      </c>
      <c r="H97" s="185">
        <v>13.0</v>
      </c>
      <c r="I97" s="185" t="s">
        <v>70</v>
      </c>
      <c r="J97" s="185">
        <v>5.0</v>
      </c>
      <c r="K97" s="189">
        <v>0.09722222222222222</v>
      </c>
      <c r="L97" s="185" t="s">
        <v>17</v>
      </c>
      <c r="M97" s="185" t="s">
        <v>71</v>
      </c>
      <c r="N97" s="185" t="s">
        <v>8</v>
      </c>
      <c r="O97" s="185" t="s">
        <v>71</v>
      </c>
      <c r="P97" s="185" t="s">
        <v>71</v>
      </c>
      <c r="Q97" s="185" t="s">
        <v>71</v>
      </c>
      <c r="R97" s="185" t="s">
        <v>71</v>
      </c>
      <c r="S97" s="185">
        <v>0.0</v>
      </c>
      <c r="T97" s="185">
        <v>0.0</v>
      </c>
      <c r="U97" s="185">
        <v>0.0</v>
      </c>
      <c r="V97" s="185">
        <v>1.0</v>
      </c>
      <c r="W97" s="185">
        <v>0.0</v>
      </c>
      <c r="X97" s="185">
        <v>0.2159</v>
      </c>
      <c r="Y97" s="190"/>
      <c r="Z97" s="191"/>
      <c r="AA97" s="191"/>
    </row>
    <row r="98">
      <c r="A98" s="185">
        <v>97.0</v>
      </c>
      <c r="B98" s="192">
        <v>11.0</v>
      </c>
      <c r="C98" s="205">
        <v>45551.0</v>
      </c>
      <c r="D98" s="186" t="s">
        <v>215</v>
      </c>
      <c r="E98" s="189">
        <v>0.5833333333333334</v>
      </c>
      <c r="F98" s="185">
        <v>23.0</v>
      </c>
      <c r="G98" s="185">
        <v>36.0</v>
      </c>
      <c r="H98" s="185">
        <v>14.0</v>
      </c>
      <c r="I98" s="185" t="s">
        <v>70</v>
      </c>
      <c r="J98" s="185">
        <v>5.0</v>
      </c>
      <c r="K98" s="189">
        <v>0.09722222222222222</v>
      </c>
      <c r="L98" s="185" t="s">
        <v>17</v>
      </c>
      <c r="M98" s="185" t="s">
        <v>71</v>
      </c>
      <c r="N98" s="185" t="s">
        <v>71</v>
      </c>
      <c r="O98" s="185" t="s">
        <v>71</v>
      </c>
      <c r="P98" s="185" t="s">
        <v>88</v>
      </c>
      <c r="Q98" s="185" t="s">
        <v>88</v>
      </c>
      <c r="R98" s="185" t="s">
        <v>88</v>
      </c>
      <c r="S98" s="185">
        <v>1.0</v>
      </c>
      <c r="T98" s="185">
        <v>0.0</v>
      </c>
      <c r="U98" s="185">
        <v>0.0</v>
      </c>
      <c r="V98" s="185">
        <v>1.0</v>
      </c>
      <c r="W98" s="185">
        <v>0.0</v>
      </c>
      <c r="X98" s="185">
        <v>0.1421</v>
      </c>
      <c r="Y98" s="190"/>
      <c r="Z98" s="191"/>
      <c r="AA98" s="191"/>
    </row>
    <row r="99">
      <c r="A99" s="185">
        <v>98.0</v>
      </c>
      <c r="B99" s="192">
        <v>11.0</v>
      </c>
      <c r="C99" s="205">
        <v>45551.0</v>
      </c>
      <c r="D99" s="186" t="s">
        <v>215</v>
      </c>
      <c r="E99" s="189">
        <v>0.5833333333333334</v>
      </c>
      <c r="F99" s="185">
        <v>23.0</v>
      </c>
      <c r="G99" s="185">
        <v>36.0</v>
      </c>
      <c r="H99" s="185">
        <v>15.0</v>
      </c>
      <c r="I99" s="185" t="s">
        <v>70</v>
      </c>
      <c r="J99" s="185">
        <v>5.0</v>
      </c>
      <c r="K99" s="189">
        <v>0.09722222222222222</v>
      </c>
      <c r="L99" s="185" t="s">
        <v>18</v>
      </c>
      <c r="M99" s="185" t="s">
        <v>71</v>
      </c>
      <c r="N99" s="185" t="s">
        <v>71</v>
      </c>
      <c r="O99" s="185" t="s">
        <v>71</v>
      </c>
      <c r="P99" s="185" t="s">
        <v>71</v>
      </c>
      <c r="Q99" s="185" t="s">
        <v>71</v>
      </c>
      <c r="R99" s="185" t="s">
        <v>71</v>
      </c>
      <c r="S99" s="185">
        <v>1.0</v>
      </c>
      <c r="T99" s="185">
        <v>0.0</v>
      </c>
      <c r="U99" s="185">
        <v>0.0</v>
      </c>
      <c r="V99" s="185">
        <v>0.0</v>
      </c>
      <c r="W99" s="185">
        <v>0.0</v>
      </c>
      <c r="X99" s="185">
        <v>0.1585</v>
      </c>
      <c r="Y99" s="190"/>
      <c r="Z99" s="191"/>
      <c r="AA99" s="191"/>
    </row>
    <row r="100">
      <c r="A100" s="185">
        <v>99.0</v>
      </c>
      <c r="B100" s="192">
        <v>11.0</v>
      </c>
      <c r="C100" s="205">
        <v>45551.0</v>
      </c>
      <c r="D100" s="186" t="s">
        <v>215</v>
      </c>
      <c r="E100" s="189">
        <v>0.5833333333333334</v>
      </c>
      <c r="F100" s="185">
        <v>23.0</v>
      </c>
      <c r="G100" s="185">
        <v>36.0</v>
      </c>
      <c r="H100" s="185">
        <v>16.0</v>
      </c>
      <c r="I100" s="185" t="s">
        <v>70</v>
      </c>
      <c r="J100" s="185">
        <v>5.0</v>
      </c>
      <c r="K100" s="189">
        <v>0.09722222222222222</v>
      </c>
      <c r="L100" s="185" t="s">
        <v>18</v>
      </c>
      <c r="M100" s="185" t="s">
        <v>71</v>
      </c>
      <c r="N100" s="185" t="s">
        <v>71</v>
      </c>
      <c r="O100" s="185" t="s">
        <v>71</v>
      </c>
      <c r="P100" s="185" t="s">
        <v>88</v>
      </c>
      <c r="Q100" s="185" t="s">
        <v>88</v>
      </c>
      <c r="R100" s="185" t="s">
        <v>88</v>
      </c>
      <c r="S100" s="185">
        <v>1.0</v>
      </c>
      <c r="T100" s="185">
        <v>0.0</v>
      </c>
      <c r="U100" s="185">
        <v>0.0</v>
      </c>
      <c r="V100" s="185">
        <v>1.0</v>
      </c>
      <c r="W100" s="185">
        <v>0.0</v>
      </c>
      <c r="X100" s="185">
        <v>0.2279</v>
      </c>
      <c r="Y100" s="190"/>
      <c r="Z100" s="191"/>
      <c r="AA100" s="191"/>
    </row>
    <row r="101">
      <c r="A101" s="185">
        <v>100.0</v>
      </c>
      <c r="B101" s="192">
        <v>11.0</v>
      </c>
      <c r="C101" s="205">
        <v>45551.0</v>
      </c>
      <c r="D101" s="186" t="s">
        <v>215</v>
      </c>
      <c r="E101" s="189">
        <v>0.5833333333333334</v>
      </c>
      <c r="F101" s="185">
        <v>23.0</v>
      </c>
      <c r="G101" s="185">
        <v>36.0</v>
      </c>
      <c r="H101" s="185">
        <v>17.0</v>
      </c>
      <c r="I101" s="185" t="s">
        <v>70</v>
      </c>
      <c r="J101" s="185">
        <v>5.0</v>
      </c>
      <c r="K101" s="189">
        <v>0.09722222222222222</v>
      </c>
      <c r="L101" s="185" t="s">
        <v>44</v>
      </c>
      <c r="M101" s="185" t="s">
        <v>8</v>
      </c>
      <c r="N101" s="185" t="s">
        <v>71</v>
      </c>
      <c r="O101" s="185" t="s">
        <v>71</v>
      </c>
      <c r="P101" s="185" t="s">
        <v>71</v>
      </c>
      <c r="Q101" s="185" t="s">
        <v>71</v>
      </c>
      <c r="R101" s="185" t="s">
        <v>71</v>
      </c>
      <c r="S101" s="185">
        <v>0.0</v>
      </c>
      <c r="T101" s="185">
        <v>0.0</v>
      </c>
      <c r="U101" s="185">
        <v>0.0</v>
      </c>
      <c r="V101" s="185">
        <v>0.0</v>
      </c>
      <c r="W101" s="185">
        <v>0.0</v>
      </c>
      <c r="X101" s="185">
        <v>0.1713</v>
      </c>
      <c r="Y101" s="190"/>
      <c r="Z101" s="191"/>
      <c r="AA101" s="191"/>
    </row>
    <row r="102">
      <c r="A102" s="185">
        <v>101.0</v>
      </c>
      <c r="B102" s="192">
        <v>11.0</v>
      </c>
      <c r="C102" s="205">
        <v>45551.0</v>
      </c>
      <c r="D102" s="186" t="s">
        <v>215</v>
      </c>
      <c r="E102" s="189">
        <v>0.5833333333333334</v>
      </c>
      <c r="F102" s="185">
        <v>23.0</v>
      </c>
      <c r="G102" s="185">
        <v>36.0</v>
      </c>
      <c r="H102" s="185">
        <v>18.0</v>
      </c>
      <c r="I102" s="185" t="s">
        <v>70</v>
      </c>
      <c r="J102" s="185">
        <v>5.0</v>
      </c>
      <c r="K102" s="189">
        <v>0.09722222222222222</v>
      </c>
      <c r="L102" s="185" t="s">
        <v>44</v>
      </c>
      <c r="M102" s="185" t="s">
        <v>71</v>
      </c>
      <c r="N102" s="185" t="s">
        <v>71</v>
      </c>
      <c r="O102" s="185" t="s">
        <v>71</v>
      </c>
      <c r="P102" s="185" t="s">
        <v>71</v>
      </c>
      <c r="Q102" s="185" t="s">
        <v>71</v>
      </c>
      <c r="R102" s="185" t="s">
        <v>71</v>
      </c>
      <c r="S102" s="185">
        <v>0.0</v>
      </c>
      <c r="T102" s="185">
        <v>0.0</v>
      </c>
      <c r="U102" s="185">
        <v>0.0</v>
      </c>
      <c r="V102" s="185">
        <v>0.0</v>
      </c>
      <c r="W102" s="185">
        <v>0.0</v>
      </c>
      <c r="X102" s="185">
        <v>0.2273</v>
      </c>
      <c r="Y102" s="190"/>
      <c r="Z102" s="191"/>
      <c r="AA102" s="191"/>
    </row>
    <row r="103">
      <c r="A103" s="192">
        <v>102.0</v>
      </c>
      <c r="B103" s="192">
        <v>12.0</v>
      </c>
      <c r="C103" s="196">
        <v>45565.0</v>
      </c>
      <c r="D103" s="186" t="s">
        <v>215</v>
      </c>
      <c r="E103" s="194">
        <v>0.5743055555555555</v>
      </c>
      <c r="F103" s="192">
        <v>27.0</v>
      </c>
      <c r="G103" s="192">
        <v>93.0</v>
      </c>
      <c r="H103" s="192">
        <v>1.0</v>
      </c>
      <c r="I103" s="192" t="s">
        <v>70</v>
      </c>
      <c r="J103" s="192">
        <v>5.0</v>
      </c>
      <c r="K103" s="194">
        <v>0.0625</v>
      </c>
      <c r="L103" s="192" t="s">
        <v>44</v>
      </c>
      <c r="M103" s="192" t="s">
        <v>8</v>
      </c>
      <c r="N103" s="192" t="s">
        <v>8</v>
      </c>
      <c r="O103" s="192" t="s">
        <v>71</v>
      </c>
      <c r="P103" s="192" t="s">
        <v>71</v>
      </c>
      <c r="Q103" s="192" t="s">
        <v>71</v>
      </c>
      <c r="R103" s="192" t="s">
        <v>71</v>
      </c>
      <c r="S103" s="192">
        <v>0.0</v>
      </c>
      <c r="T103" s="192">
        <v>0.0</v>
      </c>
      <c r="U103" s="192">
        <v>0.0</v>
      </c>
      <c r="V103" s="192">
        <v>0.0</v>
      </c>
      <c r="W103" s="192">
        <v>0.0</v>
      </c>
      <c r="X103" s="192">
        <v>0.1643</v>
      </c>
      <c r="Y103" s="190"/>
      <c r="Z103" s="191"/>
      <c r="AA103" s="191"/>
    </row>
    <row r="104">
      <c r="A104" s="185">
        <v>103.0</v>
      </c>
      <c r="B104" s="192">
        <v>12.0</v>
      </c>
      <c r="C104" s="197">
        <v>45565.0</v>
      </c>
      <c r="D104" s="186" t="s">
        <v>215</v>
      </c>
      <c r="E104" s="189">
        <v>0.5743055555555555</v>
      </c>
      <c r="F104" s="185">
        <v>27.0</v>
      </c>
      <c r="G104" s="185">
        <v>93.0</v>
      </c>
      <c r="H104" s="185">
        <v>2.0</v>
      </c>
      <c r="I104" s="185" t="s">
        <v>70</v>
      </c>
      <c r="J104" s="185">
        <v>5.0</v>
      </c>
      <c r="K104" s="189">
        <v>0.0625</v>
      </c>
      <c r="L104" s="185" t="s">
        <v>44</v>
      </c>
      <c r="M104" s="185" t="s">
        <v>71</v>
      </c>
      <c r="N104" s="185" t="s">
        <v>71</v>
      </c>
      <c r="O104" s="185" t="s">
        <v>71</v>
      </c>
      <c r="P104" s="185" t="s">
        <v>71</v>
      </c>
      <c r="Q104" s="185" t="s">
        <v>71</v>
      </c>
      <c r="R104" s="185" t="s">
        <v>71</v>
      </c>
      <c r="S104" s="185">
        <v>0.0</v>
      </c>
      <c r="T104" s="185">
        <v>0.0</v>
      </c>
      <c r="U104" s="185">
        <v>0.0</v>
      </c>
      <c r="V104" s="185">
        <v>0.0</v>
      </c>
      <c r="W104" s="185">
        <v>0.0</v>
      </c>
      <c r="X104" s="185">
        <v>0.1664</v>
      </c>
      <c r="Y104" s="190"/>
      <c r="Z104" s="191"/>
      <c r="AA104" s="191"/>
    </row>
    <row r="105">
      <c r="A105" s="185">
        <v>104.0</v>
      </c>
      <c r="B105" s="192">
        <v>12.0</v>
      </c>
      <c r="C105" s="197">
        <v>45565.0</v>
      </c>
      <c r="D105" s="186" t="s">
        <v>215</v>
      </c>
      <c r="E105" s="189">
        <v>0.5743055555555555</v>
      </c>
      <c r="F105" s="185">
        <v>27.0</v>
      </c>
      <c r="G105" s="185">
        <v>93.0</v>
      </c>
      <c r="H105" s="185">
        <v>3.0</v>
      </c>
      <c r="I105" s="185" t="s">
        <v>70</v>
      </c>
      <c r="J105" s="185">
        <v>5.0</v>
      </c>
      <c r="K105" s="189">
        <v>0.0625</v>
      </c>
      <c r="L105" s="185" t="s">
        <v>18</v>
      </c>
      <c r="M105" s="185" t="s">
        <v>8</v>
      </c>
      <c r="N105" s="185" t="s">
        <v>8</v>
      </c>
      <c r="O105" s="185" t="s">
        <v>8</v>
      </c>
      <c r="P105" s="185" t="s">
        <v>8</v>
      </c>
      <c r="Q105" s="185" t="s">
        <v>8</v>
      </c>
      <c r="R105" s="185" t="s">
        <v>85</v>
      </c>
      <c r="S105" s="185">
        <v>0.0</v>
      </c>
      <c r="T105" s="185">
        <v>1.0</v>
      </c>
      <c r="U105" s="185">
        <v>1.0</v>
      </c>
      <c r="V105" s="185">
        <v>0.0</v>
      </c>
      <c r="W105" s="185">
        <v>0.0</v>
      </c>
      <c r="X105" s="185">
        <v>0.2294</v>
      </c>
      <c r="Y105" s="190"/>
      <c r="Z105" s="191"/>
      <c r="AA105" s="191"/>
    </row>
    <row r="106">
      <c r="A106" s="185">
        <v>105.0</v>
      </c>
      <c r="B106" s="192">
        <v>12.0</v>
      </c>
      <c r="C106" s="197">
        <v>45565.0</v>
      </c>
      <c r="D106" s="186" t="s">
        <v>215</v>
      </c>
      <c r="E106" s="189">
        <v>0.5743055555555555</v>
      </c>
      <c r="F106" s="185">
        <v>27.0</v>
      </c>
      <c r="G106" s="185">
        <v>93.0</v>
      </c>
      <c r="H106" s="185">
        <v>4.0</v>
      </c>
      <c r="I106" s="185" t="s">
        <v>70</v>
      </c>
      <c r="J106" s="185">
        <v>5.0</v>
      </c>
      <c r="K106" s="189">
        <v>0.0625</v>
      </c>
      <c r="L106" s="185" t="s">
        <v>18</v>
      </c>
      <c r="M106" s="185" t="s">
        <v>71</v>
      </c>
      <c r="N106" s="185" t="s">
        <v>71</v>
      </c>
      <c r="O106" s="185" t="s">
        <v>71</v>
      </c>
      <c r="P106" s="185" t="s">
        <v>71</v>
      </c>
      <c r="Q106" s="185" t="s">
        <v>71</v>
      </c>
      <c r="R106" s="185" t="s">
        <v>88</v>
      </c>
      <c r="S106" s="185">
        <v>0.0</v>
      </c>
      <c r="T106" s="185">
        <v>0.0</v>
      </c>
      <c r="U106" s="185">
        <v>1.0</v>
      </c>
      <c r="V106" s="185" t="s">
        <v>77</v>
      </c>
      <c r="W106" s="185" t="s">
        <v>77</v>
      </c>
      <c r="X106" s="185">
        <v>0.1622</v>
      </c>
      <c r="Y106" s="190"/>
      <c r="Z106" s="191"/>
      <c r="AA106" s="191"/>
    </row>
    <row r="107">
      <c r="A107" s="185">
        <v>106.0</v>
      </c>
      <c r="B107" s="192">
        <v>12.0</v>
      </c>
      <c r="C107" s="197">
        <v>45565.0</v>
      </c>
      <c r="D107" s="186" t="s">
        <v>215</v>
      </c>
      <c r="E107" s="189">
        <v>0.5743055555555555</v>
      </c>
      <c r="F107" s="185">
        <v>27.0</v>
      </c>
      <c r="G107" s="185">
        <v>93.0</v>
      </c>
      <c r="H107" s="185">
        <v>5.0</v>
      </c>
      <c r="I107" s="185" t="s">
        <v>72</v>
      </c>
      <c r="J107" s="185">
        <v>5.0</v>
      </c>
      <c r="K107" s="189">
        <v>0.0625</v>
      </c>
      <c r="L107" s="185" t="s">
        <v>15</v>
      </c>
      <c r="M107" s="185" t="s">
        <v>71</v>
      </c>
      <c r="N107" s="185" t="s">
        <v>71</v>
      </c>
      <c r="O107" s="185" t="s">
        <v>71</v>
      </c>
      <c r="P107" s="185" t="s">
        <v>88</v>
      </c>
      <c r="Q107" s="185" t="s">
        <v>88</v>
      </c>
      <c r="R107" s="185" t="s">
        <v>88</v>
      </c>
      <c r="S107" s="185">
        <v>1.0</v>
      </c>
      <c r="T107" s="185">
        <v>0.0</v>
      </c>
      <c r="U107" s="185">
        <v>0.0</v>
      </c>
      <c r="V107" s="185">
        <v>0.0</v>
      </c>
      <c r="W107" s="185">
        <v>0.0</v>
      </c>
      <c r="X107" s="185">
        <v>0.1883</v>
      </c>
      <c r="Y107" s="190"/>
      <c r="Z107" s="191"/>
      <c r="AA107" s="191"/>
    </row>
    <row r="108">
      <c r="A108" s="185">
        <v>107.0</v>
      </c>
      <c r="B108" s="192">
        <v>12.0</v>
      </c>
      <c r="C108" s="197">
        <v>45565.0</v>
      </c>
      <c r="D108" s="186" t="s">
        <v>215</v>
      </c>
      <c r="E108" s="189">
        <v>0.5743055555555555</v>
      </c>
      <c r="F108" s="185">
        <v>27.0</v>
      </c>
      <c r="G108" s="185">
        <v>93.0</v>
      </c>
      <c r="H108" s="185">
        <v>6.0</v>
      </c>
      <c r="I108" s="185" t="s">
        <v>72</v>
      </c>
      <c r="J108" s="185">
        <v>5.0</v>
      </c>
      <c r="K108" s="189">
        <v>0.0625</v>
      </c>
      <c r="L108" s="185" t="s">
        <v>15</v>
      </c>
      <c r="M108" s="185" t="s">
        <v>71</v>
      </c>
      <c r="N108" s="185" t="s">
        <v>71</v>
      </c>
      <c r="O108" s="185" t="s">
        <v>71</v>
      </c>
      <c r="P108" s="185" t="s">
        <v>71</v>
      </c>
      <c r="Q108" s="185" t="s">
        <v>88</v>
      </c>
      <c r="R108" s="185" t="s">
        <v>88</v>
      </c>
      <c r="S108" s="185">
        <v>1.0</v>
      </c>
      <c r="T108" s="185">
        <v>0.0</v>
      </c>
      <c r="U108" s="185">
        <v>0.0</v>
      </c>
      <c r="V108" s="185">
        <v>1.0</v>
      </c>
      <c r="W108" s="185">
        <v>0.0</v>
      </c>
      <c r="X108" s="185">
        <v>0.1796</v>
      </c>
      <c r="Y108" s="190"/>
      <c r="Z108" s="191"/>
      <c r="AA108" s="191"/>
    </row>
    <row r="109">
      <c r="A109" s="185">
        <v>108.0</v>
      </c>
      <c r="B109" s="192">
        <v>12.0</v>
      </c>
      <c r="C109" s="197">
        <v>45565.0</v>
      </c>
      <c r="D109" s="186" t="s">
        <v>215</v>
      </c>
      <c r="E109" s="189">
        <v>0.5743055555555555</v>
      </c>
      <c r="F109" s="185">
        <v>27.0</v>
      </c>
      <c r="G109" s="185">
        <v>93.0</v>
      </c>
      <c r="H109" s="185">
        <v>7.0</v>
      </c>
      <c r="I109" s="185" t="s">
        <v>72</v>
      </c>
      <c r="J109" s="185">
        <v>5.0</v>
      </c>
      <c r="K109" s="189">
        <v>0.0625</v>
      </c>
      <c r="L109" s="185" t="s">
        <v>15</v>
      </c>
      <c r="M109" s="185" t="s">
        <v>71</v>
      </c>
      <c r="N109" s="185" t="s">
        <v>88</v>
      </c>
      <c r="O109" s="185" t="s">
        <v>88</v>
      </c>
      <c r="P109" s="185" t="s">
        <v>88</v>
      </c>
      <c r="Q109" s="185" t="s">
        <v>71</v>
      </c>
      <c r="R109" s="185" t="s">
        <v>88</v>
      </c>
      <c r="S109" s="185">
        <v>1.0</v>
      </c>
      <c r="T109" s="185">
        <v>0.0</v>
      </c>
      <c r="U109" s="185">
        <v>0.0</v>
      </c>
      <c r="V109" s="185">
        <v>1.0</v>
      </c>
      <c r="W109" s="185">
        <v>0.0</v>
      </c>
      <c r="X109" s="185">
        <v>0.2186</v>
      </c>
      <c r="Y109" s="190"/>
      <c r="Z109" s="191"/>
      <c r="AA109" s="191"/>
    </row>
    <row r="110">
      <c r="A110" s="185">
        <v>109.0</v>
      </c>
      <c r="B110" s="192">
        <v>12.0</v>
      </c>
      <c r="C110" s="197">
        <v>45565.0</v>
      </c>
      <c r="D110" s="186" t="s">
        <v>215</v>
      </c>
      <c r="E110" s="189">
        <v>0.5743055555555555</v>
      </c>
      <c r="F110" s="185">
        <v>27.0</v>
      </c>
      <c r="G110" s="185">
        <v>93.0</v>
      </c>
      <c r="H110" s="185">
        <v>8.0</v>
      </c>
      <c r="I110" s="185" t="s">
        <v>72</v>
      </c>
      <c r="J110" s="185">
        <v>5.0</v>
      </c>
      <c r="K110" s="189">
        <v>0.0625</v>
      </c>
      <c r="L110" s="185" t="s">
        <v>15</v>
      </c>
      <c r="M110" s="185" t="s">
        <v>71</v>
      </c>
      <c r="N110" s="185" t="s">
        <v>71</v>
      </c>
      <c r="O110" s="185" t="s">
        <v>88</v>
      </c>
      <c r="P110" s="185" t="s">
        <v>88</v>
      </c>
      <c r="Q110" s="185" t="s">
        <v>88</v>
      </c>
      <c r="R110" s="185" t="s">
        <v>88</v>
      </c>
      <c r="S110" s="185">
        <v>1.0</v>
      </c>
      <c r="T110" s="185">
        <v>0.0</v>
      </c>
      <c r="U110" s="185">
        <v>0.0</v>
      </c>
      <c r="V110" s="185">
        <v>1.0</v>
      </c>
      <c r="W110" s="185">
        <v>0.0</v>
      </c>
      <c r="X110" s="185">
        <v>0.1649</v>
      </c>
      <c r="Y110" s="190"/>
      <c r="Z110" s="191"/>
      <c r="AA110" s="191"/>
    </row>
    <row r="111">
      <c r="A111" s="185">
        <v>110.0</v>
      </c>
      <c r="B111" s="192">
        <v>12.0</v>
      </c>
      <c r="C111" s="197">
        <v>45565.0</v>
      </c>
      <c r="D111" s="186" t="s">
        <v>215</v>
      </c>
      <c r="E111" s="189">
        <v>0.5743055555555555</v>
      </c>
      <c r="F111" s="185">
        <v>27.0</v>
      </c>
      <c r="G111" s="185">
        <v>93.0</v>
      </c>
      <c r="H111" s="185">
        <v>9.0</v>
      </c>
      <c r="I111" s="185" t="s">
        <v>72</v>
      </c>
      <c r="J111" s="185">
        <v>5.0</v>
      </c>
      <c r="K111" s="189">
        <v>0.0625</v>
      </c>
      <c r="L111" s="185" t="s">
        <v>17</v>
      </c>
      <c r="M111" s="185" t="s">
        <v>71</v>
      </c>
      <c r="N111" s="185" t="s">
        <v>71</v>
      </c>
      <c r="O111" s="185" t="s">
        <v>71</v>
      </c>
      <c r="P111" s="185" t="s">
        <v>71</v>
      </c>
      <c r="Q111" s="185" t="s">
        <v>71</v>
      </c>
      <c r="R111" s="185" t="s">
        <v>88</v>
      </c>
      <c r="S111" s="185">
        <v>1.0</v>
      </c>
      <c r="T111" s="185">
        <v>0.0</v>
      </c>
      <c r="U111" s="185">
        <v>0.0</v>
      </c>
      <c r="V111" s="185">
        <v>1.0</v>
      </c>
      <c r="W111" s="185">
        <v>0.0</v>
      </c>
      <c r="X111" s="185">
        <v>0.2511</v>
      </c>
      <c r="Y111" s="190"/>
      <c r="Z111" s="191"/>
      <c r="AA111" s="191"/>
    </row>
    <row r="112">
      <c r="A112" s="185">
        <v>111.0</v>
      </c>
      <c r="B112" s="192">
        <v>12.0</v>
      </c>
      <c r="C112" s="197">
        <v>45565.0</v>
      </c>
      <c r="D112" s="186" t="s">
        <v>215</v>
      </c>
      <c r="E112" s="189">
        <v>0.5743055555555555</v>
      </c>
      <c r="F112" s="185">
        <v>27.0</v>
      </c>
      <c r="G112" s="185">
        <v>93.0</v>
      </c>
      <c r="H112" s="185">
        <v>10.0</v>
      </c>
      <c r="I112" s="185" t="s">
        <v>72</v>
      </c>
      <c r="J112" s="185">
        <v>5.0</v>
      </c>
      <c r="K112" s="189">
        <v>0.0625</v>
      </c>
      <c r="L112" s="185" t="s">
        <v>17</v>
      </c>
      <c r="M112" s="185" t="s">
        <v>71</v>
      </c>
      <c r="N112" s="185" t="s">
        <v>71</v>
      </c>
      <c r="O112" s="185" t="s">
        <v>71</v>
      </c>
      <c r="P112" s="185" t="s">
        <v>88</v>
      </c>
      <c r="Q112" s="185" t="s">
        <v>88</v>
      </c>
      <c r="R112" s="185" t="s">
        <v>88</v>
      </c>
      <c r="S112" s="185">
        <v>1.0</v>
      </c>
      <c r="T112" s="185">
        <v>0.0</v>
      </c>
      <c r="U112" s="185">
        <v>0.0</v>
      </c>
      <c r="V112" s="185">
        <v>1.0</v>
      </c>
      <c r="W112" s="185">
        <v>0.0</v>
      </c>
      <c r="X112" s="185">
        <v>0.2341</v>
      </c>
      <c r="Y112" s="190"/>
      <c r="Z112" s="191"/>
      <c r="AA112" s="191"/>
    </row>
    <row r="113">
      <c r="A113" s="185">
        <v>112.0</v>
      </c>
      <c r="B113" s="192">
        <v>12.0</v>
      </c>
      <c r="C113" s="197">
        <v>45565.0</v>
      </c>
      <c r="D113" s="186" t="s">
        <v>215</v>
      </c>
      <c r="E113" s="189">
        <v>0.5743055555555555</v>
      </c>
      <c r="F113" s="185">
        <v>27.0</v>
      </c>
      <c r="G113" s="185">
        <v>93.0</v>
      </c>
      <c r="H113" s="185">
        <v>11.0</v>
      </c>
      <c r="I113" s="185" t="s">
        <v>72</v>
      </c>
      <c r="J113" s="185">
        <v>5.0</v>
      </c>
      <c r="K113" s="189">
        <v>0.0625</v>
      </c>
      <c r="L113" s="185" t="s">
        <v>17</v>
      </c>
      <c r="M113" s="185" t="s">
        <v>71</v>
      </c>
      <c r="N113" s="185" t="s">
        <v>71</v>
      </c>
      <c r="O113" s="185" t="s">
        <v>71</v>
      </c>
      <c r="P113" s="185" t="s">
        <v>71</v>
      </c>
      <c r="Q113" s="185" t="s">
        <v>71</v>
      </c>
      <c r="R113" s="185" t="s">
        <v>71</v>
      </c>
      <c r="S113" s="185">
        <v>1.0</v>
      </c>
      <c r="T113" s="185">
        <v>0.0</v>
      </c>
      <c r="U113" s="185">
        <v>0.0</v>
      </c>
      <c r="V113" s="185">
        <v>0.0</v>
      </c>
      <c r="W113" s="185">
        <v>0.0</v>
      </c>
      <c r="X113" s="185">
        <v>0.198</v>
      </c>
      <c r="Y113" s="190"/>
      <c r="Z113" s="191"/>
      <c r="AA113" s="191"/>
    </row>
    <row r="114">
      <c r="A114" s="185">
        <v>113.0</v>
      </c>
      <c r="B114" s="192">
        <v>12.0</v>
      </c>
      <c r="C114" s="197">
        <v>45565.0</v>
      </c>
      <c r="D114" s="186" t="s">
        <v>215</v>
      </c>
      <c r="E114" s="189">
        <v>0.5743055555555555</v>
      </c>
      <c r="F114" s="185">
        <v>27.0</v>
      </c>
      <c r="G114" s="185">
        <v>93.0</v>
      </c>
      <c r="H114" s="185">
        <v>12.0</v>
      </c>
      <c r="I114" s="185" t="s">
        <v>72</v>
      </c>
      <c r="J114" s="185">
        <v>5.0</v>
      </c>
      <c r="K114" s="189">
        <v>0.0625</v>
      </c>
      <c r="L114" s="185" t="s">
        <v>17</v>
      </c>
      <c r="M114" s="185" t="s">
        <v>71</v>
      </c>
      <c r="N114" s="185" t="s">
        <v>71</v>
      </c>
      <c r="O114" s="185" t="s">
        <v>71</v>
      </c>
      <c r="P114" s="185" t="s">
        <v>88</v>
      </c>
      <c r="Q114" s="185" t="s">
        <v>88</v>
      </c>
      <c r="R114" s="185" t="s">
        <v>88</v>
      </c>
      <c r="S114" s="185">
        <v>1.0</v>
      </c>
      <c r="T114" s="185">
        <v>0.0</v>
      </c>
      <c r="U114" s="185">
        <v>0.0</v>
      </c>
      <c r="V114" s="185">
        <v>1.0</v>
      </c>
      <c r="W114" s="185">
        <v>0.0</v>
      </c>
      <c r="X114" s="185">
        <v>0.1556</v>
      </c>
      <c r="Y114" s="190"/>
      <c r="Z114" s="191"/>
      <c r="AA114" s="191"/>
    </row>
    <row r="115">
      <c r="A115" s="185">
        <v>114.0</v>
      </c>
      <c r="B115" s="192">
        <v>12.0</v>
      </c>
      <c r="C115" s="197">
        <v>45565.0</v>
      </c>
      <c r="D115" s="186" t="s">
        <v>215</v>
      </c>
      <c r="E115" s="189">
        <v>0.5743055555555555</v>
      </c>
      <c r="F115" s="185">
        <v>27.0</v>
      </c>
      <c r="G115" s="185">
        <v>93.0</v>
      </c>
      <c r="H115" s="185">
        <v>13.0</v>
      </c>
      <c r="I115" s="185" t="s">
        <v>72</v>
      </c>
      <c r="J115" s="185">
        <v>5.0</v>
      </c>
      <c r="K115" s="189">
        <v>0.0625</v>
      </c>
      <c r="L115" s="185" t="s">
        <v>13</v>
      </c>
      <c r="M115" s="185" t="s">
        <v>8</v>
      </c>
      <c r="N115" s="185" t="s">
        <v>71</v>
      </c>
      <c r="O115" s="185" t="s">
        <v>88</v>
      </c>
      <c r="P115" s="185" t="s">
        <v>71</v>
      </c>
      <c r="Q115" s="185" t="s">
        <v>71</v>
      </c>
      <c r="R115" s="185" t="s">
        <v>88</v>
      </c>
      <c r="S115" s="185">
        <v>0.0</v>
      </c>
      <c r="T115" s="185">
        <v>0.0</v>
      </c>
      <c r="U115" s="185">
        <v>0.0</v>
      </c>
      <c r="V115" s="185">
        <v>0.0</v>
      </c>
      <c r="W115" s="185">
        <v>0.0</v>
      </c>
      <c r="X115" s="185">
        <v>0.2032</v>
      </c>
      <c r="Y115" s="190"/>
      <c r="Z115" s="191"/>
      <c r="AA115" s="191"/>
    </row>
    <row r="116">
      <c r="A116" s="185">
        <v>115.0</v>
      </c>
      <c r="B116" s="192">
        <v>12.0</v>
      </c>
      <c r="C116" s="197">
        <v>45565.0</v>
      </c>
      <c r="D116" s="186" t="s">
        <v>215</v>
      </c>
      <c r="E116" s="189">
        <v>0.5743055555555555</v>
      </c>
      <c r="F116" s="185">
        <v>27.0</v>
      </c>
      <c r="G116" s="185">
        <v>93.0</v>
      </c>
      <c r="H116" s="185">
        <v>14.0</v>
      </c>
      <c r="I116" s="185" t="s">
        <v>72</v>
      </c>
      <c r="J116" s="185">
        <v>5.0</v>
      </c>
      <c r="K116" s="189">
        <v>0.0625</v>
      </c>
      <c r="L116" s="185" t="s">
        <v>13</v>
      </c>
      <c r="M116" s="185" t="s">
        <v>71</v>
      </c>
      <c r="N116" s="185" t="s">
        <v>71</v>
      </c>
      <c r="O116" s="185" t="s">
        <v>88</v>
      </c>
      <c r="P116" s="185" t="s">
        <v>88</v>
      </c>
      <c r="Q116" s="185" t="s">
        <v>88</v>
      </c>
      <c r="R116" s="185" t="s">
        <v>88</v>
      </c>
      <c r="S116" s="185">
        <v>1.0</v>
      </c>
      <c r="T116" s="185">
        <v>0.0</v>
      </c>
      <c r="U116" s="185">
        <v>0.0</v>
      </c>
      <c r="V116" s="185">
        <v>1.0</v>
      </c>
      <c r="W116" s="185">
        <v>0.0</v>
      </c>
      <c r="X116" s="185">
        <v>0.1562</v>
      </c>
      <c r="Y116" s="190"/>
      <c r="Z116" s="191"/>
      <c r="AA116" s="191"/>
    </row>
    <row r="117">
      <c r="A117" s="185">
        <v>116.0</v>
      </c>
      <c r="B117" s="192">
        <v>12.0</v>
      </c>
      <c r="C117" s="197">
        <v>45565.0</v>
      </c>
      <c r="D117" s="186" t="s">
        <v>215</v>
      </c>
      <c r="E117" s="189">
        <v>0.5743055555555555</v>
      </c>
      <c r="F117" s="185">
        <v>27.0</v>
      </c>
      <c r="G117" s="185">
        <v>93.0</v>
      </c>
      <c r="H117" s="185">
        <v>15.0</v>
      </c>
      <c r="I117" s="185" t="s">
        <v>72</v>
      </c>
      <c r="J117" s="185">
        <v>5.0</v>
      </c>
      <c r="K117" s="189">
        <v>0.0625</v>
      </c>
      <c r="L117" s="185" t="s">
        <v>44</v>
      </c>
      <c r="M117" s="185" t="s">
        <v>71</v>
      </c>
      <c r="N117" s="185" t="s">
        <v>71</v>
      </c>
      <c r="O117" s="185" t="s">
        <v>71</v>
      </c>
      <c r="P117" s="185" t="s">
        <v>71</v>
      </c>
      <c r="Q117" s="185" t="s">
        <v>71</v>
      </c>
      <c r="R117" s="185" t="s">
        <v>71</v>
      </c>
      <c r="S117" s="185">
        <v>0.0</v>
      </c>
      <c r="T117" s="185">
        <v>0.0</v>
      </c>
      <c r="U117" s="185">
        <v>0.0</v>
      </c>
      <c r="V117" s="185">
        <v>0.0</v>
      </c>
      <c r="W117" s="185">
        <v>0.0</v>
      </c>
      <c r="X117" s="185">
        <v>0.2038</v>
      </c>
      <c r="Y117" s="190"/>
      <c r="Z117" s="191"/>
      <c r="AA117" s="191"/>
    </row>
    <row r="118">
      <c r="A118" s="185">
        <v>117.0</v>
      </c>
      <c r="B118" s="192">
        <v>12.0</v>
      </c>
      <c r="C118" s="197">
        <v>45565.0</v>
      </c>
      <c r="D118" s="186" t="s">
        <v>215</v>
      </c>
      <c r="E118" s="189">
        <v>0.5743055555555555</v>
      </c>
      <c r="F118" s="185">
        <v>27.0</v>
      </c>
      <c r="G118" s="185">
        <v>93.0</v>
      </c>
      <c r="H118" s="185">
        <v>16.0</v>
      </c>
      <c r="I118" s="185" t="s">
        <v>72</v>
      </c>
      <c r="J118" s="185">
        <v>5.0</v>
      </c>
      <c r="K118" s="189">
        <v>0.0625</v>
      </c>
      <c r="L118" s="185" t="s">
        <v>44</v>
      </c>
      <c r="M118" s="185" t="s">
        <v>71</v>
      </c>
      <c r="N118" s="185" t="s">
        <v>71</v>
      </c>
      <c r="O118" s="185" t="s">
        <v>71</v>
      </c>
      <c r="P118" s="185" t="s">
        <v>71</v>
      </c>
      <c r="Q118" s="185" t="s">
        <v>71</v>
      </c>
      <c r="R118" s="185" t="s">
        <v>71</v>
      </c>
      <c r="S118" s="185">
        <v>0.0</v>
      </c>
      <c r="T118" s="185">
        <v>0.0</v>
      </c>
      <c r="U118" s="185">
        <v>0.0</v>
      </c>
      <c r="V118" s="185">
        <v>0.0</v>
      </c>
      <c r="W118" s="185">
        <v>0.0</v>
      </c>
      <c r="X118" s="185">
        <v>0.1332</v>
      </c>
      <c r="Y118" s="190"/>
      <c r="Z118" s="191"/>
      <c r="AA118" s="191"/>
    </row>
    <row r="119">
      <c r="A119" s="192">
        <v>118.0</v>
      </c>
      <c r="B119" s="192">
        <v>13.0</v>
      </c>
      <c r="C119" s="196">
        <v>45566.0</v>
      </c>
      <c r="D119" s="186" t="s">
        <v>215</v>
      </c>
      <c r="E119" s="194">
        <v>0.4375</v>
      </c>
      <c r="F119" s="192">
        <v>19.0</v>
      </c>
      <c r="G119" s="192">
        <v>44.0</v>
      </c>
      <c r="H119" s="192">
        <v>1.0</v>
      </c>
      <c r="I119" s="192" t="s">
        <v>72</v>
      </c>
      <c r="J119" s="192">
        <v>5.0</v>
      </c>
      <c r="K119" s="194">
        <v>0.10416666666666667</v>
      </c>
      <c r="L119" s="192" t="s">
        <v>44</v>
      </c>
      <c r="M119" s="192" t="s">
        <v>71</v>
      </c>
      <c r="N119" s="192" t="s">
        <v>71</v>
      </c>
      <c r="O119" s="192" t="s">
        <v>71</v>
      </c>
      <c r="P119" s="192" t="s">
        <v>71</v>
      </c>
      <c r="Q119" s="192" t="s">
        <v>71</v>
      </c>
      <c r="R119" s="192" t="s">
        <v>71</v>
      </c>
      <c r="S119" s="192">
        <v>0.0</v>
      </c>
      <c r="T119" s="192">
        <v>0.0</v>
      </c>
      <c r="U119" s="192">
        <v>1.0</v>
      </c>
      <c r="V119" s="192" t="s">
        <v>86</v>
      </c>
      <c r="W119" s="192" t="s">
        <v>86</v>
      </c>
      <c r="X119" s="192">
        <v>0.1795</v>
      </c>
      <c r="Y119" s="190"/>
      <c r="Z119" s="191"/>
      <c r="AA119" s="191"/>
    </row>
    <row r="120">
      <c r="A120" s="185">
        <v>119.0</v>
      </c>
      <c r="B120" s="192">
        <v>13.0</v>
      </c>
      <c r="C120" s="197">
        <v>45566.0</v>
      </c>
      <c r="D120" s="186" t="s">
        <v>215</v>
      </c>
      <c r="E120" s="189">
        <v>0.4375</v>
      </c>
      <c r="F120" s="185">
        <v>19.0</v>
      </c>
      <c r="G120" s="185">
        <v>44.0</v>
      </c>
      <c r="H120" s="185">
        <v>2.0</v>
      </c>
      <c r="I120" s="185" t="s">
        <v>72</v>
      </c>
      <c r="J120" s="185">
        <v>5.0</v>
      </c>
      <c r="K120" s="189">
        <v>0.10416666666666667</v>
      </c>
      <c r="L120" s="185" t="s">
        <v>18</v>
      </c>
      <c r="M120" s="185" t="s">
        <v>71</v>
      </c>
      <c r="N120" s="185" t="s">
        <v>71</v>
      </c>
      <c r="O120" s="185" t="s">
        <v>8</v>
      </c>
      <c r="P120" s="185" t="s">
        <v>71</v>
      </c>
      <c r="Q120" s="185" t="s">
        <v>71</v>
      </c>
      <c r="R120" s="185" t="s">
        <v>88</v>
      </c>
      <c r="S120" s="185">
        <v>0.0</v>
      </c>
      <c r="T120" s="185">
        <v>0.0</v>
      </c>
      <c r="U120" s="185">
        <v>1.0</v>
      </c>
      <c r="V120" s="185" t="s">
        <v>86</v>
      </c>
      <c r="W120" s="185" t="s">
        <v>86</v>
      </c>
      <c r="X120" s="185">
        <v>0.1678</v>
      </c>
      <c r="Y120" s="190"/>
      <c r="Z120" s="191"/>
      <c r="AA120" s="191"/>
    </row>
    <row r="121">
      <c r="A121" s="185">
        <v>120.0</v>
      </c>
      <c r="B121" s="192">
        <v>13.0</v>
      </c>
      <c r="C121" s="197">
        <v>45566.0</v>
      </c>
      <c r="D121" s="186" t="s">
        <v>215</v>
      </c>
      <c r="E121" s="189">
        <v>0.4375</v>
      </c>
      <c r="F121" s="185">
        <v>19.0</v>
      </c>
      <c r="G121" s="185">
        <v>44.0</v>
      </c>
      <c r="H121" s="185">
        <v>3.0</v>
      </c>
      <c r="I121" s="185" t="s">
        <v>72</v>
      </c>
      <c r="J121" s="185">
        <v>5.0</v>
      </c>
      <c r="K121" s="189">
        <v>0.10416666666666667</v>
      </c>
      <c r="L121" s="185" t="s">
        <v>18</v>
      </c>
      <c r="M121" s="185" t="s">
        <v>71</v>
      </c>
      <c r="N121" s="185" t="s">
        <v>71</v>
      </c>
      <c r="O121" s="185" t="s">
        <v>71</v>
      </c>
      <c r="P121" s="185" t="s">
        <v>71</v>
      </c>
      <c r="Q121" s="185" t="s">
        <v>71</v>
      </c>
      <c r="R121" s="185" t="s">
        <v>88</v>
      </c>
      <c r="S121" s="185">
        <v>1.0</v>
      </c>
      <c r="T121" s="185">
        <v>0.0</v>
      </c>
      <c r="U121" s="185">
        <v>1.0</v>
      </c>
      <c r="V121" s="185" t="s">
        <v>86</v>
      </c>
      <c r="W121" s="185" t="s">
        <v>86</v>
      </c>
      <c r="X121" s="185">
        <v>0.1778</v>
      </c>
      <c r="Y121" s="190"/>
      <c r="Z121" s="191"/>
      <c r="AA121" s="191"/>
    </row>
    <row r="122">
      <c r="A122" s="185">
        <v>121.0</v>
      </c>
      <c r="B122" s="192">
        <v>13.0</v>
      </c>
      <c r="C122" s="197">
        <v>45566.0</v>
      </c>
      <c r="D122" s="186" t="s">
        <v>215</v>
      </c>
      <c r="E122" s="189">
        <v>0.4375</v>
      </c>
      <c r="F122" s="185">
        <v>19.0</v>
      </c>
      <c r="G122" s="185">
        <v>44.0</v>
      </c>
      <c r="H122" s="185">
        <v>4.0</v>
      </c>
      <c r="I122" s="185" t="s">
        <v>72</v>
      </c>
      <c r="J122" s="185">
        <v>5.0</v>
      </c>
      <c r="K122" s="189">
        <v>0.10416666666666667</v>
      </c>
      <c r="L122" s="185" t="s">
        <v>18</v>
      </c>
      <c r="M122" s="185" t="s">
        <v>8</v>
      </c>
      <c r="N122" s="185" t="s">
        <v>71</v>
      </c>
      <c r="O122" s="185" t="s">
        <v>88</v>
      </c>
      <c r="P122" s="185" t="s">
        <v>71</v>
      </c>
      <c r="Q122" s="185" t="s">
        <v>71</v>
      </c>
      <c r="R122" s="185" t="s">
        <v>71</v>
      </c>
      <c r="S122" s="185">
        <v>0.0</v>
      </c>
      <c r="T122" s="185">
        <v>0.0</v>
      </c>
      <c r="U122" s="185">
        <v>1.0</v>
      </c>
      <c r="V122" s="185" t="s">
        <v>86</v>
      </c>
      <c r="W122" s="185" t="s">
        <v>86</v>
      </c>
      <c r="X122" s="185">
        <v>0.2544</v>
      </c>
      <c r="Y122" s="190"/>
      <c r="Z122" s="191"/>
      <c r="AA122" s="191"/>
    </row>
    <row r="123">
      <c r="A123" s="185">
        <v>122.0</v>
      </c>
      <c r="B123" s="192">
        <v>13.0</v>
      </c>
      <c r="C123" s="197">
        <v>45566.0</v>
      </c>
      <c r="D123" s="186" t="s">
        <v>215</v>
      </c>
      <c r="E123" s="189">
        <v>0.4375</v>
      </c>
      <c r="F123" s="185">
        <v>19.0</v>
      </c>
      <c r="G123" s="185">
        <v>44.0</v>
      </c>
      <c r="H123" s="185">
        <v>5.0</v>
      </c>
      <c r="I123" s="185" t="s">
        <v>72</v>
      </c>
      <c r="J123" s="185">
        <v>5.0</v>
      </c>
      <c r="K123" s="189">
        <v>0.10416666666666667</v>
      </c>
      <c r="L123" s="185" t="s">
        <v>18</v>
      </c>
      <c r="M123" s="185" t="s">
        <v>8</v>
      </c>
      <c r="N123" s="185" t="s">
        <v>8</v>
      </c>
      <c r="O123" s="185" t="s">
        <v>8</v>
      </c>
      <c r="P123" s="185" t="s">
        <v>71</v>
      </c>
      <c r="Q123" s="185" t="s">
        <v>71</v>
      </c>
      <c r="R123" s="185" t="s">
        <v>71</v>
      </c>
      <c r="S123" s="185">
        <v>1.0</v>
      </c>
      <c r="T123" s="185">
        <v>0.0</v>
      </c>
      <c r="U123" s="185">
        <v>1.0</v>
      </c>
      <c r="V123" s="185" t="s">
        <v>86</v>
      </c>
      <c r="W123" s="185" t="s">
        <v>86</v>
      </c>
      <c r="X123" s="185">
        <v>0.149</v>
      </c>
      <c r="Y123" s="190"/>
      <c r="Z123" s="191"/>
      <c r="AA123" s="191"/>
    </row>
    <row r="124">
      <c r="A124" s="185">
        <v>123.0</v>
      </c>
      <c r="B124" s="192">
        <v>13.0</v>
      </c>
      <c r="C124" s="197">
        <v>45566.0</v>
      </c>
      <c r="D124" s="186" t="s">
        <v>215</v>
      </c>
      <c r="E124" s="189">
        <v>0.4375</v>
      </c>
      <c r="F124" s="185">
        <v>19.0</v>
      </c>
      <c r="G124" s="185">
        <v>44.0</v>
      </c>
      <c r="H124" s="185">
        <v>6.0</v>
      </c>
      <c r="I124" s="185" t="s">
        <v>72</v>
      </c>
      <c r="J124" s="185">
        <v>5.0</v>
      </c>
      <c r="K124" s="189">
        <v>0.10416666666666667</v>
      </c>
      <c r="L124" s="185" t="s">
        <v>15</v>
      </c>
      <c r="M124" s="185" t="s">
        <v>71</v>
      </c>
      <c r="N124" s="185" t="s">
        <v>8</v>
      </c>
      <c r="O124" s="185" t="s">
        <v>71</v>
      </c>
      <c r="P124" s="185" t="s">
        <v>71</v>
      </c>
      <c r="Q124" s="185" t="s">
        <v>88</v>
      </c>
      <c r="R124" s="185" t="s">
        <v>88</v>
      </c>
      <c r="S124" s="185">
        <v>1.0</v>
      </c>
      <c r="T124" s="185">
        <v>0.0</v>
      </c>
      <c r="U124" s="185">
        <v>0.0</v>
      </c>
      <c r="V124" s="185">
        <v>1.0</v>
      </c>
      <c r="W124" s="185">
        <v>0.0</v>
      </c>
      <c r="X124" s="185">
        <v>0.2033</v>
      </c>
      <c r="Y124" s="190"/>
      <c r="Z124" s="191"/>
      <c r="AA124" s="191"/>
    </row>
    <row r="125">
      <c r="A125" s="185">
        <v>124.0</v>
      </c>
      <c r="B125" s="192">
        <v>13.0</v>
      </c>
      <c r="C125" s="197">
        <v>45566.0</v>
      </c>
      <c r="D125" s="186" t="s">
        <v>215</v>
      </c>
      <c r="E125" s="189">
        <v>0.4375</v>
      </c>
      <c r="F125" s="185">
        <v>19.0</v>
      </c>
      <c r="G125" s="185">
        <v>44.0</v>
      </c>
      <c r="H125" s="185">
        <v>7.0</v>
      </c>
      <c r="I125" s="185" t="s">
        <v>72</v>
      </c>
      <c r="J125" s="185">
        <v>5.0</v>
      </c>
      <c r="K125" s="189">
        <v>0.10416666666666667</v>
      </c>
      <c r="L125" s="185" t="s">
        <v>15</v>
      </c>
      <c r="M125" s="185" t="s">
        <v>71</v>
      </c>
      <c r="N125" s="185" t="s">
        <v>71</v>
      </c>
      <c r="O125" s="185" t="s">
        <v>88</v>
      </c>
      <c r="P125" s="185" t="s">
        <v>88</v>
      </c>
      <c r="Q125" s="185" t="s">
        <v>88</v>
      </c>
      <c r="R125" s="185" t="s">
        <v>88</v>
      </c>
      <c r="S125" s="185">
        <v>1.0</v>
      </c>
      <c r="T125" s="185">
        <v>0.0</v>
      </c>
      <c r="U125" s="185">
        <v>0.0</v>
      </c>
      <c r="V125" s="185">
        <v>1.0</v>
      </c>
      <c r="W125" s="185">
        <v>0.0</v>
      </c>
      <c r="X125" s="185">
        <v>0.1324</v>
      </c>
      <c r="Y125" s="190"/>
      <c r="Z125" s="191"/>
      <c r="AA125" s="191"/>
    </row>
    <row r="126">
      <c r="A126" s="185">
        <v>125.0</v>
      </c>
      <c r="B126" s="192">
        <v>13.0</v>
      </c>
      <c r="C126" s="197">
        <v>45566.0</v>
      </c>
      <c r="D126" s="186" t="s">
        <v>215</v>
      </c>
      <c r="E126" s="189">
        <v>0.4375</v>
      </c>
      <c r="F126" s="185">
        <v>19.0</v>
      </c>
      <c r="G126" s="185">
        <v>44.0</v>
      </c>
      <c r="H126" s="185">
        <v>8.0</v>
      </c>
      <c r="I126" s="185" t="s">
        <v>72</v>
      </c>
      <c r="J126" s="185">
        <v>5.0</v>
      </c>
      <c r="K126" s="189">
        <v>0.10416666666666667</v>
      </c>
      <c r="L126" s="185" t="s">
        <v>15</v>
      </c>
      <c r="M126" s="185" t="s">
        <v>71</v>
      </c>
      <c r="N126" s="185" t="s">
        <v>71</v>
      </c>
      <c r="O126" s="185" t="s">
        <v>71</v>
      </c>
      <c r="P126" s="185" t="s">
        <v>71</v>
      </c>
      <c r="Q126" s="185" t="s">
        <v>88</v>
      </c>
      <c r="R126" s="185" t="s">
        <v>88</v>
      </c>
      <c r="S126" s="185">
        <v>1.0</v>
      </c>
      <c r="T126" s="185">
        <v>0.0</v>
      </c>
      <c r="U126" s="185">
        <v>0.0</v>
      </c>
      <c r="V126" s="185">
        <v>1.0</v>
      </c>
      <c r="W126" s="185">
        <v>0.0</v>
      </c>
      <c r="X126" s="185">
        <v>0.1749</v>
      </c>
      <c r="Y126" s="190"/>
      <c r="Z126" s="191"/>
      <c r="AA126" s="191"/>
    </row>
    <row r="127">
      <c r="A127" s="185">
        <v>126.0</v>
      </c>
      <c r="B127" s="192">
        <v>13.0</v>
      </c>
      <c r="C127" s="197">
        <v>45566.0</v>
      </c>
      <c r="D127" s="186" t="s">
        <v>215</v>
      </c>
      <c r="E127" s="189">
        <v>0.4375</v>
      </c>
      <c r="F127" s="185">
        <v>19.0</v>
      </c>
      <c r="G127" s="185">
        <v>44.0</v>
      </c>
      <c r="H127" s="185">
        <v>9.0</v>
      </c>
      <c r="I127" s="185" t="s">
        <v>72</v>
      </c>
      <c r="J127" s="185">
        <v>5.0</v>
      </c>
      <c r="K127" s="189">
        <v>0.10416666666666667</v>
      </c>
      <c r="L127" s="185" t="s">
        <v>15</v>
      </c>
      <c r="M127" s="185" t="s">
        <v>71</v>
      </c>
      <c r="N127" s="185" t="s">
        <v>71</v>
      </c>
      <c r="O127" s="185" t="s">
        <v>71</v>
      </c>
      <c r="P127" s="185" t="s">
        <v>88</v>
      </c>
      <c r="Q127" s="185" t="s">
        <v>88</v>
      </c>
      <c r="R127" s="185" t="s">
        <v>88</v>
      </c>
      <c r="S127" s="185">
        <v>1.0</v>
      </c>
      <c r="T127" s="185">
        <v>0.0</v>
      </c>
      <c r="U127" s="185">
        <v>0.0</v>
      </c>
      <c r="V127" s="185">
        <v>1.0</v>
      </c>
      <c r="W127" s="185">
        <v>0.0</v>
      </c>
      <c r="X127" s="185">
        <v>0.1248</v>
      </c>
      <c r="Y127" s="190"/>
      <c r="Z127" s="191"/>
      <c r="AA127" s="191"/>
    </row>
    <row r="128">
      <c r="A128" s="185">
        <v>127.0</v>
      </c>
      <c r="B128" s="192">
        <v>13.0</v>
      </c>
      <c r="C128" s="197">
        <v>45566.0</v>
      </c>
      <c r="D128" s="186" t="s">
        <v>215</v>
      </c>
      <c r="E128" s="189">
        <v>0.4375</v>
      </c>
      <c r="F128" s="185">
        <v>19.0</v>
      </c>
      <c r="G128" s="185">
        <v>44.0</v>
      </c>
      <c r="H128" s="185">
        <v>10.0</v>
      </c>
      <c r="I128" s="185" t="s">
        <v>72</v>
      </c>
      <c r="J128" s="185">
        <v>5.0</v>
      </c>
      <c r="K128" s="189">
        <v>0.10416666666666667</v>
      </c>
      <c r="L128" s="185" t="s">
        <v>17</v>
      </c>
      <c r="M128" s="185" t="s">
        <v>71</v>
      </c>
      <c r="N128" s="185" t="s">
        <v>71</v>
      </c>
      <c r="O128" s="185" t="s">
        <v>71</v>
      </c>
      <c r="P128" s="185" t="s">
        <v>88</v>
      </c>
      <c r="Q128" s="185" t="s">
        <v>88</v>
      </c>
      <c r="R128" s="185" t="s">
        <v>88</v>
      </c>
      <c r="S128" s="185">
        <v>1.0</v>
      </c>
      <c r="T128" s="185">
        <v>0.0</v>
      </c>
      <c r="U128" s="185">
        <v>0.0</v>
      </c>
      <c r="V128" s="185">
        <v>1.0</v>
      </c>
      <c r="W128" s="185">
        <v>0.0</v>
      </c>
      <c r="X128" s="185">
        <v>0.2275</v>
      </c>
      <c r="Y128" s="190"/>
      <c r="Z128" s="191"/>
      <c r="AA128" s="191"/>
    </row>
    <row r="129">
      <c r="A129" s="185">
        <v>128.0</v>
      </c>
      <c r="B129" s="192">
        <v>13.0</v>
      </c>
      <c r="C129" s="197">
        <v>45566.0</v>
      </c>
      <c r="D129" s="186" t="s">
        <v>215</v>
      </c>
      <c r="E129" s="189">
        <v>0.4375</v>
      </c>
      <c r="F129" s="185">
        <v>19.0</v>
      </c>
      <c r="G129" s="185">
        <v>44.0</v>
      </c>
      <c r="H129" s="185">
        <v>11.0</v>
      </c>
      <c r="I129" s="185" t="s">
        <v>72</v>
      </c>
      <c r="J129" s="185">
        <v>5.0</v>
      </c>
      <c r="K129" s="189">
        <v>0.10416666666666667</v>
      </c>
      <c r="L129" s="185" t="s">
        <v>17</v>
      </c>
      <c r="M129" s="185" t="s">
        <v>71</v>
      </c>
      <c r="N129" s="185" t="s">
        <v>71</v>
      </c>
      <c r="O129" s="185" t="s">
        <v>71</v>
      </c>
      <c r="P129" s="185" t="s">
        <v>71</v>
      </c>
      <c r="Q129" s="185" t="s">
        <v>71</v>
      </c>
      <c r="R129" s="185" t="s">
        <v>71</v>
      </c>
      <c r="S129" s="185">
        <v>0.0</v>
      </c>
      <c r="T129" s="185">
        <v>0.0</v>
      </c>
      <c r="U129" s="185">
        <v>0.0</v>
      </c>
      <c r="V129" s="185">
        <v>1.0</v>
      </c>
      <c r="W129" s="185">
        <v>0.0</v>
      </c>
      <c r="X129" s="185">
        <v>0.1245</v>
      </c>
      <c r="Y129" s="190"/>
      <c r="Z129" s="191"/>
      <c r="AA129" s="191"/>
    </row>
    <row r="130">
      <c r="A130" s="185">
        <v>129.0</v>
      </c>
      <c r="B130" s="192">
        <v>13.0</v>
      </c>
      <c r="C130" s="197">
        <v>45566.0</v>
      </c>
      <c r="D130" s="186" t="s">
        <v>215</v>
      </c>
      <c r="E130" s="189">
        <v>0.4375</v>
      </c>
      <c r="F130" s="185">
        <v>19.0</v>
      </c>
      <c r="G130" s="185">
        <v>44.0</v>
      </c>
      <c r="H130" s="185">
        <v>12.0</v>
      </c>
      <c r="I130" s="185" t="s">
        <v>72</v>
      </c>
      <c r="J130" s="185">
        <v>5.0</v>
      </c>
      <c r="K130" s="189">
        <v>0.10416666666666667</v>
      </c>
      <c r="L130" s="185" t="s">
        <v>17</v>
      </c>
      <c r="M130" s="185" t="s">
        <v>71</v>
      </c>
      <c r="N130" s="185" t="s">
        <v>8</v>
      </c>
      <c r="O130" s="185" t="s">
        <v>71</v>
      </c>
      <c r="P130" s="185" t="s">
        <v>71</v>
      </c>
      <c r="Q130" s="185" t="s">
        <v>71</v>
      </c>
      <c r="R130" s="185" t="s">
        <v>71</v>
      </c>
      <c r="S130" s="185">
        <v>0.0</v>
      </c>
      <c r="T130" s="185">
        <v>0.0</v>
      </c>
      <c r="U130" s="185">
        <v>0.0</v>
      </c>
      <c r="V130" s="185">
        <v>1.0</v>
      </c>
      <c r="W130" s="185">
        <v>0.0</v>
      </c>
      <c r="X130" s="185">
        <v>0.1678</v>
      </c>
      <c r="Y130" s="190"/>
      <c r="Z130" s="191"/>
      <c r="AA130" s="191"/>
    </row>
    <row r="131">
      <c r="A131" s="185">
        <v>130.0</v>
      </c>
      <c r="B131" s="192">
        <v>13.0</v>
      </c>
      <c r="C131" s="197">
        <v>45566.0</v>
      </c>
      <c r="D131" s="186" t="s">
        <v>215</v>
      </c>
      <c r="E131" s="189">
        <v>0.4375</v>
      </c>
      <c r="F131" s="185">
        <v>19.0</v>
      </c>
      <c r="G131" s="185">
        <v>44.0</v>
      </c>
      <c r="H131" s="185">
        <v>13.0</v>
      </c>
      <c r="I131" s="185" t="s">
        <v>72</v>
      </c>
      <c r="J131" s="185">
        <v>5.0</v>
      </c>
      <c r="K131" s="189">
        <v>0.10416666666666667</v>
      </c>
      <c r="L131" s="185" t="s">
        <v>17</v>
      </c>
      <c r="M131" s="185" t="s">
        <v>71</v>
      </c>
      <c r="N131" s="185" t="s">
        <v>71</v>
      </c>
      <c r="O131" s="185" t="s">
        <v>71</v>
      </c>
      <c r="P131" s="185" t="s">
        <v>71</v>
      </c>
      <c r="Q131" s="185" t="s">
        <v>71</v>
      </c>
      <c r="R131" s="185" t="s">
        <v>71</v>
      </c>
      <c r="S131" s="185">
        <v>1.0</v>
      </c>
      <c r="T131" s="185">
        <v>0.0</v>
      </c>
      <c r="U131" s="185">
        <v>0.0</v>
      </c>
      <c r="V131" s="185">
        <v>1.0</v>
      </c>
      <c r="W131" s="185">
        <v>0.0</v>
      </c>
      <c r="X131" s="185">
        <v>0.1492</v>
      </c>
      <c r="Y131" s="190"/>
      <c r="Z131" s="191"/>
      <c r="AA131" s="191"/>
    </row>
    <row r="132">
      <c r="A132" s="185">
        <v>131.0</v>
      </c>
      <c r="B132" s="192">
        <v>13.0</v>
      </c>
      <c r="C132" s="197">
        <v>45566.0</v>
      </c>
      <c r="D132" s="186" t="s">
        <v>215</v>
      </c>
      <c r="E132" s="189">
        <v>0.4375</v>
      </c>
      <c r="F132" s="185">
        <v>19.0</v>
      </c>
      <c r="G132" s="185">
        <v>44.0</v>
      </c>
      <c r="H132" s="185">
        <v>14.0</v>
      </c>
      <c r="I132" s="185" t="s">
        <v>72</v>
      </c>
      <c r="J132" s="185">
        <v>5.0</v>
      </c>
      <c r="K132" s="189">
        <v>0.10416666666666667</v>
      </c>
      <c r="L132" s="185" t="s">
        <v>13</v>
      </c>
      <c r="M132" s="185" t="s">
        <v>71</v>
      </c>
      <c r="N132" s="185" t="s">
        <v>71</v>
      </c>
      <c r="O132" s="185" t="s">
        <v>71</v>
      </c>
      <c r="P132" s="185" t="s">
        <v>88</v>
      </c>
      <c r="Q132" s="185" t="s">
        <v>88</v>
      </c>
      <c r="R132" s="185" t="s">
        <v>88</v>
      </c>
      <c r="S132" s="185">
        <v>1.0</v>
      </c>
      <c r="T132" s="185">
        <v>0.0</v>
      </c>
      <c r="U132" s="185">
        <v>0.0</v>
      </c>
      <c r="V132" s="185">
        <v>1.0</v>
      </c>
      <c r="W132" s="185">
        <v>0.0</v>
      </c>
      <c r="X132" s="185">
        <v>0.2145</v>
      </c>
      <c r="Y132" s="190"/>
      <c r="Z132" s="191"/>
      <c r="AA132" s="191"/>
    </row>
    <row r="133">
      <c r="A133" s="185">
        <v>132.0</v>
      </c>
      <c r="B133" s="192">
        <v>13.0</v>
      </c>
      <c r="C133" s="197">
        <v>45566.0</v>
      </c>
      <c r="D133" s="186" t="s">
        <v>215</v>
      </c>
      <c r="E133" s="189">
        <v>0.4375</v>
      </c>
      <c r="F133" s="185">
        <v>19.0</v>
      </c>
      <c r="G133" s="185">
        <v>44.0</v>
      </c>
      <c r="H133" s="185">
        <v>15.0</v>
      </c>
      <c r="I133" s="185" t="s">
        <v>72</v>
      </c>
      <c r="J133" s="185">
        <v>5.0</v>
      </c>
      <c r="K133" s="189">
        <v>0.10416666666666667</v>
      </c>
      <c r="L133" s="185" t="s">
        <v>13</v>
      </c>
      <c r="M133" s="185" t="s">
        <v>8</v>
      </c>
      <c r="N133" s="185" t="s">
        <v>71</v>
      </c>
      <c r="O133" s="185" t="s">
        <v>88</v>
      </c>
      <c r="P133" s="185" t="s">
        <v>71</v>
      </c>
      <c r="Q133" s="185" t="s">
        <v>71</v>
      </c>
      <c r="R133" s="185" t="s">
        <v>71</v>
      </c>
      <c r="S133" s="185">
        <v>1.0</v>
      </c>
      <c r="T133" s="185">
        <v>0.0</v>
      </c>
      <c r="U133" s="185">
        <v>0.0</v>
      </c>
      <c r="V133" s="185">
        <v>1.0</v>
      </c>
      <c r="W133" s="185">
        <v>0.0</v>
      </c>
      <c r="X133" s="185">
        <v>0.1887</v>
      </c>
      <c r="Y133" s="190"/>
      <c r="Z133" s="191"/>
      <c r="AA133" s="191"/>
    </row>
    <row r="134">
      <c r="A134" s="185">
        <v>133.0</v>
      </c>
      <c r="B134" s="192">
        <v>13.0</v>
      </c>
      <c r="C134" s="197">
        <v>45566.0</v>
      </c>
      <c r="D134" s="186" t="s">
        <v>215</v>
      </c>
      <c r="E134" s="189">
        <v>0.4375</v>
      </c>
      <c r="F134" s="185">
        <v>19.0</v>
      </c>
      <c r="G134" s="185">
        <v>44.0</v>
      </c>
      <c r="H134" s="185">
        <v>16.0</v>
      </c>
      <c r="I134" s="185" t="s">
        <v>72</v>
      </c>
      <c r="J134" s="185">
        <v>5.0</v>
      </c>
      <c r="K134" s="189">
        <v>0.10416666666666667</v>
      </c>
      <c r="L134" s="185" t="s">
        <v>13</v>
      </c>
      <c r="M134" s="185" t="s">
        <v>8</v>
      </c>
      <c r="N134" s="185" t="s">
        <v>71</v>
      </c>
      <c r="O134" s="185" t="s">
        <v>71</v>
      </c>
      <c r="P134" s="185" t="s">
        <v>71</v>
      </c>
      <c r="Q134" s="185" t="s">
        <v>88</v>
      </c>
      <c r="R134" s="185" t="s">
        <v>88</v>
      </c>
      <c r="S134" s="185">
        <v>1.0</v>
      </c>
      <c r="T134" s="185">
        <v>0.0</v>
      </c>
      <c r="U134" s="185">
        <v>1.0</v>
      </c>
      <c r="V134" s="185" t="s">
        <v>86</v>
      </c>
      <c r="W134" s="185" t="s">
        <v>86</v>
      </c>
      <c r="X134" s="185">
        <v>0.2621</v>
      </c>
      <c r="Y134" s="190"/>
      <c r="Z134" s="191"/>
      <c r="AA134" s="191"/>
    </row>
    <row r="135">
      <c r="A135" s="185">
        <v>134.0</v>
      </c>
      <c r="B135" s="192">
        <v>14.0</v>
      </c>
      <c r="C135" s="206">
        <v>45586.0</v>
      </c>
      <c r="D135" s="186" t="s">
        <v>215</v>
      </c>
      <c r="E135" s="207">
        <v>0.39375</v>
      </c>
      <c r="F135" s="203">
        <v>25.0</v>
      </c>
      <c r="G135" s="203">
        <v>68.0</v>
      </c>
      <c r="H135" s="208">
        <v>1.0</v>
      </c>
      <c r="I135" s="208" t="s">
        <v>72</v>
      </c>
      <c r="J135" s="203">
        <v>5.0</v>
      </c>
      <c r="K135" s="194">
        <v>0.1111111111111111</v>
      </c>
      <c r="L135" s="208" t="s">
        <v>44</v>
      </c>
      <c r="M135" s="208" t="s">
        <v>71</v>
      </c>
      <c r="N135" s="208" t="s">
        <v>71</v>
      </c>
      <c r="O135" s="208" t="s">
        <v>71</v>
      </c>
      <c r="P135" s="208" t="s">
        <v>71</v>
      </c>
      <c r="Q135" s="208" t="s">
        <v>71</v>
      </c>
      <c r="R135" s="208" t="s">
        <v>71</v>
      </c>
      <c r="S135" s="208">
        <v>0.0</v>
      </c>
      <c r="T135" s="208">
        <v>0.0</v>
      </c>
      <c r="U135" s="203">
        <v>0.0</v>
      </c>
      <c r="V135" s="208">
        <v>0.0</v>
      </c>
      <c r="W135" s="208">
        <v>0.0</v>
      </c>
      <c r="X135" s="208">
        <v>0.2821</v>
      </c>
      <c r="Y135" s="209"/>
      <c r="Z135" s="191"/>
      <c r="AA135" s="191"/>
    </row>
    <row r="136">
      <c r="A136" s="185">
        <v>135.0</v>
      </c>
      <c r="B136" s="192">
        <v>14.0</v>
      </c>
      <c r="C136" s="210">
        <v>45586.0</v>
      </c>
      <c r="D136" s="186" t="s">
        <v>215</v>
      </c>
      <c r="E136" s="211">
        <v>0.39375</v>
      </c>
      <c r="F136" s="187">
        <v>25.0</v>
      </c>
      <c r="G136" s="187">
        <v>68.0</v>
      </c>
      <c r="H136" s="212">
        <v>2.0</v>
      </c>
      <c r="I136" s="212" t="s">
        <v>72</v>
      </c>
      <c r="J136" s="187">
        <v>5.0</v>
      </c>
      <c r="K136" s="189">
        <v>0.1111111111111111</v>
      </c>
      <c r="L136" s="212" t="s">
        <v>44</v>
      </c>
      <c r="M136" s="212" t="s">
        <v>71</v>
      </c>
      <c r="N136" s="212" t="s">
        <v>71</v>
      </c>
      <c r="O136" s="212" t="s">
        <v>71</v>
      </c>
      <c r="P136" s="212" t="s">
        <v>71</v>
      </c>
      <c r="Q136" s="212" t="s">
        <v>71</v>
      </c>
      <c r="R136" s="212" t="s">
        <v>71</v>
      </c>
      <c r="S136" s="212">
        <v>0.0</v>
      </c>
      <c r="T136" s="212">
        <v>0.0</v>
      </c>
      <c r="U136" s="187">
        <v>0.0</v>
      </c>
      <c r="V136" s="212">
        <v>0.0</v>
      </c>
      <c r="W136" s="212">
        <v>0.0</v>
      </c>
      <c r="X136" s="212">
        <v>0.4337</v>
      </c>
      <c r="Y136" s="209"/>
      <c r="Z136" s="191"/>
      <c r="AA136" s="191"/>
    </row>
    <row r="137">
      <c r="A137" s="185">
        <v>136.0</v>
      </c>
      <c r="B137" s="192">
        <v>14.0</v>
      </c>
      <c r="C137" s="210">
        <v>45586.0</v>
      </c>
      <c r="D137" s="186" t="s">
        <v>215</v>
      </c>
      <c r="E137" s="211">
        <v>0.39375</v>
      </c>
      <c r="F137" s="187">
        <v>25.0</v>
      </c>
      <c r="G137" s="187">
        <v>68.0</v>
      </c>
      <c r="H137" s="212">
        <v>3.0</v>
      </c>
      <c r="I137" s="212" t="s">
        <v>72</v>
      </c>
      <c r="J137" s="187">
        <v>5.0</v>
      </c>
      <c r="K137" s="189">
        <v>0.1111111111111111</v>
      </c>
      <c r="L137" s="212" t="s">
        <v>18</v>
      </c>
      <c r="M137" s="212" t="s">
        <v>71</v>
      </c>
      <c r="N137" s="212" t="s">
        <v>88</v>
      </c>
      <c r="O137" s="212" t="s">
        <v>88</v>
      </c>
      <c r="P137" s="212" t="s">
        <v>88</v>
      </c>
      <c r="Q137" s="212" t="s">
        <v>88</v>
      </c>
      <c r="R137" s="212" t="s">
        <v>88</v>
      </c>
      <c r="S137" s="212">
        <v>1.0</v>
      </c>
      <c r="T137" s="212">
        <v>0.0</v>
      </c>
      <c r="U137" s="187">
        <v>0.0</v>
      </c>
      <c r="V137" s="212">
        <v>0.0</v>
      </c>
      <c r="W137" s="212">
        <v>0.0</v>
      </c>
      <c r="X137" s="212">
        <v>0.3301</v>
      </c>
      <c r="Y137" s="209"/>
      <c r="Z137" s="191"/>
      <c r="AA137" s="191"/>
    </row>
    <row r="138">
      <c r="A138" s="185">
        <v>137.0</v>
      </c>
      <c r="B138" s="192">
        <v>14.0</v>
      </c>
      <c r="C138" s="210">
        <v>45586.0</v>
      </c>
      <c r="D138" s="186" t="s">
        <v>215</v>
      </c>
      <c r="E138" s="211">
        <v>0.39375</v>
      </c>
      <c r="F138" s="187">
        <v>25.0</v>
      </c>
      <c r="G138" s="187">
        <v>68.0</v>
      </c>
      <c r="H138" s="212">
        <v>4.0</v>
      </c>
      <c r="I138" s="212" t="s">
        <v>72</v>
      </c>
      <c r="J138" s="187">
        <v>5.0</v>
      </c>
      <c r="K138" s="189">
        <v>0.1111111111111111</v>
      </c>
      <c r="L138" s="212" t="s">
        <v>18</v>
      </c>
      <c r="M138" s="212" t="s">
        <v>71</v>
      </c>
      <c r="N138" s="212" t="s">
        <v>71</v>
      </c>
      <c r="O138" s="212" t="s">
        <v>88</v>
      </c>
      <c r="P138" s="212" t="s">
        <v>88</v>
      </c>
      <c r="Q138" s="212" t="s">
        <v>88</v>
      </c>
      <c r="R138" s="212" t="s">
        <v>88</v>
      </c>
      <c r="S138" s="212">
        <v>1.0</v>
      </c>
      <c r="T138" s="212">
        <v>0.0</v>
      </c>
      <c r="U138" s="187">
        <v>0.0</v>
      </c>
      <c r="V138" s="212">
        <v>1.0</v>
      </c>
      <c r="W138" s="212">
        <v>0.0</v>
      </c>
      <c r="X138" s="212">
        <v>0.5431</v>
      </c>
      <c r="Y138" s="209"/>
      <c r="Z138" s="191"/>
      <c r="AA138" s="191"/>
    </row>
    <row r="139">
      <c r="A139" s="185">
        <v>138.0</v>
      </c>
      <c r="B139" s="192">
        <v>14.0</v>
      </c>
      <c r="C139" s="210">
        <v>45586.0</v>
      </c>
      <c r="D139" s="186" t="s">
        <v>215</v>
      </c>
      <c r="E139" s="211">
        <v>0.39375</v>
      </c>
      <c r="F139" s="187">
        <v>25.0</v>
      </c>
      <c r="G139" s="187">
        <v>68.0</v>
      </c>
      <c r="H139" s="212">
        <v>5.0</v>
      </c>
      <c r="I139" s="212" t="s">
        <v>72</v>
      </c>
      <c r="J139" s="187">
        <v>5.0</v>
      </c>
      <c r="K139" s="189">
        <v>0.1111111111111111</v>
      </c>
      <c r="L139" s="212" t="s">
        <v>18</v>
      </c>
      <c r="M139" s="212" t="s">
        <v>71</v>
      </c>
      <c r="N139" s="212" t="s">
        <v>71</v>
      </c>
      <c r="O139" s="212" t="s">
        <v>71</v>
      </c>
      <c r="P139" s="212" t="s">
        <v>88</v>
      </c>
      <c r="Q139" s="212" t="s">
        <v>71</v>
      </c>
      <c r="R139" s="212" t="s">
        <v>88</v>
      </c>
      <c r="S139" s="212">
        <v>1.0</v>
      </c>
      <c r="T139" s="212">
        <v>0.0</v>
      </c>
      <c r="U139" s="187">
        <v>0.0</v>
      </c>
      <c r="V139" s="212">
        <v>1.0</v>
      </c>
      <c r="W139" s="212">
        <v>1.0</v>
      </c>
      <c r="X139" s="212">
        <v>0.2372</v>
      </c>
      <c r="Y139" s="209"/>
      <c r="Z139" s="191"/>
      <c r="AA139" s="191"/>
    </row>
    <row r="140">
      <c r="A140" s="185">
        <v>139.0</v>
      </c>
      <c r="B140" s="192">
        <v>14.0</v>
      </c>
      <c r="C140" s="210">
        <v>45586.0</v>
      </c>
      <c r="D140" s="186" t="s">
        <v>215</v>
      </c>
      <c r="E140" s="211">
        <v>0.39375</v>
      </c>
      <c r="F140" s="187">
        <v>25.0</v>
      </c>
      <c r="G140" s="187">
        <v>68.0</v>
      </c>
      <c r="H140" s="212">
        <v>6.0</v>
      </c>
      <c r="I140" s="212" t="s">
        <v>72</v>
      </c>
      <c r="J140" s="187">
        <v>5.0</v>
      </c>
      <c r="K140" s="189">
        <v>0.1111111111111111</v>
      </c>
      <c r="L140" s="212" t="s">
        <v>18</v>
      </c>
      <c r="M140" s="212" t="s">
        <v>8</v>
      </c>
      <c r="N140" s="212" t="s">
        <v>71</v>
      </c>
      <c r="O140" s="212" t="s">
        <v>88</v>
      </c>
      <c r="P140" s="212" t="s">
        <v>88</v>
      </c>
      <c r="Q140" s="212" t="s">
        <v>88</v>
      </c>
      <c r="R140" s="212" t="s">
        <v>88</v>
      </c>
      <c r="S140" s="212">
        <v>1.0</v>
      </c>
      <c r="T140" s="212">
        <v>0.0</v>
      </c>
      <c r="U140" s="187">
        <v>0.0</v>
      </c>
      <c r="V140" s="212">
        <v>1.0</v>
      </c>
      <c r="W140" s="212">
        <v>1.0</v>
      </c>
      <c r="X140" s="212">
        <v>0.6786</v>
      </c>
      <c r="Y140" s="209"/>
      <c r="Z140" s="191"/>
      <c r="AA140" s="191"/>
    </row>
    <row r="141">
      <c r="A141" s="185">
        <v>140.0</v>
      </c>
      <c r="B141" s="192">
        <v>14.0</v>
      </c>
      <c r="C141" s="210">
        <v>45586.0</v>
      </c>
      <c r="D141" s="186" t="s">
        <v>215</v>
      </c>
      <c r="E141" s="211">
        <v>0.39375</v>
      </c>
      <c r="F141" s="187">
        <v>25.0</v>
      </c>
      <c r="G141" s="187">
        <v>68.0</v>
      </c>
      <c r="H141" s="212">
        <v>7.0</v>
      </c>
      <c r="I141" s="212" t="s">
        <v>72</v>
      </c>
      <c r="J141" s="187">
        <v>5.0</v>
      </c>
      <c r="K141" s="189">
        <v>0.1111111111111111</v>
      </c>
      <c r="L141" s="212" t="s">
        <v>15</v>
      </c>
      <c r="M141" s="212" t="s">
        <v>71</v>
      </c>
      <c r="N141" s="212" t="s">
        <v>71</v>
      </c>
      <c r="O141" s="212" t="s">
        <v>88</v>
      </c>
      <c r="P141" s="212" t="s">
        <v>88</v>
      </c>
      <c r="Q141" s="212" t="s">
        <v>88</v>
      </c>
      <c r="R141" s="212" t="s">
        <v>88</v>
      </c>
      <c r="S141" s="212">
        <v>1.0</v>
      </c>
      <c r="T141" s="212">
        <v>0.0</v>
      </c>
      <c r="U141" s="187">
        <v>0.0</v>
      </c>
      <c r="V141" s="212">
        <v>0.0</v>
      </c>
      <c r="W141" s="212">
        <v>0.0</v>
      </c>
      <c r="X141" s="212">
        <v>0.2913</v>
      </c>
      <c r="Y141" s="209"/>
      <c r="Z141" s="191"/>
      <c r="AA141" s="191"/>
    </row>
    <row r="142">
      <c r="A142" s="185">
        <v>141.0</v>
      </c>
      <c r="B142" s="192">
        <v>14.0</v>
      </c>
      <c r="C142" s="210">
        <v>45586.0</v>
      </c>
      <c r="D142" s="186" t="s">
        <v>215</v>
      </c>
      <c r="E142" s="211">
        <v>0.39375</v>
      </c>
      <c r="F142" s="187">
        <v>25.0</v>
      </c>
      <c r="G142" s="187">
        <v>68.0</v>
      </c>
      <c r="H142" s="212">
        <v>8.0</v>
      </c>
      <c r="I142" s="212" t="s">
        <v>72</v>
      </c>
      <c r="J142" s="187">
        <v>5.0</v>
      </c>
      <c r="K142" s="189">
        <v>0.1111111111111111</v>
      </c>
      <c r="L142" s="212" t="s">
        <v>15</v>
      </c>
      <c r="M142" s="212" t="s">
        <v>71</v>
      </c>
      <c r="N142" s="212" t="s">
        <v>71</v>
      </c>
      <c r="O142" s="212" t="s">
        <v>71</v>
      </c>
      <c r="P142" s="212" t="s">
        <v>71</v>
      </c>
      <c r="Q142" s="212" t="s">
        <v>71</v>
      </c>
      <c r="R142" s="212" t="s">
        <v>71</v>
      </c>
      <c r="S142" s="212">
        <v>1.0</v>
      </c>
      <c r="T142" s="212">
        <v>0.0</v>
      </c>
      <c r="U142" s="187">
        <v>0.0</v>
      </c>
      <c r="V142" s="212">
        <v>1.0</v>
      </c>
      <c r="W142" s="212">
        <v>0.0</v>
      </c>
      <c r="X142" s="212">
        <v>0.162</v>
      </c>
      <c r="Y142" s="209"/>
      <c r="Z142" s="191"/>
      <c r="AA142" s="191"/>
    </row>
    <row r="143">
      <c r="A143" s="185">
        <v>142.0</v>
      </c>
      <c r="B143" s="192">
        <v>14.0</v>
      </c>
      <c r="C143" s="210">
        <v>45586.0</v>
      </c>
      <c r="D143" s="186" t="s">
        <v>215</v>
      </c>
      <c r="E143" s="211">
        <v>0.39375</v>
      </c>
      <c r="F143" s="187">
        <v>25.0</v>
      </c>
      <c r="G143" s="187">
        <v>68.0</v>
      </c>
      <c r="H143" s="212">
        <v>9.0</v>
      </c>
      <c r="I143" s="212" t="s">
        <v>72</v>
      </c>
      <c r="J143" s="187">
        <v>5.0</v>
      </c>
      <c r="K143" s="189">
        <v>0.1111111111111111</v>
      </c>
      <c r="L143" s="212" t="s">
        <v>15</v>
      </c>
      <c r="M143" s="212" t="s">
        <v>71</v>
      </c>
      <c r="N143" s="212" t="s">
        <v>71</v>
      </c>
      <c r="O143" s="212" t="s">
        <v>71</v>
      </c>
      <c r="P143" s="212" t="s">
        <v>88</v>
      </c>
      <c r="Q143" s="212" t="s">
        <v>71</v>
      </c>
      <c r="R143" s="212" t="s">
        <v>88</v>
      </c>
      <c r="S143" s="212">
        <v>1.0</v>
      </c>
      <c r="T143" s="212">
        <v>0.0</v>
      </c>
      <c r="U143" s="187">
        <v>0.0</v>
      </c>
      <c r="V143" s="212">
        <v>1.0</v>
      </c>
      <c r="W143" s="212">
        <v>0.0</v>
      </c>
      <c r="X143" s="212">
        <v>0.2173</v>
      </c>
      <c r="Y143" s="209"/>
      <c r="Z143" s="191"/>
      <c r="AA143" s="191"/>
    </row>
    <row r="144">
      <c r="A144" s="185">
        <v>143.0</v>
      </c>
      <c r="B144" s="192">
        <v>14.0</v>
      </c>
      <c r="C144" s="210">
        <v>45586.0</v>
      </c>
      <c r="D144" s="186" t="s">
        <v>215</v>
      </c>
      <c r="E144" s="211">
        <v>0.39375</v>
      </c>
      <c r="F144" s="187">
        <v>25.0</v>
      </c>
      <c r="G144" s="187">
        <v>68.0</v>
      </c>
      <c r="H144" s="212">
        <v>10.0</v>
      </c>
      <c r="I144" s="212" t="s">
        <v>72</v>
      </c>
      <c r="J144" s="187">
        <v>5.0</v>
      </c>
      <c r="K144" s="189">
        <v>0.1111111111111111</v>
      </c>
      <c r="L144" s="212" t="s">
        <v>17</v>
      </c>
      <c r="M144" s="212" t="s">
        <v>71</v>
      </c>
      <c r="N144" s="212" t="s">
        <v>71</v>
      </c>
      <c r="O144" s="212" t="s">
        <v>71</v>
      </c>
      <c r="P144" s="212" t="s">
        <v>88</v>
      </c>
      <c r="Q144" s="212" t="s">
        <v>88</v>
      </c>
      <c r="R144" s="212" t="s">
        <v>88</v>
      </c>
      <c r="S144" s="212">
        <v>1.0</v>
      </c>
      <c r="T144" s="212">
        <v>0.0</v>
      </c>
      <c r="U144" s="187">
        <v>0.0</v>
      </c>
      <c r="V144" s="212">
        <v>0.0</v>
      </c>
      <c r="W144" s="212">
        <v>0.0</v>
      </c>
      <c r="X144" s="212">
        <v>0.3412</v>
      </c>
      <c r="Y144" s="209"/>
      <c r="Z144" s="191"/>
      <c r="AA144" s="191"/>
    </row>
    <row r="145">
      <c r="A145" s="185">
        <v>144.0</v>
      </c>
      <c r="B145" s="192">
        <v>14.0</v>
      </c>
      <c r="C145" s="210">
        <v>45586.0</v>
      </c>
      <c r="D145" s="186" t="s">
        <v>215</v>
      </c>
      <c r="E145" s="211">
        <v>0.39375</v>
      </c>
      <c r="F145" s="187">
        <v>25.0</v>
      </c>
      <c r="G145" s="187">
        <v>68.0</v>
      </c>
      <c r="H145" s="212">
        <v>11.0</v>
      </c>
      <c r="I145" s="212" t="s">
        <v>72</v>
      </c>
      <c r="J145" s="187">
        <v>5.0</v>
      </c>
      <c r="K145" s="189">
        <v>0.1111111111111111</v>
      </c>
      <c r="L145" s="212" t="s">
        <v>17</v>
      </c>
      <c r="M145" s="212" t="s">
        <v>71</v>
      </c>
      <c r="N145" s="212" t="s">
        <v>71</v>
      </c>
      <c r="O145" s="212" t="s">
        <v>71</v>
      </c>
      <c r="P145" s="212" t="s">
        <v>88</v>
      </c>
      <c r="Q145" s="212" t="s">
        <v>88</v>
      </c>
      <c r="R145" s="212" t="s">
        <v>88</v>
      </c>
      <c r="S145" s="212">
        <v>1.0</v>
      </c>
      <c r="T145" s="212">
        <v>0.0</v>
      </c>
      <c r="U145" s="187">
        <v>0.0</v>
      </c>
      <c r="V145" s="212">
        <v>0.0</v>
      </c>
      <c r="W145" s="212">
        <v>0.0</v>
      </c>
      <c r="X145" s="212">
        <v>0.3755</v>
      </c>
      <c r="Y145" s="209"/>
      <c r="Z145" s="191"/>
      <c r="AA145" s="191"/>
    </row>
    <row r="146">
      <c r="A146" s="185">
        <v>145.0</v>
      </c>
      <c r="B146" s="192">
        <v>14.0</v>
      </c>
      <c r="C146" s="210">
        <v>45586.0</v>
      </c>
      <c r="D146" s="186" t="s">
        <v>215</v>
      </c>
      <c r="E146" s="211">
        <v>0.39375</v>
      </c>
      <c r="F146" s="187">
        <v>25.0</v>
      </c>
      <c r="G146" s="187">
        <v>68.0</v>
      </c>
      <c r="H146" s="212">
        <v>12.0</v>
      </c>
      <c r="I146" s="212" t="s">
        <v>72</v>
      </c>
      <c r="J146" s="187">
        <v>5.0</v>
      </c>
      <c r="K146" s="189">
        <v>0.1111111111111111</v>
      </c>
      <c r="L146" s="212" t="s">
        <v>17</v>
      </c>
      <c r="M146" s="212" t="s">
        <v>71</v>
      </c>
      <c r="N146" s="212" t="s">
        <v>71</v>
      </c>
      <c r="O146" s="212" t="s">
        <v>71</v>
      </c>
      <c r="P146" s="212" t="s">
        <v>88</v>
      </c>
      <c r="Q146" s="212" t="s">
        <v>88</v>
      </c>
      <c r="R146" s="212" t="s">
        <v>88</v>
      </c>
      <c r="S146" s="212">
        <v>1.0</v>
      </c>
      <c r="T146" s="212">
        <v>0.0</v>
      </c>
      <c r="U146" s="187">
        <v>0.0</v>
      </c>
      <c r="V146" s="212">
        <v>1.0</v>
      </c>
      <c r="W146" s="212">
        <v>0.0</v>
      </c>
      <c r="X146" s="212">
        <v>0.5031</v>
      </c>
      <c r="Y146" s="209"/>
      <c r="Z146" s="191"/>
      <c r="AA146" s="191"/>
    </row>
    <row r="147">
      <c r="A147" s="185">
        <v>146.0</v>
      </c>
      <c r="B147" s="192">
        <v>14.0</v>
      </c>
      <c r="C147" s="210">
        <v>45586.0</v>
      </c>
      <c r="D147" s="186" t="s">
        <v>215</v>
      </c>
      <c r="E147" s="211">
        <v>0.39375</v>
      </c>
      <c r="F147" s="187">
        <v>25.0</v>
      </c>
      <c r="G147" s="187">
        <v>68.0</v>
      </c>
      <c r="H147" s="212">
        <v>13.0</v>
      </c>
      <c r="I147" s="212" t="s">
        <v>72</v>
      </c>
      <c r="J147" s="187">
        <v>5.0</v>
      </c>
      <c r="K147" s="189">
        <v>0.1111111111111111</v>
      </c>
      <c r="L147" s="212" t="s">
        <v>13</v>
      </c>
      <c r="M147" s="212" t="s">
        <v>71</v>
      </c>
      <c r="N147" s="212" t="s">
        <v>88</v>
      </c>
      <c r="O147" s="212" t="s">
        <v>88</v>
      </c>
      <c r="P147" s="212" t="s">
        <v>88</v>
      </c>
      <c r="Q147" s="212" t="s">
        <v>88</v>
      </c>
      <c r="R147" s="212" t="s">
        <v>88</v>
      </c>
      <c r="S147" s="212">
        <v>1.0</v>
      </c>
      <c r="T147" s="212">
        <v>0.0</v>
      </c>
      <c r="U147" s="187">
        <v>0.0</v>
      </c>
      <c r="V147" s="212">
        <v>1.0</v>
      </c>
      <c r="W147" s="212">
        <v>0.0</v>
      </c>
      <c r="X147" s="212">
        <v>0.4361</v>
      </c>
      <c r="Y147" s="209"/>
      <c r="Z147" s="191"/>
      <c r="AA147" s="191"/>
    </row>
    <row r="148">
      <c r="A148" s="185">
        <v>147.0</v>
      </c>
      <c r="B148" s="192">
        <v>14.0</v>
      </c>
      <c r="C148" s="210">
        <v>45586.0</v>
      </c>
      <c r="D148" s="186" t="s">
        <v>215</v>
      </c>
      <c r="E148" s="211">
        <v>0.39375</v>
      </c>
      <c r="F148" s="187">
        <v>25.0</v>
      </c>
      <c r="G148" s="187">
        <v>68.0</v>
      </c>
      <c r="H148" s="212">
        <v>14.0</v>
      </c>
      <c r="I148" s="212" t="s">
        <v>72</v>
      </c>
      <c r="J148" s="187">
        <v>5.0</v>
      </c>
      <c r="K148" s="189">
        <v>0.1111111111111111</v>
      </c>
      <c r="L148" s="212" t="s">
        <v>13</v>
      </c>
      <c r="M148" s="212" t="s">
        <v>71</v>
      </c>
      <c r="N148" s="212" t="s">
        <v>71</v>
      </c>
      <c r="O148" s="212" t="s">
        <v>71</v>
      </c>
      <c r="P148" s="212" t="s">
        <v>71</v>
      </c>
      <c r="Q148" s="212" t="s">
        <v>71</v>
      </c>
      <c r="R148" s="212" t="s">
        <v>88</v>
      </c>
      <c r="S148" s="212">
        <v>1.0</v>
      </c>
      <c r="T148" s="212">
        <v>0.0</v>
      </c>
      <c r="U148" s="187">
        <v>0.0</v>
      </c>
      <c r="V148" s="212">
        <v>0.0</v>
      </c>
      <c r="W148" s="212">
        <v>0.0</v>
      </c>
      <c r="X148" s="212">
        <v>0.355</v>
      </c>
      <c r="Y148" s="209"/>
      <c r="Z148" s="191"/>
      <c r="AA148" s="191"/>
    </row>
    <row r="149">
      <c r="A149" s="185">
        <v>148.0</v>
      </c>
      <c r="B149" s="192">
        <v>14.0</v>
      </c>
      <c r="C149" s="210">
        <v>45586.0</v>
      </c>
      <c r="D149" s="186" t="s">
        <v>215</v>
      </c>
      <c r="E149" s="211">
        <v>0.39375</v>
      </c>
      <c r="F149" s="187">
        <v>25.0</v>
      </c>
      <c r="G149" s="187">
        <v>68.0</v>
      </c>
      <c r="H149" s="212">
        <v>15.0</v>
      </c>
      <c r="I149" s="212" t="s">
        <v>72</v>
      </c>
      <c r="J149" s="187">
        <v>5.0</v>
      </c>
      <c r="K149" s="189">
        <v>0.1111111111111111</v>
      </c>
      <c r="L149" s="212" t="s">
        <v>13</v>
      </c>
      <c r="M149" s="212" t="s">
        <v>71</v>
      </c>
      <c r="N149" s="212" t="s">
        <v>71</v>
      </c>
      <c r="O149" s="212" t="s">
        <v>71</v>
      </c>
      <c r="P149" s="212" t="s">
        <v>71</v>
      </c>
      <c r="Q149" s="212" t="s">
        <v>88</v>
      </c>
      <c r="R149" s="212" t="s">
        <v>88</v>
      </c>
      <c r="S149" s="212">
        <v>0.0</v>
      </c>
      <c r="T149" s="212">
        <v>0.0</v>
      </c>
      <c r="U149" s="187">
        <v>0.0</v>
      </c>
      <c r="V149" s="212">
        <v>1.0</v>
      </c>
      <c r="W149" s="212">
        <v>0.0</v>
      </c>
      <c r="X149" s="212">
        <v>0.2266</v>
      </c>
      <c r="Y149" s="209"/>
      <c r="Z149" s="191"/>
      <c r="AA149" s="191"/>
    </row>
    <row r="150">
      <c r="A150" s="185">
        <v>149.0</v>
      </c>
      <c r="B150" s="192">
        <v>14.0</v>
      </c>
      <c r="C150" s="210">
        <v>45586.0</v>
      </c>
      <c r="D150" s="186" t="s">
        <v>215</v>
      </c>
      <c r="E150" s="211">
        <v>0.39375</v>
      </c>
      <c r="F150" s="187">
        <v>25.0</v>
      </c>
      <c r="G150" s="187">
        <v>68.0</v>
      </c>
      <c r="H150" s="212">
        <v>16.0</v>
      </c>
      <c r="I150" s="212" t="s">
        <v>72</v>
      </c>
      <c r="J150" s="187">
        <v>5.0</v>
      </c>
      <c r="K150" s="189">
        <v>0.1111111111111111</v>
      </c>
      <c r="L150" s="212" t="s">
        <v>13</v>
      </c>
      <c r="M150" s="212" t="s">
        <v>71</v>
      </c>
      <c r="N150" s="212" t="s">
        <v>88</v>
      </c>
      <c r="O150" s="212" t="s">
        <v>88</v>
      </c>
      <c r="P150" s="212" t="s">
        <v>88</v>
      </c>
      <c r="Q150" s="212" t="s">
        <v>88</v>
      </c>
      <c r="R150" s="212" t="s">
        <v>88</v>
      </c>
      <c r="S150" s="212">
        <v>1.0</v>
      </c>
      <c r="T150" s="212">
        <v>1.0</v>
      </c>
      <c r="U150" s="187">
        <v>0.0</v>
      </c>
      <c r="V150" s="212">
        <v>1.0</v>
      </c>
      <c r="W150" s="212">
        <v>0.0</v>
      </c>
      <c r="X150" s="212">
        <v>0.3312</v>
      </c>
      <c r="Y150" s="209"/>
      <c r="Z150" s="191"/>
      <c r="AA150" s="191"/>
    </row>
    <row r="151">
      <c r="A151" s="185">
        <v>150.0</v>
      </c>
      <c r="B151" s="192">
        <v>14.0</v>
      </c>
      <c r="C151" s="210">
        <v>45586.0</v>
      </c>
      <c r="D151" s="186" t="s">
        <v>215</v>
      </c>
      <c r="E151" s="211">
        <v>0.39375</v>
      </c>
      <c r="F151" s="187">
        <v>25.0</v>
      </c>
      <c r="G151" s="187">
        <v>68.0</v>
      </c>
      <c r="H151" s="212">
        <v>17.0</v>
      </c>
      <c r="I151" s="212" t="s">
        <v>72</v>
      </c>
      <c r="J151" s="187">
        <v>5.0</v>
      </c>
      <c r="K151" s="189">
        <v>0.1111111111111111</v>
      </c>
      <c r="L151" s="212" t="s">
        <v>13</v>
      </c>
      <c r="M151" s="212" t="s">
        <v>71</v>
      </c>
      <c r="N151" s="212" t="s">
        <v>71</v>
      </c>
      <c r="O151" s="212" t="s">
        <v>88</v>
      </c>
      <c r="P151" s="212" t="s">
        <v>88</v>
      </c>
      <c r="Q151" s="212" t="s">
        <v>88</v>
      </c>
      <c r="R151" s="212" t="s">
        <v>88</v>
      </c>
      <c r="S151" s="212">
        <v>1.0</v>
      </c>
      <c r="T151" s="212">
        <v>0.0</v>
      </c>
      <c r="U151" s="187">
        <v>0.0</v>
      </c>
      <c r="V151" s="212">
        <v>1.0</v>
      </c>
      <c r="W151" s="212">
        <v>0.0</v>
      </c>
      <c r="X151" s="212">
        <v>0.4776</v>
      </c>
      <c r="Y151" s="209"/>
      <c r="Z151" s="191"/>
      <c r="AA151" s="191"/>
    </row>
    <row r="152">
      <c r="A152" s="185">
        <v>151.0</v>
      </c>
      <c r="B152" s="192">
        <v>14.0</v>
      </c>
      <c r="C152" s="210">
        <v>45586.0</v>
      </c>
      <c r="D152" s="186" t="s">
        <v>215</v>
      </c>
      <c r="E152" s="211">
        <v>0.39375</v>
      </c>
      <c r="F152" s="187">
        <v>25.0</v>
      </c>
      <c r="G152" s="187">
        <v>68.0</v>
      </c>
      <c r="H152" s="212">
        <v>18.0</v>
      </c>
      <c r="I152" s="212" t="s">
        <v>72</v>
      </c>
      <c r="J152" s="187">
        <v>5.0</v>
      </c>
      <c r="K152" s="189">
        <v>0.1111111111111111</v>
      </c>
      <c r="L152" s="212" t="s">
        <v>13</v>
      </c>
      <c r="M152" s="212" t="s">
        <v>71</v>
      </c>
      <c r="N152" s="212" t="s">
        <v>71</v>
      </c>
      <c r="O152" s="212" t="s">
        <v>71</v>
      </c>
      <c r="P152" s="212" t="s">
        <v>71</v>
      </c>
      <c r="Q152" s="212" t="s">
        <v>71</v>
      </c>
      <c r="R152" s="212" t="s">
        <v>88</v>
      </c>
      <c r="S152" s="212">
        <v>1.0</v>
      </c>
      <c r="T152" s="212">
        <v>0.0</v>
      </c>
      <c r="U152" s="187">
        <v>0.0</v>
      </c>
      <c r="V152" s="212">
        <v>1.0</v>
      </c>
      <c r="W152" s="212">
        <v>0.0</v>
      </c>
      <c r="X152" s="212">
        <v>0.2166</v>
      </c>
      <c r="Y152" s="209"/>
      <c r="Z152" s="191"/>
      <c r="AA152" s="191"/>
    </row>
    <row r="153">
      <c r="A153" s="185">
        <v>152.0</v>
      </c>
      <c r="B153" s="192">
        <v>15.0</v>
      </c>
      <c r="C153" s="206">
        <v>45587.0</v>
      </c>
      <c r="D153" s="186" t="s">
        <v>215</v>
      </c>
      <c r="E153" s="194">
        <v>0.5</v>
      </c>
      <c r="F153" s="203">
        <v>24.0</v>
      </c>
      <c r="G153" s="203">
        <v>67.0</v>
      </c>
      <c r="H153" s="208">
        <v>1.0</v>
      </c>
      <c r="I153" s="208" t="s">
        <v>70</v>
      </c>
      <c r="J153" s="192">
        <v>5.0</v>
      </c>
      <c r="K153" s="194">
        <v>0.10416666666666667</v>
      </c>
      <c r="L153" s="208" t="s">
        <v>44</v>
      </c>
      <c r="M153" s="208" t="s">
        <v>71</v>
      </c>
      <c r="N153" s="208" t="s">
        <v>71</v>
      </c>
      <c r="O153" s="208" t="s">
        <v>71</v>
      </c>
      <c r="P153" s="208" t="s">
        <v>71</v>
      </c>
      <c r="Q153" s="208" t="s">
        <v>71</v>
      </c>
      <c r="R153" s="208" t="s">
        <v>71</v>
      </c>
      <c r="S153" s="208">
        <v>0.0</v>
      </c>
      <c r="T153" s="208">
        <v>0.0</v>
      </c>
      <c r="U153" s="203">
        <v>0.0</v>
      </c>
      <c r="V153" s="208">
        <v>0.0</v>
      </c>
      <c r="W153" s="208">
        <v>0.0</v>
      </c>
      <c r="X153" s="208">
        <v>0.2847</v>
      </c>
      <c r="Y153" s="209"/>
      <c r="Z153" s="191"/>
      <c r="AA153" s="191"/>
    </row>
    <row r="154">
      <c r="A154" s="185">
        <v>153.0</v>
      </c>
      <c r="B154" s="192">
        <v>15.0</v>
      </c>
      <c r="C154" s="206">
        <v>45587.0</v>
      </c>
      <c r="D154" s="186" t="s">
        <v>215</v>
      </c>
      <c r="E154" s="189">
        <v>0.5</v>
      </c>
      <c r="F154" s="187">
        <v>24.0</v>
      </c>
      <c r="G154" s="187">
        <v>67.0</v>
      </c>
      <c r="H154" s="212">
        <v>2.0</v>
      </c>
      <c r="I154" s="212" t="s">
        <v>70</v>
      </c>
      <c r="J154" s="185">
        <v>5.0</v>
      </c>
      <c r="K154" s="189">
        <v>0.10416666666666667</v>
      </c>
      <c r="L154" s="212" t="s">
        <v>44</v>
      </c>
      <c r="M154" s="212" t="s">
        <v>71</v>
      </c>
      <c r="N154" s="212" t="s">
        <v>71</v>
      </c>
      <c r="O154" s="212" t="s">
        <v>71</v>
      </c>
      <c r="P154" s="212" t="s">
        <v>71</v>
      </c>
      <c r="Q154" s="212" t="s">
        <v>71</v>
      </c>
      <c r="R154" s="212" t="s">
        <v>71</v>
      </c>
      <c r="S154" s="212">
        <v>0.0</v>
      </c>
      <c r="T154" s="212">
        <v>0.0</v>
      </c>
      <c r="U154" s="187">
        <v>0.0</v>
      </c>
      <c r="V154" s="212">
        <v>0.0</v>
      </c>
      <c r="W154" s="212">
        <v>0.0</v>
      </c>
      <c r="X154" s="212">
        <v>0.2161</v>
      </c>
      <c r="Y154" s="209"/>
      <c r="Z154" s="191"/>
      <c r="AA154" s="191"/>
    </row>
    <row r="155">
      <c r="A155" s="185">
        <v>154.0</v>
      </c>
      <c r="B155" s="192">
        <v>15.0</v>
      </c>
      <c r="C155" s="206">
        <v>45587.0</v>
      </c>
      <c r="D155" s="186" t="s">
        <v>215</v>
      </c>
      <c r="E155" s="189">
        <v>0.5</v>
      </c>
      <c r="F155" s="187">
        <v>24.0</v>
      </c>
      <c r="G155" s="187">
        <v>67.0</v>
      </c>
      <c r="H155" s="212">
        <v>3.0</v>
      </c>
      <c r="I155" s="212" t="s">
        <v>70</v>
      </c>
      <c r="J155" s="185">
        <v>5.0</v>
      </c>
      <c r="K155" s="189">
        <v>0.10416666666666667</v>
      </c>
      <c r="L155" s="212" t="s">
        <v>44</v>
      </c>
      <c r="M155" s="212" t="s">
        <v>71</v>
      </c>
      <c r="N155" s="212" t="s">
        <v>71</v>
      </c>
      <c r="O155" s="212" t="s">
        <v>71</v>
      </c>
      <c r="P155" s="212" t="s">
        <v>71</v>
      </c>
      <c r="Q155" s="212" t="s">
        <v>71</v>
      </c>
      <c r="R155" s="212" t="s">
        <v>71</v>
      </c>
      <c r="S155" s="212">
        <v>0.0</v>
      </c>
      <c r="T155" s="212">
        <v>0.0</v>
      </c>
      <c r="U155" s="187">
        <v>0.0</v>
      </c>
      <c r="V155" s="212">
        <v>0.0</v>
      </c>
      <c r="W155" s="212">
        <v>0.0</v>
      </c>
      <c r="X155" s="212">
        <v>0.3093</v>
      </c>
      <c r="Y155" s="209"/>
      <c r="Z155" s="191"/>
      <c r="AA155" s="191"/>
    </row>
    <row r="156">
      <c r="A156" s="185">
        <v>155.0</v>
      </c>
      <c r="B156" s="192">
        <v>15.0</v>
      </c>
      <c r="C156" s="206">
        <v>45587.0</v>
      </c>
      <c r="D156" s="186" t="s">
        <v>215</v>
      </c>
      <c r="E156" s="189">
        <v>0.5</v>
      </c>
      <c r="F156" s="187">
        <v>24.0</v>
      </c>
      <c r="G156" s="187">
        <v>67.0</v>
      </c>
      <c r="H156" s="212">
        <v>4.0</v>
      </c>
      <c r="I156" s="212" t="s">
        <v>70</v>
      </c>
      <c r="J156" s="185">
        <v>5.0</v>
      </c>
      <c r="K156" s="189">
        <v>0.10416666666666667</v>
      </c>
      <c r="L156" s="212" t="s">
        <v>18</v>
      </c>
      <c r="M156" s="212" t="s">
        <v>71</v>
      </c>
      <c r="N156" s="212" t="s">
        <v>71</v>
      </c>
      <c r="O156" s="212" t="s">
        <v>71</v>
      </c>
      <c r="P156" s="212" t="s">
        <v>71</v>
      </c>
      <c r="Q156" s="212" t="s">
        <v>71</v>
      </c>
      <c r="R156" s="212" t="s">
        <v>71</v>
      </c>
      <c r="S156" s="212">
        <v>0.0</v>
      </c>
      <c r="T156" s="212">
        <v>0.0</v>
      </c>
      <c r="U156" s="187">
        <v>0.0</v>
      </c>
      <c r="V156" s="212">
        <v>0.0</v>
      </c>
      <c r="W156" s="212">
        <v>0.0</v>
      </c>
      <c r="X156" s="212">
        <v>0.2608</v>
      </c>
      <c r="Y156" s="209"/>
      <c r="Z156" s="191"/>
      <c r="AA156" s="191"/>
    </row>
    <row r="157">
      <c r="A157" s="185">
        <v>156.0</v>
      </c>
      <c r="B157" s="192">
        <v>15.0</v>
      </c>
      <c r="C157" s="206">
        <v>45587.0</v>
      </c>
      <c r="D157" s="186" t="s">
        <v>215</v>
      </c>
      <c r="E157" s="189">
        <v>0.5</v>
      </c>
      <c r="F157" s="187">
        <v>24.0</v>
      </c>
      <c r="G157" s="187">
        <v>67.0</v>
      </c>
      <c r="H157" s="212">
        <v>5.0</v>
      </c>
      <c r="I157" s="212" t="s">
        <v>72</v>
      </c>
      <c r="J157" s="185">
        <v>5.0</v>
      </c>
      <c r="K157" s="189">
        <v>0.10416666666666667</v>
      </c>
      <c r="L157" s="212" t="s">
        <v>18</v>
      </c>
      <c r="M157" s="212" t="s">
        <v>71</v>
      </c>
      <c r="N157" s="212" t="s">
        <v>88</v>
      </c>
      <c r="O157" s="212" t="s">
        <v>88</v>
      </c>
      <c r="P157" s="212" t="s">
        <v>88</v>
      </c>
      <c r="Q157" s="212" t="s">
        <v>88</v>
      </c>
      <c r="R157" s="212" t="s">
        <v>88</v>
      </c>
      <c r="S157" s="212">
        <v>1.0</v>
      </c>
      <c r="T157" s="212">
        <v>0.0</v>
      </c>
      <c r="U157" s="187">
        <v>0.0</v>
      </c>
      <c r="V157" s="212">
        <v>1.0</v>
      </c>
      <c r="W157" s="212">
        <v>1.0</v>
      </c>
      <c r="X157" s="212">
        <v>0.2047</v>
      </c>
      <c r="Y157" s="209"/>
      <c r="Z157" s="191"/>
      <c r="AA157" s="191"/>
    </row>
    <row r="158">
      <c r="A158" s="185">
        <v>157.0</v>
      </c>
      <c r="B158" s="192">
        <v>15.0</v>
      </c>
      <c r="C158" s="206">
        <v>45587.0</v>
      </c>
      <c r="D158" s="186" t="s">
        <v>215</v>
      </c>
      <c r="E158" s="189">
        <v>0.5</v>
      </c>
      <c r="F158" s="187">
        <v>24.0</v>
      </c>
      <c r="G158" s="187">
        <v>67.0</v>
      </c>
      <c r="H158" s="212">
        <v>6.0</v>
      </c>
      <c r="I158" s="212" t="s">
        <v>72</v>
      </c>
      <c r="J158" s="185">
        <v>5.0</v>
      </c>
      <c r="K158" s="189">
        <v>0.10416666666666667</v>
      </c>
      <c r="L158" s="212" t="s">
        <v>18</v>
      </c>
      <c r="M158" s="212" t="s">
        <v>71</v>
      </c>
      <c r="N158" s="212" t="s">
        <v>71</v>
      </c>
      <c r="O158" s="212" t="s">
        <v>88</v>
      </c>
      <c r="P158" s="212" t="s">
        <v>88</v>
      </c>
      <c r="Q158" s="212" t="s">
        <v>71</v>
      </c>
      <c r="R158" s="212" t="s">
        <v>71</v>
      </c>
      <c r="S158" s="212">
        <v>0.0</v>
      </c>
      <c r="T158" s="212">
        <v>0.0</v>
      </c>
      <c r="U158" s="187">
        <v>0.0</v>
      </c>
      <c r="V158" s="212">
        <v>1.0</v>
      </c>
      <c r="W158" s="212">
        <v>0.0</v>
      </c>
      <c r="X158" s="212">
        <v>0.3973</v>
      </c>
      <c r="Y158" s="209"/>
      <c r="Z158" s="191"/>
      <c r="AA158" s="191"/>
    </row>
    <row r="159">
      <c r="A159" s="185">
        <v>158.0</v>
      </c>
      <c r="B159" s="192">
        <v>15.0</v>
      </c>
      <c r="C159" s="206">
        <v>45587.0</v>
      </c>
      <c r="D159" s="186" t="s">
        <v>215</v>
      </c>
      <c r="E159" s="189">
        <v>0.5</v>
      </c>
      <c r="F159" s="187">
        <v>24.0</v>
      </c>
      <c r="G159" s="187">
        <v>67.0</v>
      </c>
      <c r="H159" s="212">
        <v>7.0</v>
      </c>
      <c r="I159" s="212" t="s">
        <v>70</v>
      </c>
      <c r="J159" s="185">
        <v>5.0</v>
      </c>
      <c r="K159" s="189">
        <v>0.10416666666666667</v>
      </c>
      <c r="L159" s="212" t="s">
        <v>18</v>
      </c>
      <c r="M159" s="212" t="s">
        <v>71</v>
      </c>
      <c r="N159" s="212" t="s">
        <v>71</v>
      </c>
      <c r="O159" s="212" t="s">
        <v>71</v>
      </c>
      <c r="P159" s="212" t="s">
        <v>71</v>
      </c>
      <c r="Q159" s="212" t="s">
        <v>71</v>
      </c>
      <c r="R159" s="212" t="s">
        <v>71</v>
      </c>
      <c r="S159" s="212">
        <v>0.0</v>
      </c>
      <c r="T159" s="212">
        <v>0.0</v>
      </c>
      <c r="U159" s="187">
        <v>0.0</v>
      </c>
      <c r="V159" s="212">
        <v>1.0</v>
      </c>
      <c r="W159" s="212">
        <v>0.0</v>
      </c>
      <c r="X159" s="212">
        <v>0.2708</v>
      </c>
      <c r="Y159" s="209"/>
      <c r="Z159" s="191"/>
      <c r="AA159" s="191"/>
    </row>
    <row r="160">
      <c r="A160" s="185">
        <v>159.0</v>
      </c>
      <c r="B160" s="192">
        <v>15.0</v>
      </c>
      <c r="C160" s="206">
        <v>45587.0</v>
      </c>
      <c r="D160" s="186" t="s">
        <v>215</v>
      </c>
      <c r="E160" s="189">
        <v>0.5</v>
      </c>
      <c r="F160" s="187">
        <v>24.0</v>
      </c>
      <c r="G160" s="187">
        <v>67.0</v>
      </c>
      <c r="H160" s="212">
        <v>8.0</v>
      </c>
      <c r="I160" s="212" t="s">
        <v>72</v>
      </c>
      <c r="J160" s="185">
        <v>5.0</v>
      </c>
      <c r="K160" s="189">
        <v>0.10416666666666667</v>
      </c>
      <c r="L160" s="212" t="s">
        <v>15</v>
      </c>
      <c r="M160" s="212" t="s">
        <v>75</v>
      </c>
      <c r="N160" s="212" t="s">
        <v>86</v>
      </c>
      <c r="O160" s="212" t="s">
        <v>86</v>
      </c>
      <c r="P160" s="212" t="s">
        <v>86</v>
      </c>
      <c r="Q160" s="212" t="s">
        <v>86</v>
      </c>
      <c r="R160" s="212" t="s">
        <v>86</v>
      </c>
      <c r="S160" s="212" t="s">
        <v>75</v>
      </c>
      <c r="T160" s="212" t="s">
        <v>75</v>
      </c>
      <c r="U160" s="187">
        <v>1.0</v>
      </c>
      <c r="V160" s="212" t="s">
        <v>77</v>
      </c>
      <c r="W160" s="212" t="s">
        <v>77</v>
      </c>
      <c r="X160" s="212">
        <v>-0.2012</v>
      </c>
      <c r="Y160" s="209"/>
      <c r="Z160" s="191"/>
      <c r="AA160" s="191"/>
    </row>
    <row r="161">
      <c r="A161" s="185">
        <v>160.0</v>
      </c>
      <c r="B161" s="192">
        <v>15.0</v>
      </c>
      <c r="C161" s="206">
        <v>45587.0</v>
      </c>
      <c r="D161" s="186" t="s">
        <v>215</v>
      </c>
      <c r="E161" s="189">
        <v>0.5</v>
      </c>
      <c r="F161" s="187">
        <v>24.0</v>
      </c>
      <c r="G161" s="187">
        <v>67.0</v>
      </c>
      <c r="H161" s="212">
        <v>9.0</v>
      </c>
      <c r="I161" s="212" t="s">
        <v>70</v>
      </c>
      <c r="J161" s="185">
        <v>5.0</v>
      </c>
      <c r="K161" s="189">
        <v>0.10416666666666667</v>
      </c>
      <c r="L161" s="212" t="s">
        <v>15</v>
      </c>
      <c r="M161" s="212" t="s">
        <v>71</v>
      </c>
      <c r="N161" s="212" t="s">
        <v>71</v>
      </c>
      <c r="O161" s="212" t="s">
        <v>71</v>
      </c>
      <c r="P161" s="212" t="s">
        <v>71</v>
      </c>
      <c r="Q161" s="212" t="s">
        <v>71</v>
      </c>
      <c r="R161" s="212" t="s">
        <v>71</v>
      </c>
      <c r="S161" s="212">
        <v>1.0</v>
      </c>
      <c r="T161" s="212">
        <v>0.0</v>
      </c>
      <c r="U161" s="187">
        <v>0.0</v>
      </c>
      <c r="V161" s="212">
        <v>1.0</v>
      </c>
      <c r="W161" s="212">
        <v>0.0</v>
      </c>
      <c r="X161" s="212">
        <v>0.3501</v>
      </c>
      <c r="Y161" s="209"/>
      <c r="Z161" s="191"/>
      <c r="AA161" s="191"/>
    </row>
    <row r="162">
      <c r="A162" s="185">
        <v>161.0</v>
      </c>
      <c r="B162" s="192">
        <v>15.0</v>
      </c>
      <c r="C162" s="206">
        <v>45587.0</v>
      </c>
      <c r="D162" s="186" t="s">
        <v>215</v>
      </c>
      <c r="E162" s="189">
        <v>0.5</v>
      </c>
      <c r="F162" s="187">
        <v>24.0</v>
      </c>
      <c r="G162" s="187">
        <v>67.0</v>
      </c>
      <c r="H162" s="212">
        <v>10.0</v>
      </c>
      <c r="I162" s="212" t="s">
        <v>70</v>
      </c>
      <c r="J162" s="185">
        <v>5.0</v>
      </c>
      <c r="K162" s="189">
        <v>0.10416666666666667</v>
      </c>
      <c r="L162" s="212" t="s">
        <v>15</v>
      </c>
      <c r="M162" s="212" t="s">
        <v>71</v>
      </c>
      <c r="N162" s="212" t="s">
        <v>71</v>
      </c>
      <c r="O162" s="212" t="s">
        <v>71</v>
      </c>
      <c r="P162" s="212" t="s">
        <v>71</v>
      </c>
      <c r="Q162" s="212" t="s">
        <v>71</v>
      </c>
      <c r="R162" s="212" t="s">
        <v>88</v>
      </c>
      <c r="S162" s="212">
        <v>1.0</v>
      </c>
      <c r="T162" s="212">
        <v>0.0</v>
      </c>
      <c r="U162" s="187">
        <v>0.0</v>
      </c>
      <c r="V162" s="212">
        <v>1.0</v>
      </c>
      <c r="W162" s="212">
        <v>0.0</v>
      </c>
      <c r="X162" s="212">
        <v>0.1641</v>
      </c>
      <c r="Y162" s="209"/>
      <c r="Z162" s="191"/>
      <c r="AA162" s="191"/>
    </row>
    <row r="163">
      <c r="A163" s="185">
        <v>162.0</v>
      </c>
      <c r="B163" s="192">
        <v>15.0</v>
      </c>
      <c r="C163" s="206">
        <v>45587.0</v>
      </c>
      <c r="D163" s="186" t="s">
        <v>215</v>
      </c>
      <c r="E163" s="189">
        <v>0.5</v>
      </c>
      <c r="F163" s="187">
        <v>24.0</v>
      </c>
      <c r="G163" s="187">
        <v>67.0</v>
      </c>
      <c r="H163" s="212">
        <v>11.0</v>
      </c>
      <c r="I163" s="212" t="s">
        <v>72</v>
      </c>
      <c r="J163" s="185">
        <v>5.0</v>
      </c>
      <c r="K163" s="189">
        <v>0.10416666666666667</v>
      </c>
      <c r="L163" s="212" t="s">
        <v>15</v>
      </c>
      <c r="M163" s="212" t="s">
        <v>71</v>
      </c>
      <c r="N163" s="212" t="s">
        <v>71</v>
      </c>
      <c r="O163" s="212" t="s">
        <v>88</v>
      </c>
      <c r="P163" s="212" t="s">
        <v>71</v>
      </c>
      <c r="Q163" s="212" t="s">
        <v>88</v>
      </c>
      <c r="R163" s="212" t="s">
        <v>88</v>
      </c>
      <c r="S163" s="212">
        <v>1.0</v>
      </c>
      <c r="T163" s="212">
        <v>0.0</v>
      </c>
      <c r="U163" s="187">
        <v>0.0</v>
      </c>
      <c r="V163" s="212">
        <v>0.0</v>
      </c>
      <c r="W163" s="212">
        <v>0.0</v>
      </c>
      <c r="X163" s="212">
        <v>0.2561</v>
      </c>
      <c r="Y163" s="209"/>
      <c r="Z163" s="191"/>
      <c r="AA163" s="191"/>
    </row>
    <row r="164">
      <c r="A164" s="185">
        <v>163.0</v>
      </c>
      <c r="B164" s="192">
        <v>15.0</v>
      </c>
      <c r="C164" s="206">
        <v>45587.0</v>
      </c>
      <c r="D164" s="186" t="s">
        <v>215</v>
      </c>
      <c r="E164" s="189">
        <v>0.5</v>
      </c>
      <c r="F164" s="187">
        <v>24.0</v>
      </c>
      <c r="G164" s="187">
        <v>67.0</v>
      </c>
      <c r="H164" s="212">
        <v>12.0</v>
      </c>
      <c r="I164" s="212" t="s">
        <v>72</v>
      </c>
      <c r="J164" s="185">
        <v>5.0</v>
      </c>
      <c r="K164" s="189">
        <v>0.10416666666666667</v>
      </c>
      <c r="L164" s="212" t="s">
        <v>17</v>
      </c>
      <c r="M164" s="212" t="s">
        <v>71</v>
      </c>
      <c r="N164" s="212" t="s">
        <v>71</v>
      </c>
      <c r="O164" s="212" t="s">
        <v>88</v>
      </c>
      <c r="P164" s="212" t="s">
        <v>88</v>
      </c>
      <c r="Q164" s="212" t="s">
        <v>88</v>
      </c>
      <c r="R164" s="212" t="s">
        <v>88</v>
      </c>
      <c r="S164" s="212">
        <v>1.0</v>
      </c>
      <c r="T164" s="212">
        <v>0.0</v>
      </c>
      <c r="U164" s="187">
        <v>0.0</v>
      </c>
      <c r="V164" s="212">
        <v>1.0</v>
      </c>
      <c r="W164" s="212">
        <v>0.0</v>
      </c>
      <c r="X164" s="212">
        <v>0.2169</v>
      </c>
      <c r="Y164" s="209"/>
      <c r="Z164" s="191"/>
      <c r="AA164" s="191"/>
    </row>
    <row r="165">
      <c r="A165" s="185">
        <v>164.0</v>
      </c>
      <c r="B165" s="192">
        <v>15.0</v>
      </c>
      <c r="C165" s="206">
        <v>45587.0</v>
      </c>
      <c r="D165" s="186" t="s">
        <v>215</v>
      </c>
      <c r="E165" s="189">
        <v>0.5</v>
      </c>
      <c r="F165" s="187">
        <v>24.0</v>
      </c>
      <c r="G165" s="187">
        <v>67.0</v>
      </c>
      <c r="H165" s="212">
        <v>13.0</v>
      </c>
      <c r="I165" s="212" t="s">
        <v>70</v>
      </c>
      <c r="J165" s="185">
        <v>5.0</v>
      </c>
      <c r="K165" s="189">
        <v>0.10416666666666667</v>
      </c>
      <c r="L165" s="212" t="s">
        <v>17</v>
      </c>
      <c r="M165" s="212" t="s">
        <v>71</v>
      </c>
      <c r="N165" s="212" t="s">
        <v>71</v>
      </c>
      <c r="O165" s="212" t="s">
        <v>71</v>
      </c>
      <c r="P165" s="212" t="s">
        <v>71</v>
      </c>
      <c r="Q165" s="212" t="s">
        <v>88</v>
      </c>
      <c r="R165" s="212" t="s">
        <v>88</v>
      </c>
      <c r="S165" s="212">
        <v>1.0</v>
      </c>
      <c r="T165" s="212">
        <v>0.0</v>
      </c>
      <c r="U165" s="187">
        <v>0.0</v>
      </c>
      <c r="V165" s="212">
        <v>1.0</v>
      </c>
      <c r="W165" s="212">
        <v>0.0</v>
      </c>
      <c r="X165" s="212">
        <v>0.2472</v>
      </c>
      <c r="Y165" s="209"/>
      <c r="Z165" s="191"/>
      <c r="AA165" s="191"/>
    </row>
    <row r="166">
      <c r="A166" s="185">
        <v>165.0</v>
      </c>
      <c r="B166" s="192">
        <v>15.0</v>
      </c>
      <c r="C166" s="206">
        <v>45587.0</v>
      </c>
      <c r="D166" s="186" t="s">
        <v>215</v>
      </c>
      <c r="E166" s="189">
        <v>0.5</v>
      </c>
      <c r="F166" s="187">
        <v>24.0</v>
      </c>
      <c r="G166" s="187">
        <v>67.0</v>
      </c>
      <c r="H166" s="212">
        <v>14.0</v>
      </c>
      <c r="I166" s="212" t="s">
        <v>72</v>
      </c>
      <c r="J166" s="185">
        <v>5.0</v>
      </c>
      <c r="K166" s="189">
        <v>0.10416666666666667</v>
      </c>
      <c r="L166" s="212" t="s">
        <v>17</v>
      </c>
      <c r="M166" s="212" t="s">
        <v>71</v>
      </c>
      <c r="N166" s="212" t="s">
        <v>71</v>
      </c>
      <c r="O166" s="212" t="s">
        <v>88</v>
      </c>
      <c r="P166" s="212" t="s">
        <v>88</v>
      </c>
      <c r="Q166" s="212" t="s">
        <v>88</v>
      </c>
      <c r="R166" s="212" t="s">
        <v>88</v>
      </c>
      <c r="S166" s="212">
        <v>1.0</v>
      </c>
      <c r="T166" s="212">
        <v>0.0</v>
      </c>
      <c r="U166" s="187">
        <v>0.0</v>
      </c>
      <c r="V166" s="212">
        <v>1.0</v>
      </c>
      <c r="W166" s="212">
        <v>0.0</v>
      </c>
      <c r="X166" s="212">
        <v>0.2433</v>
      </c>
      <c r="Y166" s="209"/>
      <c r="Z166" s="191"/>
      <c r="AA166" s="191"/>
    </row>
    <row r="167">
      <c r="A167" s="185">
        <v>166.0</v>
      </c>
      <c r="B167" s="192">
        <v>15.0</v>
      </c>
      <c r="C167" s="206">
        <v>45587.0</v>
      </c>
      <c r="D167" s="186" t="s">
        <v>215</v>
      </c>
      <c r="E167" s="189">
        <v>0.5</v>
      </c>
      <c r="F167" s="187">
        <v>24.0</v>
      </c>
      <c r="G167" s="187">
        <v>67.0</v>
      </c>
      <c r="H167" s="212">
        <v>15.0</v>
      </c>
      <c r="I167" s="212" t="s">
        <v>72</v>
      </c>
      <c r="J167" s="185">
        <v>5.0</v>
      </c>
      <c r="K167" s="189">
        <v>0.10416666666666667</v>
      </c>
      <c r="L167" s="212" t="s">
        <v>17</v>
      </c>
      <c r="M167" s="212" t="s">
        <v>71</v>
      </c>
      <c r="N167" s="212" t="s">
        <v>71</v>
      </c>
      <c r="O167" s="212" t="s">
        <v>88</v>
      </c>
      <c r="P167" s="212" t="s">
        <v>88</v>
      </c>
      <c r="Q167" s="212" t="s">
        <v>88</v>
      </c>
      <c r="R167" s="212" t="s">
        <v>88</v>
      </c>
      <c r="S167" s="212">
        <v>1.0</v>
      </c>
      <c r="T167" s="212">
        <v>0.0</v>
      </c>
      <c r="U167" s="187">
        <v>0.0</v>
      </c>
      <c r="V167" s="212">
        <v>1.0</v>
      </c>
      <c r="W167" s="212">
        <v>1.0</v>
      </c>
      <c r="X167" s="212">
        <v>0.2418</v>
      </c>
      <c r="Y167" s="209"/>
      <c r="Z167" s="191"/>
      <c r="AA167" s="191"/>
    </row>
    <row r="168">
      <c r="A168" s="185">
        <v>167.0</v>
      </c>
      <c r="B168" s="192">
        <v>15.0</v>
      </c>
      <c r="C168" s="206">
        <v>45587.0</v>
      </c>
      <c r="D168" s="186" t="s">
        <v>215</v>
      </c>
      <c r="E168" s="189">
        <v>0.5</v>
      </c>
      <c r="F168" s="187">
        <v>24.0</v>
      </c>
      <c r="G168" s="187">
        <v>67.0</v>
      </c>
      <c r="H168" s="212">
        <v>16.0</v>
      </c>
      <c r="I168" s="212" t="s">
        <v>70</v>
      </c>
      <c r="J168" s="185">
        <v>5.0</v>
      </c>
      <c r="K168" s="189">
        <v>0.10416666666666667</v>
      </c>
      <c r="L168" s="212" t="s">
        <v>13</v>
      </c>
      <c r="M168" s="212" t="s">
        <v>71</v>
      </c>
      <c r="N168" s="212" t="s">
        <v>71</v>
      </c>
      <c r="O168" s="212" t="s">
        <v>71</v>
      </c>
      <c r="P168" s="212" t="s">
        <v>71</v>
      </c>
      <c r="Q168" s="212" t="s">
        <v>71</v>
      </c>
      <c r="R168" s="212" t="s">
        <v>88</v>
      </c>
      <c r="S168" s="212">
        <v>1.0</v>
      </c>
      <c r="T168" s="212">
        <v>0.0</v>
      </c>
      <c r="U168" s="187">
        <v>0.0</v>
      </c>
      <c r="V168" s="212">
        <v>0.0</v>
      </c>
      <c r="W168" s="212">
        <v>0.0</v>
      </c>
      <c r="X168" s="212">
        <v>0.2578</v>
      </c>
      <c r="Y168" s="209"/>
      <c r="Z168" s="191"/>
      <c r="AA168" s="191"/>
    </row>
    <row r="169">
      <c r="A169" s="185">
        <v>168.0</v>
      </c>
      <c r="B169" s="192">
        <v>15.0</v>
      </c>
      <c r="C169" s="206">
        <v>45587.0</v>
      </c>
      <c r="D169" s="186" t="s">
        <v>215</v>
      </c>
      <c r="E169" s="189">
        <v>0.5</v>
      </c>
      <c r="F169" s="187">
        <v>24.0</v>
      </c>
      <c r="G169" s="187">
        <v>67.0</v>
      </c>
      <c r="H169" s="212">
        <v>17.0</v>
      </c>
      <c r="I169" s="212" t="s">
        <v>72</v>
      </c>
      <c r="J169" s="185">
        <v>5.0</v>
      </c>
      <c r="K169" s="189">
        <v>0.10416666666666667</v>
      </c>
      <c r="L169" s="212" t="s">
        <v>13</v>
      </c>
      <c r="M169" s="212" t="s">
        <v>75</v>
      </c>
      <c r="N169" s="212" t="s">
        <v>86</v>
      </c>
      <c r="O169" s="212" t="s">
        <v>86</v>
      </c>
      <c r="P169" s="212" t="s">
        <v>86</v>
      </c>
      <c r="Q169" s="212" t="s">
        <v>86</v>
      </c>
      <c r="R169" s="212" t="s">
        <v>86</v>
      </c>
      <c r="S169" s="212" t="s">
        <v>75</v>
      </c>
      <c r="T169" s="212" t="s">
        <v>75</v>
      </c>
      <c r="U169" s="187">
        <v>1.0</v>
      </c>
      <c r="V169" s="212" t="s">
        <v>77</v>
      </c>
      <c r="W169" s="212" t="s">
        <v>77</v>
      </c>
      <c r="X169" s="212">
        <v>0.276</v>
      </c>
      <c r="Y169" s="209"/>
      <c r="Z169" s="191"/>
      <c r="AA169" s="191"/>
    </row>
    <row r="170">
      <c r="A170" s="185">
        <v>169.0</v>
      </c>
      <c r="B170" s="192">
        <v>15.0</v>
      </c>
      <c r="C170" s="206">
        <v>45587.0</v>
      </c>
      <c r="D170" s="186" t="s">
        <v>215</v>
      </c>
      <c r="E170" s="189">
        <v>0.5</v>
      </c>
      <c r="F170" s="187">
        <v>24.0</v>
      </c>
      <c r="G170" s="187">
        <v>67.0</v>
      </c>
      <c r="H170" s="212">
        <v>18.0</v>
      </c>
      <c r="I170" s="212" t="s">
        <v>72</v>
      </c>
      <c r="J170" s="185">
        <v>5.0</v>
      </c>
      <c r="K170" s="189">
        <v>0.10416666666666667</v>
      </c>
      <c r="L170" s="212" t="s">
        <v>13</v>
      </c>
      <c r="M170" s="212" t="s">
        <v>8</v>
      </c>
      <c r="N170" s="212" t="s">
        <v>8</v>
      </c>
      <c r="O170" s="212" t="s">
        <v>8</v>
      </c>
      <c r="P170" s="212" t="s">
        <v>8</v>
      </c>
      <c r="Q170" s="212" t="s">
        <v>8</v>
      </c>
      <c r="R170" s="212" t="s">
        <v>8</v>
      </c>
      <c r="S170" s="212" t="s">
        <v>75</v>
      </c>
      <c r="T170" s="212" t="s">
        <v>75</v>
      </c>
      <c r="U170" s="187">
        <v>1.0</v>
      </c>
      <c r="V170" s="212" t="s">
        <v>77</v>
      </c>
      <c r="W170" s="212" t="s">
        <v>77</v>
      </c>
      <c r="X170" s="212">
        <v>0.1421</v>
      </c>
      <c r="Y170" s="209"/>
      <c r="Z170" s="191"/>
      <c r="AA170" s="191"/>
    </row>
    <row r="171">
      <c r="A171" s="185">
        <v>170.0</v>
      </c>
      <c r="B171" s="185">
        <v>15.0</v>
      </c>
      <c r="C171" s="210">
        <v>45587.0</v>
      </c>
      <c r="D171" s="186" t="s">
        <v>215</v>
      </c>
      <c r="E171" s="189">
        <v>0.5</v>
      </c>
      <c r="F171" s="187">
        <v>24.0</v>
      </c>
      <c r="G171" s="187">
        <v>67.0</v>
      </c>
      <c r="H171" s="213">
        <v>19.0</v>
      </c>
      <c r="I171" s="213" t="s">
        <v>72</v>
      </c>
      <c r="J171" s="214">
        <v>5.0</v>
      </c>
      <c r="K171" s="215">
        <v>0.10416666666666667</v>
      </c>
      <c r="L171" s="213" t="s">
        <v>13</v>
      </c>
      <c r="M171" s="213" t="s">
        <v>71</v>
      </c>
      <c r="N171" s="213" t="s">
        <v>71</v>
      </c>
      <c r="O171" s="213" t="s">
        <v>88</v>
      </c>
      <c r="P171" s="213" t="s">
        <v>88</v>
      </c>
      <c r="Q171" s="213" t="s">
        <v>88</v>
      </c>
      <c r="R171" s="213" t="s">
        <v>88</v>
      </c>
      <c r="S171" s="213">
        <v>1.0</v>
      </c>
      <c r="T171" s="213">
        <v>0.0</v>
      </c>
      <c r="U171" s="216">
        <v>0.0</v>
      </c>
      <c r="V171" s="213">
        <v>1.0</v>
      </c>
      <c r="W171" s="213">
        <v>0.0</v>
      </c>
      <c r="X171" s="213">
        <v>0.3807</v>
      </c>
      <c r="Y171" s="217"/>
      <c r="Z171" s="218"/>
      <c r="AA171" s="218"/>
    </row>
    <row r="172">
      <c r="A172" s="185">
        <v>171.0</v>
      </c>
      <c r="B172" s="192">
        <v>16.0</v>
      </c>
      <c r="C172" s="219">
        <v>45601.0</v>
      </c>
      <c r="D172" s="220" t="s">
        <v>215</v>
      </c>
      <c r="E172" s="221">
        <v>0.6458333333333334</v>
      </c>
      <c r="F172" s="192">
        <v>22.0</v>
      </c>
      <c r="G172" s="192">
        <v>37.0</v>
      </c>
      <c r="H172" s="222">
        <v>1.0</v>
      </c>
      <c r="I172" s="223" t="s">
        <v>70</v>
      </c>
      <c r="J172" s="222">
        <v>5.0</v>
      </c>
      <c r="K172" s="189">
        <v>0.0625</v>
      </c>
      <c r="L172" s="223" t="s">
        <v>44</v>
      </c>
      <c r="M172" s="223" t="s">
        <v>71</v>
      </c>
      <c r="N172" s="223" t="s">
        <v>71</v>
      </c>
      <c r="O172" s="223" t="s">
        <v>71</v>
      </c>
      <c r="P172" s="223" t="s">
        <v>71</v>
      </c>
      <c r="Q172" s="223" t="s">
        <v>71</v>
      </c>
      <c r="R172" s="223" t="s">
        <v>71</v>
      </c>
      <c r="S172" s="190"/>
      <c r="T172" s="190"/>
      <c r="U172" s="185">
        <v>0.0</v>
      </c>
      <c r="V172" s="222">
        <v>0.0</v>
      </c>
      <c r="W172" s="222">
        <v>0.0</v>
      </c>
      <c r="X172" s="222">
        <v>0.1729</v>
      </c>
      <c r="Y172" s="222">
        <v>0.0</v>
      </c>
      <c r="Z172" s="222">
        <v>0.0</v>
      </c>
      <c r="AA172" s="222">
        <v>0.0</v>
      </c>
    </row>
    <row r="173">
      <c r="A173" s="185">
        <v>172.0</v>
      </c>
      <c r="B173" s="185">
        <v>16.0</v>
      </c>
      <c r="C173" s="224">
        <v>45601.0</v>
      </c>
      <c r="D173" s="225" t="s">
        <v>215</v>
      </c>
      <c r="E173" s="226">
        <v>0.6458333333333334</v>
      </c>
      <c r="F173" s="185">
        <v>22.0</v>
      </c>
      <c r="G173" s="185">
        <v>37.0</v>
      </c>
      <c r="H173" s="222">
        <v>2.0</v>
      </c>
      <c r="I173" s="223" t="s">
        <v>70</v>
      </c>
      <c r="J173" s="222">
        <v>5.0</v>
      </c>
      <c r="K173" s="194">
        <v>0.0625</v>
      </c>
      <c r="L173" s="223" t="s">
        <v>18</v>
      </c>
      <c r="M173" s="223" t="s">
        <v>71</v>
      </c>
      <c r="N173" s="223" t="s">
        <v>71</v>
      </c>
      <c r="O173" s="223" t="s">
        <v>71</v>
      </c>
      <c r="P173" s="223" t="s">
        <v>71</v>
      </c>
      <c r="Q173" s="223" t="s">
        <v>71</v>
      </c>
      <c r="R173" s="223" t="s">
        <v>88</v>
      </c>
      <c r="S173" s="190"/>
      <c r="T173" s="190"/>
      <c r="U173" s="185">
        <v>0.0</v>
      </c>
      <c r="V173" s="222">
        <v>0.0</v>
      </c>
      <c r="W173" s="222">
        <v>0.0</v>
      </c>
      <c r="X173" s="222">
        <v>0.1673</v>
      </c>
      <c r="Y173" s="222">
        <v>1.0</v>
      </c>
      <c r="Z173" s="227"/>
      <c r="AA173" s="227"/>
    </row>
    <row r="174">
      <c r="A174" s="185">
        <v>173.0</v>
      </c>
      <c r="B174" s="185">
        <v>16.0</v>
      </c>
      <c r="C174" s="224">
        <v>45601.0</v>
      </c>
      <c r="D174" s="225" t="s">
        <v>215</v>
      </c>
      <c r="E174" s="226">
        <v>0.6458333333333334</v>
      </c>
      <c r="F174" s="185">
        <v>22.0</v>
      </c>
      <c r="G174" s="185">
        <v>37.0</v>
      </c>
      <c r="H174" s="222">
        <v>3.0</v>
      </c>
      <c r="I174" s="223" t="s">
        <v>70</v>
      </c>
      <c r="J174" s="222">
        <v>5.0</v>
      </c>
      <c r="K174" s="194">
        <v>0.0625</v>
      </c>
      <c r="L174" s="223" t="s">
        <v>15</v>
      </c>
      <c r="M174" s="223" t="s">
        <v>71</v>
      </c>
      <c r="N174" s="223" t="s">
        <v>71</v>
      </c>
      <c r="O174" s="223" t="s">
        <v>88</v>
      </c>
      <c r="P174" s="223" t="s">
        <v>88</v>
      </c>
      <c r="Q174" s="223" t="s">
        <v>88</v>
      </c>
      <c r="R174" s="223" t="s">
        <v>88</v>
      </c>
      <c r="S174" s="190"/>
      <c r="T174" s="190"/>
      <c r="U174" s="185">
        <v>0.0</v>
      </c>
      <c r="V174" s="222">
        <v>1.0</v>
      </c>
      <c r="W174" s="222">
        <v>0.0</v>
      </c>
      <c r="X174" s="222">
        <v>0.1968</v>
      </c>
      <c r="Y174" s="222">
        <v>0.0</v>
      </c>
      <c r="Z174" s="222">
        <v>1.0</v>
      </c>
      <c r="AA174" s="222">
        <v>1.0</v>
      </c>
    </row>
    <row r="175">
      <c r="A175" s="185">
        <v>174.0</v>
      </c>
      <c r="B175" s="185">
        <v>16.0</v>
      </c>
      <c r="C175" s="224">
        <v>45601.0</v>
      </c>
      <c r="D175" s="225" t="s">
        <v>215</v>
      </c>
      <c r="E175" s="226">
        <v>0.6458333333333334</v>
      </c>
      <c r="F175" s="185">
        <v>22.0</v>
      </c>
      <c r="G175" s="185">
        <v>37.0</v>
      </c>
      <c r="H175" s="222">
        <v>4.0</v>
      </c>
      <c r="I175" s="223" t="s">
        <v>70</v>
      </c>
      <c r="J175" s="222">
        <v>5.0</v>
      </c>
      <c r="K175" s="194">
        <v>0.0625</v>
      </c>
      <c r="L175" s="223" t="s">
        <v>15</v>
      </c>
      <c r="M175" s="223" t="s">
        <v>71</v>
      </c>
      <c r="N175" s="223" t="s">
        <v>71</v>
      </c>
      <c r="O175" s="223" t="s">
        <v>71</v>
      </c>
      <c r="P175" s="223" t="s">
        <v>71</v>
      </c>
      <c r="Q175" s="223" t="s">
        <v>88</v>
      </c>
      <c r="R175" s="223" t="s">
        <v>88</v>
      </c>
      <c r="S175" s="190"/>
      <c r="T175" s="190"/>
      <c r="U175" s="185">
        <v>0.0</v>
      </c>
      <c r="V175" s="222">
        <v>0.0</v>
      </c>
      <c r="W175" s="222">
        <v>0.0</v>
      </c>
      <c r="X175" s="222">
        <v>0.1824</v>
      </c>
      <c r="Y175" s="222">
        <v>0.0</v>
      </c>
      <c r="Z175" s="222">
        <v>0.0</v>
      </c>
      <c r="AA175" s="222">
        <v>0.0</v>
      </c>
    </row>
    <row r="176">
      <c r="A176" s="185">
        <v>175.0</v>
      </c>
      <c r="B176" s="185">
        <v>16.0</v>
      </c>
      <c r="C176" s="224">
        <v>45601.0</v>
      </c>
      <c r="D176" s="225" t="s">
        <v>215</v>
      </c>
      <c r="E176" s="226">
        <v>0.6458333333333334</v>
      </c>
      <c r="F176" s="185">
        <v>22.0</v>
      </c>
      <c r="G176" s="185">
        <v>37.0</v>
      </c>
      <c r="H176" s="222">
        <v>5.0</v>
      </c>
      <c r="I176" s="223" t="s">
        <v>70</v>
      </c>
      <c r="J176" s="222">
        <v>5.0</v>
      </c>
      <c r="K176" s="194">
        <v>0.0625</v>
      </c>
      <c r="L176" s="223" t="s">
        <v>17</v>
      </c>
      <c r="M176" s="223" t="s">
        <v>71</v>
      </c>
      <c r="N176" s="223" t="s">
        <v>71</v>
      </c>
      <c r="O176" s="223" t="s">
        <v>71</v>
      </c>
      <c r="P176" s="223" t="s">
        <v>71</v>
      </c>
      <c r="Q176" s="223" t="s">
        <v>88</v>
      </c>
      <c r="R176" s="223" t="s">
        <v>88</v>
      </c>
      <c r="S176" s="190"/>
      <c r="T176" s="190"/>
      <c r="U176" s="185">
        <v>0.0</v>
      </c>
      <c r="V176" s="222">
        <v>0.0</v>
      </c>
      <c r="W176" s="222">
        <v>0.0</v>
      </c>
      <c r="X176" s="222">
        <v>0.1536</v>
      </c>
      <c r="Y176" s="222">
        <v>0.0</v>
      </c>
      <c r="Z176" s="222">
        <v>0.0</v>
      </c>
      <c r="AA176" s="222">
        <v>0.0</v>
      </c>
    </row>
    <row r="177">
      <c r="A177" s="185">
        <v>176.0</v>
      </c>
      <c r="B177" s="185">
        <v>16.0</v>
      </c>
      <c r="C177" s="224">
        <v>45601.0</v>
      </c>
      <c r="D177" s="225" t="s">
        <v>215</v>
      </c>
      <c r="E177" s="226">
        <v>0.6458333333333334</v>
      </c>
      <c r="F177" s="185">
        <v>22.0</v>
      </c>
      <c r="G177" s="185">
        <v>37.0</v>
      </c>
      <c r="H177" s="222">
        <v>6.0</v>
      </c>
      <c r="I177" s="223" t="s">
        <v>70</v>
      </c>
      <c r="J177" s="222">
        <v>5.0</v>
      </c>
      <c r="K177" s="194">
        <v>0.0625</v>
      </c>
      <c r="L177" s="223" t="s">
        <v>17</v>
      </c>
      <c r="M177" s="223" t="s">
        <v>71</v>
      </c>
      <c r="N177" s="223" t="s">
        <v>88</v>
      </c>
      <c r="O177" s="223" t="s">
        <v>88</v>
      </c>
      <c r="P177" s="223" t="s">
        <v>88</v>
      </c>
      <c r="Q177" s="223" t="s">
        <v>88</v>
      </c>
      <c r="R177" s="223" t="s">
        <v>88</v>
      </c>
      <c r="S177" s="190"/>
      <c r="T177" s="190"/>
      <c r="U177" s="185">
        <v>0.0</v>
      </c>
      <c r="V177" s="222">
        <v>1.0</v>
      </c>
      <c r="W177" s="222">
        <v>1.0</v>
      </c>
      <c r="X177" s="222">
        <v>0.2539</v>
      </c>
      <c r="Y177" s="222">
        <v>0.0</v>
      </c>
      <c r="Z177" s="222">
        <v>1.0</v>
      </c>
      <c r="AA177" s="222">
        <v>0.0</v>
      </c>
    </row>
    <row r="178">
      <c r="A178" s="185">
        <v>177.0</v>
      </c>
      <c r="B178" s="185">
        <v>16.0</v>
      </c>
      <c r="C178" s="224">
        <v>45601.0</v>
      </c>
      <c r="D178" s="225" t="s">
        <v>215</v>
      </c>
      <c r="E178" s="226">
        <v>0.6458333333333334</v>
      </c>
      <c r="F178" s="185">
        <v>22.0</v>
      </c>
      <c r="G178" s="185">
        <v>37.0</v>
      </c>
      <c r="H178" s="222">
        <v>7.0</v>
      </c>
      <c r="I178" s="223" t="s">
        <v>70</v>
      </c>
      <c r="J178" s="222">
        <v>5.0</v>
      </c>
      <c r="K178" s="194">
        <v>0.0625</v>
      </c>
      <c r="L178" s="223" t="s">
        <v>13</v>
      </c>
      <c r="M178" s="223" t="s">
        <v>8</v>
      </c>
      <c r="N178" s="223" t="s">
        <v>71</v>
      </c>
      <c r="O178" s="223" t="s">
        <v>71</v>
      </c>
      <c r="P178" s="223" t="s">
        <v>71</v>
      </c>
      <c r="Q178" s="223" t="s">
        <v>88</v>
      </c>
      <c r="R178" s="223" t="s">
        <v>88</v>
      </c>
      <c r="S178" s="190"/>
      <c r="T178" s="190"/>
      <c r="U178" s="185">
        <v>0.0</v>
      </c>
      <c r="V178" s="222">
        <v>1.0</v>
      </c>
      <c r="W178" s="222">
        <v>0.0</v>
      </c>
      <c r="X178" s="222">
        <v>0.2101</v>
      </c>
      <c r="Y178" s="222">
        <v>0.0</v>
      </c>
      <c r="Z178" s="222">
        <v>1.0</v>
      </c>
      <c r="AA178" s="222">
        <v>1.0</v>
      </c>
    </row>
    <row r="179">
      <c r="A179" s="185">
        <v>178.0</v>
      </c>
      <c r="B179" s="185">
        <v>16.0</v>
      </c>
      <c r="C179" s="224">
        <v>45601.0</v>
      </c>
      <c r="D179" s="225" t="s">
        <v>215</v>
      </c>
      <c r="E179" s="226">
        <v>0.6458333333333334</v>
      </c>
      <c r="F179" s="185">
        <v>22.0</v>
      </c>
      <c r="G179" s="185">
        <v>37.0</v>
      </c>
      <c r="H179" s="222">
        <v>8.0</v>
      </c>
      <c r="I179" s="223" t="s">
        <v>70</v>
      </c>
      <c r="J179" s="222">
        <v>5.0</v>
      </c>
      <c r="K179" s="194">
        <v>0.0625</v>
      </c>
      <c r="L179" s="223" t="s">
        <v>13</v>
      </c>
      <c r="M179" s="223" t="s">
        <v>71</v>
      </c>
      <c r="N179" s="223" t="s">
        <v>71</v>
      </c>
      <c r="O179" s="223" t="s">
        <v>71</v>
      </c>
      <c r="P179" s="223" t="s">
        <v>88</v>
      </c>
      <c r="Q179" s="223" t="s">
        <v>71</v>
      </c>
      <c r="R179" s="223" t="s">
        <v>88</v>
      </c>
      <c r="S179" s="190"/>
      <c r="T179" s="190"/>
      <c r="U179" s="185">
        <v>0.0</v>
      </c>
      <c r="V179" s="222">
        <v>1.0</v>
      </c>
      <c r="W179" s="222">
        <v>0.0</v>
      </c>
      <c r="X179" s="222">
        <v>0.1449</v>
      </c>
      <c r="Y179" s="222">
        <v>1.0</v>
      </c>
      <c r="Z179" s="227"/>
      <c r="AA179" s="227"/>
    </row>
    <row r="180">
      <c r="A180" s="185">
        <v>179.0</v>
      </c>
      <c r="B180" s="185">
        <v>16.0</v>
      </c>
      <c r="C180" s="224">
        <v>45601.0</v>
      </c>
      <c r="D180" s="225" t="s">
        <v>215</v>
      </c>
      <c r="E180" s="226">
        <v>0.6458333333333334</v>
      </c>
      <c r="F180" s="185">
        <v>22.0</v>
      </c>
      <c r="G180" s="185">
        <v>37.0</v>
      </c>
      <c r="H180" s="222">
        <v>9.0</v>
      </c>
      <c r="I180" s="223" t="s">
        <v>70</v>
      </c>
      <c r="J180" s="222">
        <v>6.0</v>
      </c>
      <c r="K180" s="194">
        <v>0.0625</v>
      </c>
      <c r="L180" s="223" t="s">
        <v>13</v>
      </c>
      <c r="M180" s="223" t="s">
        <v>71</v>
      </c>
      <c r="N180" s="223" t="s">
        <v>71</v>
      </c>
      <c r="O180" s="223" t="s">
        <v>71</v>
      </c>
      <c r="P180" s="223" t="s">
        <v>71</v>
      </c>
      <c r="Q180" s="223" t="s">
        <v>71</v>
      </c>
      <c r="R180" s="223" t="s">
        <v>71</v>
      </c>
      <c r="S180" s="190"/>
      <c r="T180" s="190"/>
      <c r="U180" s="185">
        <v>0.0</v>
      </c>
      <c r="V180" s="222">
        <v>0.0</v>
      </c>
      <c r="W180" s="222">
        <v>0.0</v>
      </c>
      <c r="X180" s="222">
        <v>0.1542</v>
      </c>
      <c r="Y180" s="222">
        <v>0.0</v>
      </c>
      <c r="Z180" s="222">
        <v>0.0</v>
      </c>
      <c r="AA180" s="222">
        <v>0.0</v>
      </c>
    </row>
    <row r="181">
      <c r="A181" s="185">
        <v>180.0</v>
      </c>
      <c r="B181" s="185">
        <v>16.0</v>
      </c>
      <c r="C181" s="224">
        <v>45601.0</v>
      </c>
      <c r="D181" s="225" t="s">
        <v>215</v>
      </c>
      <c r="E181" s="226">
        <v>0.6458333333333334</v>
      </c>
      <c r="F181" s="185">
        <v>22.0</v>
      </c>
      <c r="G181" s="185">
        <v>37.0</v>
      </c>
      <c r="H181" s="222">
        <v>10.0</v>
      </c>
      <c r="I181" s="223" t="s">
        <v>70</v>
      </c>
      <c r="J181" s="222">
        <v>6.0</v>
      </c>
      <c r="K181" s="194">
        <v>0.0625</v>
      </c>
      <c r="L181" s="223" t="s">
        <v>13</v>
      </c>
      <c r="M181" s="223" t="s">
        <v>71</v>
      </c>
      <c r="N181" s="223" t="s">
        <v>71</v>
      </c>
      <c r="O181" s="223" t="s">
        <v>71</v>
      </c>
      <c r="P181" s="223" t="s">
        <v>88</v>
      </c>
      <c r="Q181" s="223" t="s">
        <v>88</v>
      </c>
      <c r="R181" s="223" t="s">
        <v>88</v>
      </c>
      <c r="S181" s="190"/>
      <c r="T181" s="190"/>
      <c r="U181" s="185">
        <v>0.0</v>
      </c>
      <c r="V181" s="222">
        <v>1.0</v>
      </c>
      <c r="W181" s="222">
        <v>0.0</v>
      </c>
      <c r="X181" s="222">
        <v>0.104</v>
      </c>
      <c r="Y181" s="222">
        <v>0.0</v>
      </c>
      <c r="Z181" s="222">
        <v>1.0</v>
      </c>
      <c r="AA181" s="222">
        <v>0.0</v>
      </c>
    </row>
    <row r="182">
      <c r="A182" s="185">
        <v>181.0</v>
      </c>
      <c r="B182" s="185">
        <v>16.0</v>
      </c>
      <c r="C182" s="224">
        <v>45601.0</v>
      </c>
      <c r="D182" s="225" t="s">
        <v>215</v>
      </c>
      <c r="E182" s="226">
        <v>0.6458333333333334</v>
      </c>
      <c r="F182" s="185">
        <v>22.0</v>
      </c>
      <c r="G182" s="185">
        <v>37.0</v>
      </c>
      <c r="H182" s="222">
        <v>11.0</v>
      </c>
      <c r="I182" s="223" t="s">
        <v>70</v>
      </c>
      <c r="J182" s="222">
        <v>6.0</v>
      </c>
      <c r="K182" s="194">
        <v>0.0625</v>
      </c>
      <c r="L182" s="223" t="s">
        <v>13</v>
      </c>
      <c r="M182" s="223" t="s">
        <v>71</v>
      </c>
      <c r="N182" s="223" t="s">
        <v>71</v>
      </c>
      <c r="O182" s="223" t="s">
        <v>71</v>
      </c>
      <c r="P182" s="223" t="s">
        <v>71</v>
      </c>
      <c r="Q182" s="223" t="s">
        <v>8</v>
      </c>
      <c r="R182" s="223" t="s">
        <v>8</v>
      </c>
      <c r="S182" s="190"/>
      <c r="T182" s="190"/>
      <c r="U182" s="185">
        <v>0.0</v>
      </c>
      <c r="V182" s="222">
        <v>0.0</v>
      </c>
      <c r="W182" s="222">
        <v>0.0</v>
      </c>
      <c r="X182" s="222">
        <v>0.1444</v>
      </c>
      <c r="Y182" s="222">
        <v>0.0</v>
      </c>
      <c r="Z182" s="222">
        <v>0.0</v>
      </c>
      <c r="AA182" s="222">
        <v>0.0</v>
      </c>
    </row>
    <row r="183">
      <c r="A183" s="185">
        <v>182.0</v>
      </c>
      <c r="B183" s="185">
        <v>16.0</v>
      </c>
      <c r="C183" s="224">
        <v>45601.0</v>
      </c>
      <c r="D183" s="225" t="s">
        <v>215</v>
      </c>
      <c r="E183" s="226">
        <v>0.6458333333333334</v>
      </c>
      <c r="F183" s="185">
        <v>22.0</v>
      </c>
      <c r="G183" s="185">
        <v>37.0</v>
      </c>
      <c r="H183" s="222">
        <v>12.0</v>
      </c>
      <c r="I183" s="223" t="s">
        <v>70</v>
      </c>
      <c r="J183" s="222">
        <v>6.0</v>
      </c>
      <c r="K183" s="194">
        <v>0.0625</v>
      </c>
      <c r="L183" s="223" t="s">
        <v>13</v>
      </c>
      <c r="M183" s="223" t="s">
        <v>8</v>
      </c>
      <c r="N183" s="223" t="s">
        <v>8</v>
      </c>
      <c r="O183" s="223" t="s">
        <v>71</v>
      </c>
      <c r="P183" s="223" t="s">
        <v>8</v>
      </c>
      <c r="Q183" s="223" t="s">
        <v>71</v>
      </c>
      <c r="R183" s="223" t="s">
        <v>71</v>
      </c>
      <c r="S183" s="190"/>
      <c r="T183" s="190"/>
      <c r="U183" s="185">
        <v>0.0</v>
      </c>
      <c r="V183" s="222">
        <v>1.0</v>
      </c>
      <c r="W183" s="222">
        <v>0.0</v>
      </c>
      <c r="X183" s="222">
        <v>0.1345</v>
      </c>
      <c r="Y183" s="222">
        <v>0.0</v>
      </c>
      <c r="Z183" s="222">
        <v>0.0</v>
      </c>
      <c r="AA183" s="222">
        <v>0.0</v>
      </c>
    </row>
    <row r="184">
      <c r="A184" s="185">
        <v>183.0</v>
      </c>
      <c r="B184" s="185">
        <v>16.0</v>
      </c>
      <c r="C184" s="224">
        <v>45601.0</v>
      </c>
      <c r="D184" s="225" t="s">
        <v>215</v>
      </c>
      <c r="E184" s="226">
        <v>0.6458333333333334</v>
      </c>
      <c r="F184" s="185">
        <v>22.0</v>
      </c>
      <c r="G184" s="185">
        <v>37.0</v>
      </c>
      <c r="H184" s="222">
        <v>13.0</v>
      </c>
      <c r="I184" s="223" t="s">
        <v>70</v>
      </c>
      <c r="J184" s="222">
        <v>6.0</v>
      </c>
      <c r="K184" s="194">
        <v>0.0625</v>
      </c>
      <c r="L184" s="223" t="s">
        <v>17</v>
      </c>
      <c r="M184" s="223" t="s">
        <v>71</v>
      </c>
      <c r="N184" s="223" t="s">
        <v>71</v>
      </c>
      <c r="O184" s="223" t="s">
        <v>71</v>
      </c>
      <c r="P184" s="223" t="s">
        <v>88</v>
      </c>
      <c r="Q184" s="223" t="s">
        <v>71</v>
      </c>
      <c r="R184" s="223" t="s">
        <v>71</v>
      </c>
      <c r="S184" s="190"/>
      <c r="T184" s="190"/>
      <c r="U184" s="185">
        <v>0.0</v>
      </c>
      <c r="V184" s="222">
        <v>0.0</v>
      </c>
      <c r="W184" s="222">
        <v>0.0</v>
      </c>
      <c r="X184" s="222">
        <v>0.1405</v>
      </c>
      <c r="Y184" s="222">
        <v>0.0</v>
      </c>
      <c r="Z184" s="222">
        <v>1.0</v>
      </c>
      <c r="AA184" s="222">
        <v>0.0</v>
      </c>
    </row>
    <row r="185">
      <c r="A185" s="185">
        <v>184.0</v>
      </c>
      <c r="B185" s="185">
        <v>16.0</v>
      </c>
      <c r="C185" s="224">
        <v>45601.0</v>
      </c>
      <c r="D185" s="225" t="s">
        <v>215</v>
      </c>
      <c r="E185" s="226">
        <v>0.6458333333333334</v>
      </c>
      <c r="F185" s="185">
        <v>22.0</v>
      </c>
      <c r="G185" s="185">
        <v>37.0</v>
      </c>
      <c r="H185" s="222">
        <v>14.0</v>
      </c>
      <c r="I185" s="223" t="s">
        <v>70</v>
      </c>
      <c r="J185" s="222">
        <v>6.0</v>
      </c>
      <c r="K185" s="194">
        <v>0.0625</v>
      </c>
      <c r="L185" s="223" t="s">
        <v>17</v>
      </c>
      <c r="M185" s="223" t="s">
        <v>8</v>
      </c>
      <c r="N185" s="223" t="s">
        <v>8</v>
      </c>
      <c r="O185" s="223" t="s">
        <v>71</v>
      </c>
      <c r="P185" s="223" t="s">
        <v>71</v>
      </c>
      <c r="Q185" s="223" t="s">
        <v>71</v>
      </c>
      <c r="R185" s="223" t="s">
        <v>88</v>
      </c>
      <c r="S185" s="190"/>
      <c r="T185" s="190"/>
      <c r="U185" s="185">
        <v>0.0</v>
      </c>
      <c r="V185" s="222">
        <v>1.0</v>
      </c>
      <c r="W185" s="222">
        <v>0.0</v>
      </c>
      <c r="X185" s="222">
        <v>0.1868</v>
      </c>
      <c r="Y185" s="222">
        <v>0.0</v>
      </c>
      <c r="Z185" s="222">
        <v>1.0</v>
      </c>
      <c r="AA185" s="222">
        <v>0.0</v>
      </c>
    </row>
    <row r="186">
      <c r="A186" s="185">
        <v>185.0</v>
      </c>
      <c r="B186" s="185">
        <v>16.0</v>
      </c>
      <c r="C186" s="224">
        <v>45601.0</v>
      </c>
      <c r="D186" s="225" t="s">
        <v>215</v>
      </c>
      <c r="E186" s="226">
        <v>0.6458333333333334</v>
      </c>
      <c r="F186" s="185">
        <v>22.0</v>
      </c>
      <c r="G186" s="185">
        <v>37.0</v>
      </c>
      <c r="H186" s="222">
        <v>15.0</v>
      </c>
      <c r="I186" s="223" t="s">
        <v>70</v>
      </c>
      <c r="J186" s="222">
        <v>6.0</v>
      </c>
      <c r="K186" s="194">
        <v>0.0625</v>
      </c>
      <c r="L186" s="223" t="s">
        <v>17</v>
      </c>
      <c r="M186" s="223" t="s">
        <v>8</v>
      </c>
      <c r="N186" s="223" t="s">
        <v>71</v>
      </c>
      <c r="O186" s="223" t="s">
        <v>71</v>
      </c>
      <c r="P186" s="223" t="s">
        <v>88</v>
      </c>
      <c r="Q186" s="223" t="s">
        <v>88</v>
      </c>
      <c r="R186" s="223" t="s">
        <v>88</v>
      </c>
      <c r="S186" s="190"/>
      <c r="T186" s="190"/>
      <c r="U186" s="185">
        <v>0.0</v>
      </c>
      <c r="V186" s="222">
        <v>1.0</v>
      </c>
      <c r="W186" s="222">
        <v>0.0</v>
      </c>
      <c r="X186" s="222">
        <v>0.1251</v>
      </c>
      <c r="Y186" s="222">
        <v>0.0</v>
      </c>
      <c r="Z186" s="222">
        <v>1.0</v>
      </c>
      <c r="AA186" s="222">
        <v>1.0</v>
      </c>
    </row>
    <row r="187">
      <c r="A187" s="185">
        <v>186.0</v>
      </c>
      <c r="B187" s="185">
        <v>16.0</v>
      </c>
      <c r="C187" s="224">
        <v>45601.0</v>
      </c>
      <c r="D187" s="225" t="s">
        <v>215</v>
      </c>
      <c r="E187" s="226">
        <v>0.6458333333333334</v>
      </c>
      <c r="F187" s="185">
        <v>22.0</v>
      </c>
      <c r="G187" s="185">
        <v>37.0</v>
      </c>
      <c r="H187" s="222">
        <v>16.0</v>
      </c>
      <c r="I187" s="223" t="s">
        <v>70</v>
      </c>
      <c r="J187" s="222">
        <v>6.0</v>
      </c>
      <c r="K187" s="194">
        <v>0.0625</v>
      </c>
      <c r="L187" s="223" t="s">
        <v>15</v>
      </c>
      <c r="M187" s="223" t="s">
        <v>8</v>
      </c>
      <c r="N187" s="223" t="s">
        <v>71</v>
      </c>
      <c r="O187" s="223" t="s">
        <v>71</v>
      </c>
      <c r="P187" s="223" t="s">
        <v>71</v>
      </c>
      <c r="Q187" s="223" t="s">
        <v>71</v>
      </c>
      <c r="R187" s="223" t="s">
        <v>88</v>
      </c>
      <c r="S187" s="190"/>
      <c r="T187" s="190"/>
      <c r="U187" s="185">
        <v>0.0</v>
      </c>
      <c r="V187" s="222">
        <v>0.0</v>
      </c>
      <c r="W187" s="222">
        <v>0.0</v>
      </c>
      <c r="X187" s="222">
        <v>0.1129</v>
      </c>
      <c r="Y187" s="222">
        <v>0.0</v>
      </c>
      <c r="Z187" s="222">
        <v>1.0</v>
      </c>
      <c r="AA187" s="222">
        <v>0.0</v>
      </c>
    </row>
    <row r="188">
      <c r="A188" s="185">
        <v>187.0</v>
      </c>
      <c r="B188" s="185">
        <v>16.0</v>
      </c>
      <c r="C188" s="224">
        <v>45601.0</v>
      </c>
      <c r="D188" s="225" t="s">
        <v>215</v>
      </c>
      <c r="E188" s="226">
        <v>0.6458333333333334</v>
      </c>
      <c r="F188" s="185">
        <v>22.0</v>
      </c>
      <c r="G188" s="185">
        <v>37.0</v>
      </c>
      <c r="H188" s="222">
        <v>17.0</v>
      </c>
      <c r="I188" s="223" t="s">
        <v>70</v>
      </c>
      <c r="J188" s="222">
        <v>6.0</v>
      </c>
      <c r="K188" s="194">
        <v>0.0625</v>
      </c>
      <c r="L188" s="223" t="s">
        <v>15</v>
      </c>
      <c r="M188" s="223" t="s">
        <v>8</v>
      </c>
      <c r="N188" s="223" t="s">
        <v>71</v>
      </c>
      <c r="O188" s="223" t="s">
        <v>71</v>
      </c>
      <c r="P188" s="223" t="s">
        <v>71</v>
      </c>
      <c r="Q188" s="223" t="s">
        <v>71</v>
      </c>
      <c r="R188" s="223" t="s">
        <v>71</v>
      </c>
      <c r="S188" s="190"/>
      <c r="T188" s="190"/>
      <c r="U188" s="185">
        <v>0.0</v>
      </c>
      <c r="V188" s="222">
        <v>1.0</v>
      </c>
      <c r="W188" s="222">
        <v>0.0</v>
      </c>
      <c r="X188" s="222">
        <v>0.1056</v>
      </c>
      <c r="Y188" s="222">
        <v>0.0</v>
      </c>
      <c r="Z188" s="222">
        <v>1.0</v>
      </c>
      <c r="AA188" s="222">
        <v>0.0</v>
      </c>
    </row>
    <row r="189">
      <c r="A189" s="185">
        <v>188.0</v>
      </c>
      <c r="B189" s="185">
        <v>16.0</v>
      </c>
      <c r="C189" s="224">
        <v>45601.0</v>
      </c>
      <c r="D189" s="225" t="s">
        <v>215</v>
      </c>
      <c r="E189" s="226">
        <v>0.6458333333333334</v>
      </c>
      <c r="F189" s="185">
        <v>22.0</v>
      </c>
      <c r="G189" s="185">
        <v>37.0</v>
      </c>
      <c r="H189" s="222">
        <v>18.0</v>
      </c>
      <c r="I189" s="223" t="s">
        <v>70</v>
      </c>
      <c r="J189" s="222">
        <v>6.0</v>
      </c>
      <c r="K189" s="194">
        <v>0.0625</v>
      </c>
      <c r="L189" s="223" t="s">
        <v>15</v>
      </c>
      <c r="M189" s="223" t="s">
        <v>71</v>
      </c>
      <c r="N189" s="223" t="s">
        <v>71</v>
      </c>
      <c r="O189" s="223" t="s">
        <v>71</v>
      </c>
      <c r="P189" s="223" t="s">
        <v>71</v>
      </c>
      <c r="Q189" s="223" t="s">
        <v>71</v>
      </c>
      <c r="R189" s="223" t="s">
        <v>88</v>
      </c>
      <c r="S189" s="190"/>
      <c r="T189" s="190"/>
      <c r="U189" s="185">
        <v>0.0</v>
      </c>
      <c r="V189" s="222">
        <v>0.0</v>
      </c>
      <c r="W189" s="222">
        <v>0.0</v>
      </c>
      <c r="X189" s="222">
        <v>0.1825</v>
      </c>
      <c r="Y189" s="222">
        <v>0.0</v>
      </c>
      <c r="Z189" s="222">
        <v>0.0</v>
      </c>
      <c r="AA189" s="222">
        <v>0.0</v>
      </c>
    </row>
    <row r="190">
      <c r="A190" s="185">
        <v>189.0</v>
      </c>
      <c r="B190" s="185">
        <v>16.0</v>
      </c>
      <c r="C190" s="224">
        <v>45601.0</v>
      </c>
      <c r="D190" s="225" t="s">
        <v>215</v>
      </c>
      <c r="E190" s="226">
        <v>0.6458333333333334</v>
      </c>
      <c r="F190" s="185">
        <v>22.0</v>
      </c>
      <c r="G190" s="185">
        <v>37.0</v>
      </c>
      <c r="H190" s="222">
        <v>19.0</v>
      </c>
      <c r="I190" s="223" t="s">
        <v>70</v>
      </c>
      <c r="J190" s="222">
        <v>5.0</v>
      </c>
      <c r="K190" s="194">
        <v>0.0625</v>
      </c>
      <c r="L190" s="223" t="s">
        <v>18</v>
      </c>
      <c r="M190" s="223" t="s">
        <v>8</v>
      </c>
      <c r="N190" s="223" t="s">
        <v>71</v>
      </c>
      <c r="O190" s="223" t="s">
        <v>71</v>
      </c>
      <c r="P190" s="223" t="s">
        <v>71</v>
      </c>
      <c r="Q190" s="223" t="s">
        <v>88</v>
      </c>
      <c r="R190" s="223" t="s">
        <v>88</v>
      </c>
      <c r="S190" s="190"/>
      <c r="T190" s="190"/>
      <c r="U190" s="185">
        <v>0.0</v>
      </c>
      <c r="V190" s="222">
        <v>1.0</v>
      </c>
      <c r="W190" s="222">
        <v>0.0</v>
      </c>
      <c r="X190" s="222">
        <v>0.2048</v>
      </c>
      <c r="Y190" s="222">
        <v>0.0</v>
      </c>
      <c r="Z190" s="222">
        <v>1.0</v>
      </c>
      <c r="AA190" s="222">
        <v>0.0</v>
      </c>
    </row>
    <row r="191">
      <c r="A191" s="185">
        <v>190.0</v>
      </c>
      <c r="B191" s="214">
        <v>16.0</v>
      </c>
      <c r="C191" s="228">
        <v>45601.0</v>
      </c>
      <c r="D191" s="225" t="s">
        <v>215</v>
      </c>
      <c r="E191" s="229">
        <v>0.6458333333333334</v>
      </c>
      <c r="F191" s="214">
        <v>22.0</v>
      </c>
      <c r="G191" s="214">
        <v>37.0</v>
      </c>
      <c r="H191" s="222">
        <v>20.0</v>
      </c>
      <c r="I191" s="223" t="s">
        <v>70</v>
      </c>
      <c r="J191" s="222">
        <v>6.0</v>
      </c>
      <c r="K191" s="194">
        <v>0.0625</v>
      </c>
      <c r="L191" s="223" t="s">
        <v>18</v>
      </c>
      <c r="M191" s="223" t="s">
        <v>8</v>
      </c>
      <c r="N191" s="223" t="s">
        <v>71</v>
      </c>
      <c r="O191" s="223" t="s">
        <v>71</v>
      </c>
      <c r="P191" s="223" t="s">
        <v>71</v>
      </c>
      <c r="Q191" s="223" t="s">
        <v>71</v>
      </c>
      <c r="R191" s="223" t="s">
        <v>8</v>
      </c>
      <c r="S191" s="190"/>
      <c r="T191" s="190"/>
      <c r="U191" s="185">
        <v>0.0</v>
      </c>
      <c r="V191" s="222">
        <v>0.0</v>
      </c>
      <c r="W191" s="222">
        <v>0.0</v>
      </c>
      <c r="X191" s="222">
        <v>0.173</v>
      </c>
      <c r="Y191" s="222">
        <v>0.0</v>
      </c>
      <c r="Z191" s="222">
        <v>0.0</v>
      </c>
      <c r="AA191" s="222">
        <v>0.0</v>
      </c>
    </row>
    <row r="192">
      <c r="A192" s="185">
        <v>191.0</v>
      </c>
      <c r="B192" s="185">
        <v>17.0</v>
      </c>
      <c r="C192" s="224">
        <v>45602.0</v>
      </c>
      <c r="D192" s="225" t="s">
        <v>215</v>
      </c>
      <c r="E192" s="226">
        <v>0.5763888888888888</v>
      </c>
      <c r="F192" s="185">
        <v>24.0</v>
      </c>
      <c r="G192" s="185">
        <v>32.0</v>
      </c>
      <c r="H192" s="230">
        <v>1.0</v>
      </c>
      <c r="I192" s="231" t="s">
        <v>70</v>
      </c>
      <c r="J192" s="192">
        <v>6.0</v>
      </c>
      <c r="K192" s="194">
        <v>0.06944444444444445</v>
      </c>
      <c r="L192" s="231" t="s">
        <v>44</v>
      </c>
      <c r="M192" s="231" t="s">
        <v>71</v>
      </c>
      <c r="N192" s="231" t="s">
        <v>71</v>
      </c>
      <c r="O192" s="231" t="s">
        <v>71</v>
      </c>
      <c r="P192" s="231" t="s">
        <v>71</v>
      </c>
      <c r="Q192" s="231" t="s">
        <v>71</v>
      </c>
      <c r="R192" s="231" t="s">
        <v>71</v>
      </c>
      <c r="S192" s="195"/>
      <c r="T192" s="195"/>
      <c r="U192" s="192">
        <v>0.0</v>
      </c>
      <c r="V192" s="230">
        <v>0.0</v>
      </c>
      <c r="W192" s="230">
        <v>0.0</v>
      </c>
      <c r="X192" s="230">
        <v>0.1597</v>
      </c>
      <c r="Y192" s="232"/>
      <c r="Z192" s="233"/>
      <c r="AA192" s="233"/>
    </row>
    <row r="193">
      <c r="A193" s="185">
        <v>192.0</v>
      </c>
      <c r="B193" s="185">
        <v>17.0</v>
      </c>
      <c r="C193" s="224">
        <v>45602.0</v>
      </c>
      <c r="D193" s="225" t="s">
        <v>215</v>
      </c>
      <c r="E193" s="226">
        <v>0.5763888888888888</v>
      </c>
      <c r="F193" s="185">
        <v>24.0</v>
      </c>
      <c r="G193" s="185">
        <v>32.0</v>
      </c>
      <c r="H193" s="222">
        <v>2.0</v>
      </c>
      <c r="I193" s="223" t="s">
        <v>70</v>
      </c>
      <c r="J193" s="185">
        <v>6.0</v>
      </c>
      <c r="K193" s="189">
        <v>0.06944444444444445</v>
      </c>
      <c r="L193" s="223" t="s">
        <v>18</v>
      </c>
      <c r="M193" s="223" t="s">
        <v>71</v>
      </c>
      <c r="N193" s="223" t="s">
        <v>71</v>
      </c>
      <c r="O193" s="223" t="s">
        <v>8</v>
      </c>
      <c r="P193" s="223" t="s">
        <v>8</v>
      </c>
      <c r="Q193" s="223" t="s">
        <v>71</v>
      </c>
      <c r="R193" s="223" t="s">
        <v>71</v>
      </c>
      <c r="S193" s="190"/>
      <c r="T193" s="190"/>
      <c r="U193" s="185">
        <v>0.0</v>
      </c>
      <c r="V193" s="222">
        <v>0.0</v>
      </c>
      <c r="W193" s="222">
        <v>0.0</v>
      </c>
      <c r="X193" s="222">
        <v>0.1722</v>
      </c>
      <c r="Y193" s="234"/>
      <c r="Z193" s="191"/>
      <c r="AA193" s="191"/>
    </row>
    <row r="194">
      <c r="A194" s="185">
        <v>193.0</v>
      </c>
      <c r="B194" s="185">
        <v>17.0</v>
      </c>
      <c r="C194" s="224">
        <v>45602.0</v>
      </c>
      <c r="D194" s="225" t="s">
        <v>215</v>
      </c>
      <c r="E194" s="226">
        <v>0.5763888888888888</v>
      </c>
      <c r="F194" s="185">
        <v>24.0</v>
      </c>
      <c r="G194" s="185">
        <v>32.0</v>
      </c>
      <c r="H194" s="222">
        <v>3.0</v>
      </c>
      <c r="I194" s="223" t="s">
        <v>70</v>
      </c>
      <c r="J194" s="185">
        <v>6.0</v>
      </c>
      <c r="K194" s="189">
        <v>0.06944444444444445</v>
      </c>
      <c r="L194" s="223" t="s">
        <v>18</v>
      </c>
      <c r="M194" s="223" t="s">
        <v>71</v>
      </c>
      <c r="N194" s="223" t="s">
        <v>71</v>
      </c>
      <c r="O194" s="223" t="s">
        <v>88</v>
      </c>
      <c r="P194" s="223" t="s">
        <v>88</v>
      </c>
      <c r="Q194" s="223" t="s">
        <v>88</v>
      </c>
      <c r="R194" s="223" t="s">
        <v>88</v>
      </c>
      <c r="S194" s="190"/>
      <c r="T194" s="190"/>
      <c r="U194" s="185">
        <v>0.0</v>
      </c>
      <c r="V194" s="222">
        <v>0.0</v>
      </c>
      <c r="W194" s="222">
        <v>0.0</v>
      </c>
      <c r="X194" s="222">
        <v>0.2514</v>
      </c>
      <c r="Y194" s="234"/>
      <c r="Z194" s="191"/>
      <c r="AA194" s="191"/>
    </row>
    <row r="195">
      <c r="A195" s="185">
        <v>194.0</v>
      </c>
      <c r="B195" s="185">
        <v>17.0</v>
      </c>
      <c r="C195" s="224">
        <v>45602.0</v>
      </c>
      <c r="D195" s="225" t="s">
        <v>215</v>
      </c>
      <c r="E195" s="226">
        <v>0.5763888888888888</v>
      </c>
      <c r="F195" s="185">
        <v>24.0</v>
      </c>
      <c r="G195" s="185">
        <v>32.0</v>
      </c>
      <c r="H195" s="222">
        <v>4.0</v>
      </c>
      <c r="I195" s="223" t="s">
        <v>70</v>
      </c>
      <c r="J195" s="185">
        <v>6.0</v>
      </c>
      <c r="K195" s="189">
        <v>0.06944444444444445</v>
      </c>
      <c r="L195" s="223" t="s">
        <v>17</v>
      </c>
      <c r="M195" s="223" t="s">
        <v>8</v>
      </c>
      <c r="N195" s="223" t="s">
        <v>8</v>
      </c>
      <c r="O195" s="223" t="s">
        <v>8</v>
      </c>
      <c r="P195" s="223" t="s">
        <v>8</v>
      </c>
      <c r="Q195" s="223" t="s">
        <v>8</v>
      </c>
      <c r="R195" s="223" t="s">
        <v>8</v>
      </c>
      <c r="S195" s="190"/>
      <c r="T195" s="190"/>
      <c r="U195" s="187">
        <v>1.0</v>
      </c>
      <c r="V195" s="223" t="s">
        <v>77</v>
      </c>
      <c r="W195" s="223" t="s">
        <v>77</v>
      </c>
      <c r="X195" s="222">
        <v>0.1452</v>
      </c>
      <c r="Y195" s="234"/>
      <c r="Z195" s="191"/>
      <c r="AA195" s="191"/>
    </row>
    <row r="196">
      <c r="A196" s="185">
        <v>195.0</v>
      </c>
      <c r="B196" s="185">
        <v>17.0</v>
      </c>
      <c r="C196" s="224">
        <v>45602.0</v>
      </c>
      <c r="D196" s="225" t="s">
        <v>215</v>
      </c>
      <c r="E196" s="226">
        <v>0.5763888888888888</v>
      </c>
      <c r="F196" s="185">
        <v>24.0</v>
      </c>
      <c r="G196" s="185">
        <v>32.0</v>
      </c>
      <c r="H196" s="222">
        <v>5.0</v>
      </c>
      <c r="I196" s="223" t="s">
        <v>70</v>
      </c>
      <c r="J196" s="185">
        <v>6.0</v>
      </c>
      <c r="K196" s="189">
        <v>0.06944444444444445</v>
      </c>
      <c r="L196" s="223" t="s">
        <v>17</v>
      </c>
      <c r="M196" s="223" t="s">
        <v>71</v>
      </c>
      <c r="N196" s="223" t="s">
        <v>71</v>
      </c>
      <c r="O196" s="223" t="s">
        <v>71</v>
      </c>
      <c r="P196" s="223" t="s">
        <v>88</v>
      </c>
      <c r="Q196" s="223" t="s">
        <v>88</v>
      </c>
      <c r="R196" s="223" t="s">
        <v>88</v>
      </c>
      <c r="S196" s="190"/>
      <c r="T196" s="190"/>
      <c r="U196" s="185">
        <v>0.0</v>
      </c>
      <c r="V196" s="222">
        <v>1.0</v>
      </c>
      <c r="W196" s="222">
        <v>0.0</v>
      </c>
      <c r="X196" s="222">
        <v>0.2219</v>
      </c>
      <c r="Y196" s="234"/>
      <c r="Z196" s="191"/>
      <c r="AA196" s="191"/>
    </row>
    <row r="197">
      <c r="A197" s="185">
        <v>196.0</v>
      </c>
      <c r="B197" s="185">
        <v>17.0</v>
      </c>
      <c r="C197" s="224">
        <v>45602.0</v>
      </c>
      <c r="D197" s="225" t="s">
        <v>215</v>
      </c>
      <c r="E197" s="226">
        <v>0.5763888888888888</v>
      </c>
      <c r="F197" s="185">
        <v>24.0</v>
      </c>
      <c r="G197" s="185">
        <v>32.0</v>
      </c>
      <c r="H197" s="222">
        <v>6.0</v>
      </c>
      <c r="I197" s="223" t="s">
        <v>70</v>
      </c>
      <c r="J197" s="185">
        <v>6.0</v>
      </c>
      <c r="K197" s="189">
        <v>0.06944444444444445</v>
      </c>
      <c r="L197" s="223" t="s">
        <v>17</v>
      </c>
      <c r="M197" s="223" t="s">
        <v>71</v>
      </c>
      <c r="N197" s="223" t="s">
        <v>71</v>
      </c>
      <c r="O197" s="223" t="s">
        <v>71</v>
      </c>
      <c r="P197" s="223" t="s">
        <v>88</v>
      </c>
      <c r="Q197" s="223" t="s">
        <v>88</v>
      </c>
      <c r="R197" s="223" t="s">
        <v>88</v>
      </c>
      <c r="S197" s="190"/>
      <c r="T197" s="190"/>
      <c r="U197" s="185">
        <v>0.0</v>
      </c>
      <c r="V197" s="222">
        <v>1.0</v>
      </c>
      <c r="W197" s="222">
        <v>0.0</v>
      </c>
      <c r="X197" s="222">
        <v>0.187</v>
      </c>
      <c r="Y197" s="234"/>
      <c r="Z197" s="191"/>
      <c r="AA197" s="191"/>
    </row>
    <row r="198">
      <c r="A198" s="185">
        <v>197.0</v>
      </c>
      <c r="B198" s="185">
        <v>17.0</v>
      </c>
      <c r="C198" s="224">
        <v>45602.0</v>
      </c>
      <c r="D198" s="225" t="s">
        <v>215</v>
      </c>
      <c r="E198" s="226">
        <v>0.5763888888888888</v>
      </c>
      <c r="F198" s="185">
        <v>24.0</v>
      </c>
      <c r="G198" s="185">
        <v>32.0</v>
      </c>
      <c r="H198" s="222">
        <v>7.0</v>
      </c>
      <c r="I198" s="223" t="s">
        <v>70</v>
      </c>
      <c r="J198" s="185">
        <v>6.0</v>
      </c>
      <c r="K198" s="189">
        <v>0.06944444444444445</v>
      </c>
      <c r="L198" s="223" t="s">
        <v>17</v>
      </c>
      <c r="M198" s="223" t="s">
        <v>71</v>
      </c>
      <c r="N198" s="223" t="s">
        <v>71</v>
      </c>
      <c r="O198" s="223" t="s">
        <v>71</v>
      </c>
      <c r="P198" s="223" t="s">
        <v>88</v>
      </c>
      <c r="Q198" s="223" t="s">
        <v>71</v>
      </c>
      <c r="R198" s="223" t="s">
        <v>71</v>
      </c>
      <c r="S198" s="190"/>
      <c r="T198" s="190"/>
      <c r="U198" s="185">
        <v>0.0</v>
      </c>
      <c r="V198" s="222">
        <v>0.0</v>
      </c>
      <c r="W198" s="222">
        <v>0.0</v>
      </c>
      <c r="X198" s="222">
        <v>0.1661</v>
      </c>
      <c r="Y198" s="234"/>
      <c r="Z198" s="191"/>
      <c r="AA198" s="191"/>
    </row>
    <row r="199">
      <c r="A199" s="185">
        <v>198.0</v>
      </c>
      <c r="B199" s="185">
        <v>17.0</v>
      </c>
      <c r="C199" s="224">
        <v>45602.0</v>
      </c>
      <c r="D199" s="225" t="s">
        <v>215</v>
      </c>
      <c r="E199" s="226">
        <v>0.5763888888888888</v>
      </c>
      <c r="F199" s="185">
        <v>24.0</v>
      </c>
      <c r="G199" s="185">
        <v>32.0</v>
      </c>
      <c r="H199" s="222">
        <v>8.0</v>
      </c>
      <c r="I199" s="223" t="s">
        <v>70</v>
      </c>
      <c r="J199" s="185">
        <v>6.0</v>
      </c>
      <c r="K199" s="189">
        <v>0.06944444444444445</v>
      </c>
      <c r="L199" s="223" t="s">
        <v>17</v>
      </c>
      <c r="M199" s="223" t="s">
        <v>71</v>
      </c>
      <c r="N199" s="223" t="s">
        <v>71</v>
      </c>
      <c r="O199" s="223" t="s">
        <v>71</v>
      </c>
      <c r="P199" s="223" t="s">
        <v>71</v>
      </c>
      <c r="Q199" s="223" t="s">
        <v>71</v>
      </c>
      <c r="R199" s="223" t="s">
        <v>71</v>
      </c>
      <c r="S199" s="190"/>
      <c r="T199" s="190"/>
      <c r="U199" s="185">
        <v>0.0</v>
      </c>
      <c r="V199" s="222">
        <v>0.0</v>
      </c>
      <c r="W199" s="222">
        <v>0.0</v>
      </c>
      <c r="X199" s="222">
        <v>0.2241</v>
      </c>
      <c r="Y199" s="234"/>
      <c r="Z199" s="191"/>
      <c r="AA199" s="191"/>
    </row>
    <row r="200">
      <c r="A200" s="185">
        <v>199.0</v>
      </c>
      <c r="B200" s="185">
        <v>17.0</v>
      </c>
      <c r="C200" s="224">
        <v>45602.0</v>
      </c>
      <c r="D200" s="225" t="s">
        <v>215</v>
      </c>
      <c r="E200" s="226">
        <v>0.5763888888888888</v>
      </c>
      <c r="F200" s="185">
        <v>24.0</v>
      </c>
      <c r="G200" s="185">
        <v>32.0</v>
      </c>
      <c r="H200" s="222">
        <v>9.0</v>
      </c>
      <c r="I200" s="223" t="s">
        <v>70</v>
      </c>
      <c r="J200" s="185">
        <v>6.0</v>
      </c>
      <c r="K200" s="189">
        <v>0.06944444444444445</v>
      </c>
      <c r="L200" s="223" t="s">
        <v>13</v>
      </c>
      <c r="M200" s="223" t="s">
        <v>71</v>
      </c>
      <c r="N200" s="223" t="s">
        <v>71</v>
      </c>
      <c r="O200" s="223" t="s">
        <v>71</v>
      </c>
      <c r="P200" s="223" t="s">
        <v>71</v>
      </c>
      <c r="Q200" s="223" t="s">
        <v>71</v>
      </c>
      <c r="R200" s="223" t="s">
        <v>88</v>
      </c>
      <c r="S200" s="190"/>
      <c r="T200" s="190"/>
      <c r="U200" s="185">
        <v>0.0</v>
      </c>
      <c r="V200" s="222">
        <v>1.0</v>
      </c>
      <c r="W200" s="222">
        <v>0.0</v>
      </c>
      <c r="X200" s="222">
        <v>0.185</v>
      </c>
      <c r="Y200" s="234"/>
      <c r="Z200" s="191"/>
      <c r="AA200" s="191"/>
    </row>
    <row r="201">
      <c r="A201" s="185">
        <v>200.0</v>
      </c>
      <c r="B201" s="185">
        <v>17.0</v>
      </c>
      <c r="C201" s="224">
        <v>45602.0</v>
      </c>
      <c r="D201" s="225" t="s">
        <v>215</v>
      </c>
      <c r="E201" s="226">
        <v>0.5763888888888888</v>
      </c>
      <c r="F201" s="185">
        <v>24.0</v>
      </c>
      <c r="G201" s="185">
        <v>32.0</v>
      </c>
      <c r="H201" s="222">
        <v>10.0</v>
      </c>
      <c r="I201" s="223" t="s">
        <v>70</v>
      </c>
      <c r="J201" s="185">
        <v>6.0</v>
      </c>
      <c r="K201" s="189">
        <v>0.06944444444444445</v>
      </c>
      <c r="L201" s="223" t="s">
        <v>13</v>
      </c>
      <c r="M201" s="223" t="s">
        <v>8</v>
      </c>
      <c r="N201" s="223" t="s">
        <v>71</v>
      </c>
      <c r="O201" s="223" t="s">
        <v>8</v>
      </c>
      <c r="P201" s="223" t="s">
        <v>71</v>
      </c>
      <c r="Q201" s="223" t="s">
        <v>71</v>
      </c>
      <c r="R201" s="223" t="s">
        <v>8</v>
      </c>
      <c r="S201" s="190"/>
      <c r="T201" s="190"/>
      <c r="U201" s="185">
        <v>0.0</v>
      </c>
      <c r="V201" s="222">
        <v>0.0</v>
      </c>
      <c r="W201" s="222">
        <v>0.0</v>
      </c>
      <c r="X201" s="222">
        <v>0.1717</v>
      </c>
      <c r="Y201" s="234"/>
      <c r="Z201" s="191"/>
      <c r="AA201" s="191"/>
    </row>
    <row r="202">
      <c r="A202" s="185">
        <v>201.0</v>
      </c>
      <c r="B202" s="185">
        <v>17.0</v>
      </c>
      <c r="C202" s="224">
        <v>45602.0</v>
      </c>
      <c r="D202" s="225" t="s">
        <v>215</v>
      </c>
      <c r="E202" s="226">
        <v>0.5763888888888888</v>
      </c>
      <c r="F202" s="185">
        <v>24.0</v>
      </c>
      <c r="G202" s="185">
        <v>32.0</v>
      </c>
      <c r="H202" s="222">
        <v>11.0</v>
      </c>
      <c r="I202" s="223" t="s">
        <v>70</v>
      </c>
      <c r="J202" s="185">
        <v>6.0</v>
      </c>
      <c r="K202" s="189">
        <v>0.06944444444444445</v>
      </c>
      <c r="L202" s="223" t="s">
        <v>13</v>
      </c>
      <c r="M202" s="223" t="s">
        <v>71</v>
      </c>
      <c r="N202" s="223" t="s">
        <v>71</v>
      </c>
      <c r="O202" s="223" t="s">
        <v>71</v>
      </c>
      <c r="P202" s="223" t="s">
        <v>71</v>
      </c>
      <c r="Q202" s="223" t="s">
        <v>71</v>
      </c>
      <c r="R202" s="223" t="s">
        <v>71</v>
      </c>
      <c r="S202" s="190"/>
      <c r="T202" s="190"/>
      <c r="U202" s="185">
        <v>0.0</v>
      </c>
      <c r="V202" s="222">
        <v>0.0</v>
      </c>
      <c r="W202" s="222">
        <v>0.0</v>
      </c>
      <c r="X202" s="222">
        <v>0.1581</v>
      </c>
      <c r="Y202" s="234"/>
      <c r="Z202" s="191"/>
      <c r="AA202" s="191"/>
    </row>
    <row r="203">
      <c r="A203" s="185">
        <v>202.0</v>
      </c>
      <c r="B203" s="185">
        <v>17.0</v>
      </c>
      <c r="C203" s="224">
        <v>45602.0</v>
      </c>
      <c r="D203" s="225" t="s">
        <v>215</v>
      </c>
      <c r="E203" s="226">
        <v>0.5763888888888888</v>
      </c>
      <c r="F203" s="185">
        <v>24.0</v>
      </c>
      <c r="G203" s="185">
        <v>32.0</v>
      </c>
      <c r="H203" s="222">
        <v>12.0</v>
      </c>
      <c r="I203" s="223" t="s">
        <v>70</v>
      </c>
      <c r="J203" s="185">
        <v>6.0</v>
      </c>
      <c r="K203" s="189">
        <v>0.06944444444444445</v>
      </c>
      <c r="L203" s="223" t="s">
        <v>13</v>
      </c>
      <c r="M203" s="223" t="s">
        <v>71</v>
      </c>
      <c r="N203" s="223" t="s">
        <v>71</v>
      </c>
      <c r="O203" s="223" t="s">
        <v>71</v>
      </c>
      <c r="P203" s="223" t="s">
        <v>88</v>
      </c>
      <c r="Q203" s="223" t="s">
        <v>88</v>
      </c>
      <c r="R203" s="223" t="s">
        <v>71</v>
      </c>
      <c r="S203" s="190"/>
      <c r="T203" s="190"/>
      <c r="U203" s="185">
        <v>0.0</v>
      </c>
      <c r="V203" s="222">
        <v>1.0</v>
      </c>
      <c r="W203" s="222">
        <v>0.0</v>
      </c>
      <c r="X203" s="222">
        <v>0.1636</v>
      </c>
      <c r="Y203" s="234"/>
      <c r="Z203" s="191"/>
      <c r="AA203" s="191"/>
    </row>
    <row r="204">
      <c r="A204" s="185">
        <v>203.0</v>
      </c>
      <c r="B204" s="185">
        <v>17.0</v>
      </c>
      <c r="C204" s="224">
        <v>45602.0</v>
      </c>
      <c r="D204" s="225" t="s">
        <v>215</v>
      </c>
      <c r="E204" s="226">
        <v>0.5763888888888888</v>
      </c>
      <c r="F204" s="185">
        <v>24.0</v>
      </c>
      <c r="G204" s="185">
        <v>32.0</v>
      </c>
      <c r="H204" s="222">
        <v>13.0</v>
      </c>
      <c r="I204" s="223" t="s">
        <v>70</v>
      </c>
      <c r="J204" s="185">
        <v>6.0</v>
      </c>
      <c r="K204" s="189">
        <v>0.06944444444444445</v>
      </c>
      <c r="L204" s="223" t="s">
        <v>13</v>
      </c>
      <c r="M204" s="223" t="s">
        <v>71</v>
      </c>
      <c r="N204" s="223" t="s">
        <v>71</v>
      </c>
      <c r="O204" s="223" t="s">
        <v>71</v>
      </c>
      <c r="P204" s="223" t="s">
        <v>71</v>
      </c>
      <c r="Q204" s="223" t="s">
        <v>88</v>
      </c>
      <c r="R204" s="223" t="s">
        <v>88</v>
      </c>
      <c r="S204" s="190"/>
      <c r="T204" s="190"/>
      <c r="U204" s="185">
        <v>0.0</v>
      </c>
      <c r="V204" s="222">
        <v>0.0</v>
      </c>
      <c r="W204" s="222">
        <v>0.0</v>
      </c>
      <c r="X204" s="222">
        <v>0.212</v>
      </c>
      <c r="Y204" s="234"/>
      <c r="Z204" s="191"/>
      <c r="AA204" s="191"/>
    </row>
    <row r="205">
      <c r="A205" s="185">
        <v>204.0</v>
      </c>
      <c r="B205" s="185">
        <v>17.0</v>
      </c>
      <c r="C205" s="224">
        <v>45602.0</v>
      </c>
      <c r="D205" s="225" t="s">
        <v>215</v>
      </c>
      <c r="E205" s="226">
        <v>0.5763888888888888</v>
      </c>
      <c r="F205" s="185">
        <v>24.0</v>
      </c>
      <c r="G205" s="185">
        <v>32.0</v>
      </c>
      <c r="H205" s="222">
        <v>14.0</v>
      </c>
      <c r="I205" s="223" t="s">
        <v>70</v>
      </c>
      <c r="J205" s="185">
        <v>6.0</v>
      </c>
      <c r="K205" s="189">
        <v>0.06944444444444445</v>
      </c>
      <c r="L205" s="223" t="s">
        <v>13</v>
      </c>
      <c r="M205" s="223" t="s">
        <v>71</v>
      </c>
      <c r="N205" s="223" t="s">
        <v>71</v>
      </c>
      <c r="O205" s="223" t="s">
        <v>71</v>
      </c>
      <c r="P205" s="223" t="s">
        <v>88</v>
      </c>
      <c r="Q205" s="223" t="s">
        <v>71</v>
      </c>
      <c r="R205" s="223" t="s">
        <v>88</v>
      </c>
      <c r="S205" s="190"/>
      <c r="T205" s="190"/>
      <c r="U205" s="185">
        <v>0.0</v>
      </c>
      <c r="V205" s="222">
        <v>0.0</v>
      </c>
      <c r="W205" s="222">
        <v>0.0</v>
      </c>
      <c r="X205" s="222">
        <v>0.1528</v>
      </c>
      <c r="Y205" s="234"/>
      <c r="Z205" s="191"/>
      <c r="AA205" s="191"/>
    </row>
    <row r="206">
      <c r="A206" s="185">
        <v>205.0</v>
      </c>
      <c r="B206" s="185">
        <v>17.0</v>
      </c>
      <c r="C206" s="224">
        <v>45602.0</v>
      </c>
      <c r="D206" s="225" t="s">
        <v>215</v>
      </c>
      <c r="E206" s="226">
        <v>0.5763888888888888</v>
      </c>
      <c r="F206" s="185">
        <v>24.0</v>
      </c>
      <c r="G206" s="185">
        <v>32.0</v>
      </c>
      <c r="H206" s="222">
        <v>15.0</v>
      </c>
      <c r="I206" s="223" t="s">
        <v>70</v>
      </c>
      <c r="J206" s="185">
        <v>6.0</v>
      </c>
      <c r="K206" s="189">
        <v>0.06944444444444445</v>
      </c>
      <c r="L206" s="223" t="s">
        <v>15</v>
      </c>
      <c r="M206" s="223" t="s">
        <v>71</v>
      </c>
      <c r="N206" s="223" t="s">
        <v>71</v>
      </c>
      <c r="O206" s="223" t="s">
        <v>71</v>
      </c>
      <c r="P206" s="223" t="s">
        <v>88</v>
      </c>
      <c r="Q206" s="223" t="s">
        <v>88</v>
      </c>
      <c r="R206" s="223" t="s">
        <v>88</v>
      </c>
      <c r="S206" s="190"/>
      <c r="T206" s="190"/>
      <c r="U206" s="185">
        <v>0.0</v>
      </c>
      <c r="V206" s="222">
        <v>1.0</v>
      </c>
      <c r="W206" s="222">
        <v>0.0</v>
      </c>
      <c r="X206" s="222">
        <v>0.202</v>
      </c>
      <c r="Y206" s="234"/>
      <c r="Z206" s="191"/>
      <c r="AA206" s="191"/>
    </row>
    <row r="207">
      <c r="A207" s="185">
        <v>206.0</v>
      </c>
      <c r="B207" s="185">
        <v>17.0</v>
      </c>
      <c r="C207" s="224">
        <v>45602.0</v>
      </c>
      <c r="D207" s="225" t="s">
        <v>215</v>
      </c>
      <c r="E207" s="226">
        <v>0.5763888888888888</v>
      </c>
      <c r="F207" s="185">
        <v>24.0</v>
      </c>
      <c r="G207" s="185">
        <v>32.0</v>
      </c>
      <c r="H207" s="222">
        <v>16.0</v>
      </c>
      <c r="I207" s="223" t="s">
        <v>70</v>
      </c>
      <c r="J207" s="185">
        <v>6.0</v>
      </c>
      <c r="K207" s="189">
        <v>0.06944444444444445</v>
      </c>
      <c r="L207" s="223" t="s">
        <v>15</v>
      </c>
      <c r="M207" s="223" t="s">
        <v>71</v>
      </c>
      <c r="N207" s="223" t="s">
        <v>8</v>
      </c>
      <c r="O207" s="223" t="s">
        <v>8</v>
      </c>
      <c r="P207" s="223" t="s">
        <v>71</v>
      </c>
      <c r="Q207" s="223" t="s">
        <v>71</v>
      </c>
      <c r="R207" s="223" t="s">
        <v>88</v>
      </c>
      <c r="S207" s="190"/>
      <c r="T207" s="190"/>
      <c r="U207" s="185">
        <v>0.0</v>
      </c>
      <c r="V207" s="222">
        <v>0.0</v>
      </c>
      <c r="W207" s="222">
        <v>0.0</v>
      </c>
      <c r="X207" s="222">
        <v>0.239</v>
      </c>
      <c r="Y207" s="234"/>
      <c r="Z207" s="191"/>
      <c r="AA207" s="191"/>
    </row>
    <row r="208">
      <c r="A208" s="185">
        <v>207.0</v>
      </c>
      <c r="B208" s="185">
        <v>17.0</v>
      </c>
      <c r="C208" s="224">
        <v>45602.0</v>
      </c>
      <c r="D208" s="225" t="s">
        <v>215</v>
      </c>
      <c r="E208" s="226">
        <v>0.5763888888888888</v>
      </c>
      <c r="F208" s="185">
        <v>24.0</v>
      </c>
      <c r="G208" s="185">
        <v>32.0</v>
      </c>
      <c r="H208" s="222">
        <v>17.0</v>
      </c>
      <c r="I208" s="223" t="s">
        <v>70</v>
      </c>
      <c r="J208" s="185">
        <v>6.0</v>
      </c>
      <c r="K208" s="189">
        <v>0.06944444444444445</v>
      </c>
      <c r="L208" s="223" t="s">
        <v>15</v>
      </c>
      <c r="M208" s="223" t="s">
        <v>8</v>
      </c>
      <c r="N208" s="223" t="s">
        <v>8</v>
      </c>
      <c r="O208" s="223" t="s">
        <v>8</v>
      </c>
      <c r="P208" s="223" t="s">
        <v>71</v>
      </c>
      <c r="Q208" s="223" t="s">
        <v>71</v>
      </c>
      <c r="R208" s="223" t="s">
        <v>71</v>
      </c>
      <c r="S208" s="190"/>
      <c r="T208" s="190"/>
      <c r="U208" s="185">
        <v>0.0</v>
      </c>
      <c r="V208" s="222">
        <v>0.0</v>
      </c>
      <c r="W208" s="222">
        <v>0.0</v>
      </c>
      <c r="X208" s="222">
        <v>0.1868</v>
      </c>
      <c r="Y208" s="234"/>
      <c r="Z208" s="191"/>
      <c r="AA208" s="191"/>
    </row>
    <row r="209">
      <c r="A209" s="185">
        <v>208.0</v>
      </c>
      <c r="B209" s="185">
        <v>17.0</v>
      </c>
      <c r="C209" s="224">
        <v>45602.0</v>
      </c>
      <c r="D209" s="225" t="s">
        <v>215</v>
      </c>
      <c r="E209" s="226">
        <v>0.5763888888888888</v>
      </c>
      <c r="F209" s="185">
        <v>24.0</v>
      </c>
      <c r="G209" s="185">
        <v>32.0</v>
      </c>
      <c r="H209" s="222">
        <v>18.0</v>
      </c>
      <c r="I209" s="223" t="s">
        <v>70</v>
      </c>
      <c r="J209" s="185">
        <v>6.0</v>
      </c>
      <c r="K209" s="189">
        <v>0.06944444444444445</v>
      </c>
      <c r="L209" s="223" t="s">
        <v>15</v>
      </c>
      <c r="M209" s="223" t="s">
        <v>71</v>
      </c>
      <c r="N209" s="223" t="s">
        <v>88</v>
      </c>
      <c r="O209" s="223" t="s">
        <v>88</v>
      </c>
      <c r="P209" s="223" t="s">
        <v>88</v>
      </c>
      <c r="Q209" s="223" t="s">
        <v>88</v>
      </c>
      <c r="R209" s="223" t="s">
        <v>88</v>
      </c>
      <c r="S209" s="190"/>
      <c r="T209" s="190"/>
      <c r="U209" s="185">
        <v>0.0</v>
      </c>
      <c r="V209" s="222">
        <v>1.0</v>
      </c>
      <c r="W209" s="222">
        <v>1.0</v>
      </c>
      <c r="X209" s="222">
        <v>0.2063</v>
      </c>
      <c r="Y209" s="234"/>
      <c r="Z209" s="191"/>
      <c r="AA209" s="191"/>
    </row>
    <row r="210">
      <c r="A210" s="185">
        <v>209.0</v>
      </c>
      <c r="B210" s="185">
        <v>17.0</v>
      </c>
      <c r="C210" s="224">
        <v>45602.0</v>
      </c>
      <c r="D210" s="225" t="s">
        <v>215</v>
      </c>
      <c r="E210" s="226">
        <v>0.5763888888888888</v>
      </c>
      <c r="F210" s="185">
        <v>24.0</v>
      </c>
      <c r="G210" s="185">
        <v>32.0</v>
      </c>
      <c r="H210" s="222">
        <v>19.0</v>
      </c>
      <c r="I210" s="223" t="s">
        <v>70</v>
      </c>
      <c r="J210" s="185">
        <v>6.0</v>
      </c>
      <c r="K210" s="189">
        <v>0.06944444444444445</v>
      </c>
      <c r="L210" s="223" t="s">
        <v>15</v>
      </c>
      <c r="M210" s="223" t="s">
        <v>8</v>
      </c>
      <c r="N210" s="223" t="s">
        <v>8</v>
      </c>
      <c r="O210" s="223" t="s">
        <v>8</v>
      </c>
      <c r="P210" s="223" t="s">
        <v>8</v>
      </c>
      <c r="Q210" s="223" t="s">
        <v>8</v>
      </c>
      <c r="R210" s="223" t="s">
        <v>8</v>
      </c>
      <c r="S210" s="190"/>
      <c r="T210" s="190"/>
      <c r="U210" s="187">
        <v>1.0</v>
      </c>
      <c r="V210" s="223" t="s">
        <v>77</v>
      </c>
      <c r="W210" s="223" t="s">
        <v>77</v>
      </c>
      <c r="X210" s="222">
        <v>0.1593</v>
      </c>
      <c r="Y210" s="234"/>
      <c r="Z210" s="191"/>
      <c r="AA210" s="191"/>
    </row>
    <row r="211">
      <c r="A211" s="185">
        <v>210.0</v>
      </c>
      <c r="B211" s="192">
        <v>18.0</v>
      </c>
      <c r="C211" s="235">
        <v>45621.0</v>
      </c>
      <c r="D211" s="220" t="s">
        <v>215</v>
      </c>
      <c r="E211" s="194">
        <v>0.6131944444444445</v>
      </c>
      <c r="F211" s="192">
        <v>27.0</v>
      </c>
      <c r="G211" s="192">
        <v>76.0</v>
      </c>
      <c r="H211" s="230">
        <v>1.0</v>
      </c>
      <c r="I211" s="231" t="s">
        <v>70</v>
      </c>
      <c r="J211" s="230">
        <v>6.0</v>
      </c>
      <c r="K211" s="194">
        <v>0.041666666666666664</v>
      </c>
      <c r="L211" s="231" t="s">
        <v>44</v>
      </c>
      <c r="M211" s="231" t="s">
        <v>71</v>
      </c>
      <c r="N211" s="231" t="s">
        <v>71</v>
      </c>
      <c r="O211" s="231" t="s">
        <v>71</v>
      </c>
      <c r="P211" s="231" t="s">
        <v>71</v>
      </c>
      <c r="Q211" s="231" t="s">
        <v>71</v>
      </c>
      <c r="R211" s="231" t="s">
        <v>71</v>
      </c>
      <c r="S211" s="195"/>
      <c r="T211" s="195"/>
      <c r="U211" s="192">
        <v>0.0</v>
      </c>
      <c r="V211" s="230">
        <v>0.0</v>
      </c>
      <c r="W211" s="230">
        <v>0.0</v>
      </c>
      <c r="X211" s="230">
        <v>0.1381</v>
      </c>
      <c r="Y211" s="222">
        <v>0.0</v>
      </c>
      <c r="Z211" s="222">
        <v>0.0</v>
      </c>
      <c r="AA211" s="222">
        <v>0.0</v>
      </c>
    </row>
    <row r="212">
      <c r="A212" s="185">
        <v>211.0</v>
      </c>
      <c r="B212" s="185">
        <v>18.0</v>
      </c>
      <c r="C212" s="236">
        <v>45621.0</v>
      </c>
      <c r="D212" s="225" t="s">
        <v>215</v>
      </c>
      <c r="E212" s="189">
        <v>0.6131944444444445</v>
      </c>
      <c r="F212" s="185">
        <v>27.0</v>
      </c>
      <c r="G212" s="185">
        <v>76.0</v>
      </c>
      <c r="H212" s="222">
        <v>2.0</v>
      </c>
      <c r="I212" s="223" t="s">
        <v>70</v>
      </c>
      <c r="J212" s="222">
        <v>6.0</v>
      </c>
      <c r="K212" s="189">
        <v>0.041666666666666664</v>
      </c>
      <c r="L212" s="223" t="s">
        <v>15</v>
      </c>
      <c r="M212" s="223" t="s">
        <v>71</v>
      </c>
      <c r="N212" s="223" t="s">
        <v>71</v>
      </c>
      <c r="O212" s="223" t="s">
        <v>71</v>
      </c>
      <c r="P212" s="223" t="s">
        <v>71</v>
      </c>
      <c r="Q212" s="223" t="s">
        <v>88</v>
      </c>
      <c r="R212" s="223" t="s">
        <v>88</v>
      </c>
      <c r="S212" s="190"/>
      <c r="T212" s="190"/>
      <c r="U212" s="185">
        <v>0.0</v>
      </c>
      <c r="V212" s="222">
        <v>0.0</v>
      </c>
      <c r="W212" s="222">
        <v>0.0</v>
      </c>
      <c r="X212" s="222">
        <v>0.3205</v>
      </c>
      <c r="Y212" s="222">
        <v>0.0</v>
      </c>
      <c r="Z212" s="222">
        <v>0.0</v>
      </c>
      <c r="AA212" s="222">
        <v>0.0</v>
      </c>
    </row>
    <row r="213">
      <c r="A213" s="185">
        <v>212.0</v>
      </c>
      <c r="B213" s="185">
        <v>18.0</v>
      </c>
      <c r="C213" s="236">
        <v>45621.0</v>
      </c>
      <c r="D213" s="225" t="s">
        <v>215</v>
      </c>
      <c r="E213" s="189">
        <v>0.6131944444444445</v>
      </c>
      <c r="F213" s="185">
        <v>27.0</v>
      </c>
      <c r="G213" s="185">
        <v>76.0</v>
      </c>
      <c r="H213" s="222">
        <v>3.0</v>
      </c>
      <c r="I213" s="223" t="s">
        <v>70</v>
      </c>
      <c r="J213" s="222">
        <v>7.0</v>
      </c>
      <c r="K213" s="189">
        <v>0.041666666666666664</v>
      </c>
      <c r="L213" s="223" t="s">
        <v>15</v>
      </c>
      <c r="M213" s="223" t="s">
        <v>71</v>
      </c>
      <c r="N213" s="223" t="s">
        <v>71</v>
      </c>
      <c r="O213" s="223" t="s">
        <v>71</v>
      </c>
      <c r="P213" s="223" t="s">
        <v>71</v>
      </c>
      <c r="Q213" s="223" t="s">
        <v>71</v>
      </c>
      <c r="R213" s="223" t="s">
        <v>88</v>
      </c>
      <c r="S213" s="190"/>
      <c r="T213" s="190"/>
      <c r="U213" s="185">
        <v>0.0</v>
      </c>
      <c r="V213" s="222">
        <v>1.0</v>
      </c>
      <c r="W213" s="222">
        <v>0.0</v>
      </c>
      <c r="X213" s="222">
        <v>0.1146</v>
      </c>
      <c r="Y213" s="222">
        <v>0.0</v>
      </c>
      <c r="Z213" s="222">
        <v>1.0</v>
      </c>
      <c r="AA213" s="222">
        <v>0.0</v>
      </c>
    </row>
    <row r="214">
      <c r="A214" s="185">
        <v>213.0</v>
      </c>
      <c r="B214" s="185">
        <v>18.0</v>
      </c>
      <c r="C214" s="236">
        <v>45621.0</v>
      </c>
      <c r="D214" s="225" t="s">
        <v>215</v>
      </c>
      <c r="E214" s="189">
        <v>0.6131944444444445</v>
      </c>
      <c r="F214" s="185">
        <v>27.0</v>
      </c>
      <c r="G214" s="185">
        <v>76.0</v>
      </c>
      <c r="H214" s="222">
        <v>4.0</v>
      </c>
      <c r="I214" s="223" t="s">
        <v>70</v>
      </c>
      <c r="J214" s="222">
        <v>6.0</v>
      </c>
      <c r="K214" s="189">
        <v>0.041666666666666664</v>
      </c>
      <c r="L214" s="223" t="s">
        <v>15</v>
      </c>
      <c r="M214" s="223" t="s">
        <v>71</v>
      </c>
      <c r="N214" s="223" t="s">
        <v>71</v>
      </c>
      <c r="O214" s="223" t="s">
        <v>71</v>
      </c>
      <c r="P214" s="223" t="s">
        <v>88</v>
      </c>
      <c r="Q214" s="223" t="s">
        <v>71</v>
      </c>
      <c r="R214" s="223" t="s">
        <v>71</v>
      </c>
      <c r="S214" s="190"/>
      <c r="T214" s="190"/>
      <c r="U214" s="185">
        <v>0.0</v>
      </c>
      <c r="V214" s="222">
        <v>1.0</v>
      </c>
      <c r="W214" s="222">
        <v>0.0</v>
      </c>
      <c r="X214" s="222">
        <v>0.217</v>
      </c>
      <c r="Y214" s="222">
        <v>0.0</v>
      </c>
      <c r="Z214" s="222">
        <v>0.0</v>
      </c>
      <c r="AA214" s="222">
        <v>0.0</v>
      </c>
    </row>
    <row r="215">
      <c r="A215" s="185">
        <v>214.0</v>
      </c>
      <c r="B215" s="185">
        <v>18.0</v>
      </c>
      <c r="C215" s="236">
        <v>45621.0</v>
      </c>
      <c r="D215" s="225" t="s">
        <v>215</v>
      </c>
      <c r="E215" s="189">
        <v>0.6131944444444445</v>
      </c>
      <c r="F215" s="185">
        <v>27.0</v>
      </c>
      <c r="G215" s="185">
        <v>76.0</v>
      </c>
      <c r="H215" s="222">
        <v>5.0</v>
      </c>
      <c r="I215" s="223" t="s">
        <v>70</v>
      </c>
      <c r="J215" s="222">
        <v>9.0</v>
      </c>
      <c r="K215" s="189">
        <v>0.041666666666666664</v>
      </c>
      <c r="L215" s="223" t="s">
        <v>15</v>
      </c>
      <c r="M215" s="223" t="s">
        <v>71</v>
      </c>
      <c r="N215" s="223" t="s">
        <v>71</v>
      </c>
      <c r="O215" s="223" t="s">
        <v>88</v>
      </c>
      <c r="P215" s="223" t="s">
        <v>88</v>
      </c>
      <c r="Q215" s="223" t="s">
        <v>88</v>
      </c>
      <c r="R215" s="223" t="s">
        <v>88</v>
      </c>
      <c r="S215" s="190"/>
      <c r="T215" s="190"/>
      <c r="U215" s="185">
        <v>0.0</v>
      </c>
      <c r="V215" s="222">
        <v>1.0</v>
      </c>
      <c r="W215" s="222">
        <v>0.0</v>
      </c>
      <c r="X215" s="222">
        <v>0.1778</v>
      </c>
      <c r="Y215" s="222">
        <v>0.0</v>
      </c>
      <c r="Z215" s="222">
        <v>1.0</v>
      </c>
      <c r="AA215" s="222">
        <v>0.0</v>
      </c>
    </row>
    <row r="216">
      <c r="A216" s="185">
        <v>215.0</v>
      </c>
      <c r="B216" s="185">
        <v>18.0</v>
      </c>
      <c r="C216" s="236">
        <v>45621.0</v>
      </c>
      <c r="D216" s="225" t="s">
        <v>215</v>
      </c>
      <c r="E216" s="189">
        <v>0.6131944444444445</v>
      </c>
      <c r="F216" s="185">
        <v>27.0</v>
      </c>
      <c r="G216" s="185">
        <v>76.0</v>
      </c>
      <c r="H216" s="222">
        <v>6.0</v>
      </c>
      <c r="I216" s="223" t="s">
        <v>70</v>
      </c>
      <c r="J216" s="222">
        <v>8.0</v>
      </c>
      <c r="K216" s="189">
        <v>0.041666666666666664</v>
      </c>
      <c r="L216" s="223" t="s">
        <v>15</v>
      </c>
      <c r="M216" s="223" t="s">
        <v>71</v>
      </c>
      <c r="N216" s="223" t="s">
        <v>71</v>
      </c>
      <c r="O216" s="223" t="s">
        <v>71</v>
      </c>
      <c r="P216" s="223" t="s">
        <v>88</v>
      </c>
      <c r="Q216" s="223" t="s">
        <v>88</v>
      </c>
      <c r="R216" s="223" t="s">
        <v>88</v>
      </c>
      <c r="S216" s="190"/>
      <c r="T216" s="190"/>
      <c r="U216" s="185">
        <v>0.0</v>
      </c>
      <c r="V216" s="222">
        <v>1.0</v>
      </c>
      <c r="W216" s="222">
        <v>0.0</v>
      </c>
      <c r="X216" s="222">
        <v>0.1804</v>
      </c>
      <c r="Y216" s="222">
        <v>0.0</v>
      </c>
      <c r="Z216" s="222">
        <v>1.0</v>
      </c>
      <c r="AA216" s="222">
        <v>0.0</v>
      </c>
    </row>
    <row r="217">
      <c r="A217" s="185">
        <v>216.0</v>
      </c>
      <c r="B217" s="185">
        <v>18.0</v>
      </c>
      <c r="C217" s="236">
        <v>45621.0</v>
      </c>
      <c r="D217" s="225" t="s">
        <v>215</v>
      </c>
      <c r="E217" s="189">
        <v>0.6131944444444445</v>
      </c>
      <c r="F217" s="185">
        <v>27.0</v>
      </c>
      <c r="G217" s="185">
        <v>76.0</v>
      </c>
      <c r="H217" s="222">
        <v>7.0</v>
      </c>
      <c r="I217" s="223" t="s">
        <v>70</v>
      </c>
      <c r="J217" s="222">
        <v>7.0</v>
      </c>
      <c r="K217" s="189">
        <v>0.041666666666666664</v>
      </c>
      <c r="L217" s="223" t="s">
        <v>17</v>
      </c>
      <c r="M217" s="223" t="s">
        <v>8</v>
      </c>
      <c r="N217" s="223" t="s">
        <v>86</v>
      </c>
      <c r="O217" s="223" t="s">
        <v>75</v>
      </c>
      <c r="P217" s="223" t="s">
        <v>75</v>
      </c>
      <c r="Q217" s="223" t="s">
        <v>75</v>
      </c>
      <c r="R217" s="223" t="s">
        <v>75</v>
      </c>
      <c r="S217" s="190"/>
      <c r="T217" s="190"/>
      <c r="U217" s="185">
        <v>1.0</v>
      </c>
      <c r="V217" s="227"/>
      <c r="W217" s="227"/>
      <c r="X217" s="222">
        <v>0.1297</v>
      </c>
      <c r="Y217" s="222">
        <v>1.0</v>
      </c>
      <c r="Z217" s="227"/>
      <c r="AA217" s="227"/>
    </row>
    <row r="218">
      <c r="A218" s="185">
        <v>217.0</v>
      </c>
      <c r="B218" s="185">
        <v>18.0</v>
      </c>
      <c r="C218" s="236">
        <v>45621.0</v>
      </c>
      <c r="D218" s="225" t="s">
        <v>215</v>
      </c>
      <c r="E218" s="189">
        <v>0.6131944444444445</v>
      </c>
      <c r="F218" s="185">
        <v>27.0</v>
      </c>
      <c r="G218" s="185">
        <v>76.0</v>
      </c>
      <c r="H218" s="222">
        <v>8.0</v>
      </c>
      <c r="I218" s="223" t="s">
        <v>70</v>
      </c>
      <c r="J218" s="222">
        <v>8.0</v>
      </c>
      <c r="K218" s="189">
        <v>0.041666666666666664</v>
      </c>
      <c r="L218" s="223" t="s">
        <v>17</v>
      </c>
      <c r="M218" s="223" t="s">
        <v>71</v>
      </c>
      <c r="N218" s="223" t="s">
        <v>71</v>
      </c>
      <c r="O218" s="223" t="s">
        <v>71</v>
      </c>
      <c r="P218" s="223" t="s">
        <v>88</v>
      </c>
      <c r="Q218" s="223" t="s">
        <v>88</v>
      </c>
      <c r="R218" s="223" t="s">
        <v>71</v>
      </c>
      <c r="S218" s="190"/>
      <c r="T218" s="190"/>
      <c r="U218" s="185">
        <v>0.0</v>
      </c>
      <c r="V218" s="222">
        <v>1.0</v>
      </c>
      <c r="W218" s="222">
        <v>0.0</v>
      </c>
      <c r="X218" s="222">
        <v>0.2215</v>
      </c>
      <c r="Y218" s="222">
        <v>0.0</v>
      </c>
      <c r="Z218" s="222">
        <v>1.0</v>
      </c>
      <c r="AA218" s="222">
        <v>0.0</v>
      </c>
    </row>
    <row r="219">
      <c r="A219" s="185">
        <v>218.0</v>
      </c>
      <c r="B219" s="185">
        <v>18.0</v>
      </c>
      <c r="C219" s="236">
        <v>45621.0</v>
      </c>
      <c r="D219" s="225" t="s">
        <v>215</v>
      </c>
      <c r="E219" s="189">
        <v>0.6131944444444445</v>
      </c>
      <c r="F219" s="185">
        <v>27.0</v>
      </c>
      <c r="G219" s="185">
        <v>76.0</v>
      </c>
      <c r="H219" s="222">
        <v>9.0</v>
      </c>
      <c r="I219" s="223" t="s">
        <v>70</v>
      </c>
      <c r="J219" s="222">
        <v>6.0</v>
      </c>
      <c r="K219" s="189">
        <v>0.041666666666666664</v>
      </c>
      <c r="L219" s="223" t="s">
        <v>17</v>
      </c>
      <c r="M219" s="223" t="s">
        <v>71</v>
      </c>
      <c r="N219" s="223" t="s">
        <v>71</v>
      </c>
      <c r="O219" s="223" t="s">
        <v>71</v>
      </c>
      <c r="P219" s="223" t="s">
        <v>71</v>
      </c>
      <c r="Q219" s="223" t="s">
        <v>88</v>
      </c>
      <c r="R219" s="223" t="s">
        <v>88</v>
      </c>
      <c r="S219" s="190"/>
      <c r="T219" s="190"/>
      <c r="U219" s="185">
        <v>0.0</v>
      </c>
      <c r="V219" s="222">
        <v>1.0</v>
      </c>
      <c r="W219" s="222">
        <v>0.0</v>
      </c>
      <c r="X219" s="222">
        <v>0.1471</v>
      </c>
      <c r="Y219" s="222">
        <v>0.0</v>
      </c>
      <c r="Z219" s="222">
        <v>1.0</v>
      </c>
      <c r="AA219" s="222">
        <v>0.0</v>
      </c>
    </row>
    <row r="220">
      <c r="A220" s="185">
        <v>219.0</v>
      </c>
      <c r="B220" s="185">
        <v>18.0</v>
      </c>
      <c r="C220" s="236">
        <v>45621.0</v>
      </c>
      <c r="D220" s="225" t="s">
        <v>215</v>
      </c>
      <c r="E220" s="189">
        <v>0.6131944444444445</v>
      </c>
      <c r="F220" s="185">
        <v>27.0</v>
      </c>
      <c r="G220" s="185">
        <v>76.0</v>
      </c>
      <c r="H220" s="222">
        <v>10.0</v>
      </c>
      <c r="I220" s="223" t="s">
        <v>70</v>
      </c>
      <c r="J220" s="222">
        <v>6.0</v>
      </c>
      <c r="K220" s="189">
        <v>0.041666666666666664</v>
      </c>
      <c r="L220" s="223" t="s">
        <v>17</v>
      </c>
      <c r="M220" s="223" t="s">
        <v>71</v>
      </c>
      <c r="N220" s="223" t="s">
        <v>71</v>
      </c>
      <c r="O220" s="223" t="s">
        <v>71</v>
      </c>
      <c r="P220" s="223" t="s">
        <v>71</v>
      </c>
      <c r="Q220" s="223" t="s">
        <v>71</v>
      </c>
      <c r="R220" s="223" t="s">
        <v>71</v>
      </c>
      <c r="S220" s="190"/>
      <c r="T220" s="190"/>
      <c r="U220" s="185">
        <v>0.0</v>
      </c>
      <c r="V220" s="222">
        <v>0.0</v>
      </c>
      <c r="W220" s="222">
        <v>0.0</v>
      </c>
      <c r="X220" s="222">
        <v>0.1332</v>
      </c>
      <c r="Y220" s="222">
        <v>0.0</v>
      </c>
      <c r="Z220" s="222">
        <v>0.0</v>
      </c>
      <c r="AA220" s="222">
        <v>0.0</v>
      </c>
    </row>
    <row r="221">
      <c r="A221" s="185">
        <v>220.0</v>
      </c>
      <c r="B221" s="185">
        <v>18.0</v>
      </c>
      <c r="C221" s="236">
        <v>45621.0</v>
      </c>
      <c r="D221" s="225" t="s">
        <v>215</v>
      </c>
      <c r="E221" s="189">
        <v>0.6131944444444445</v>
      </c>
      <c r="F221" s="185">
        <v>27.0</v>
      </c>
      <c r="G221" s="185">
        <v>76.0</v>
      </c>
      <c r="H221" s="222">
        <v>11.0</v>
      </c>
      <c r="I221" s="223" t="s">
        <v>70</v>
      </c>
      <c r="J221" s="222">
        <v>9.0</v>
      </c>
      <c r="K221" s="189">
        <v>0.041666666666666664</v>
      </c>
      <c r="L221" s="223" t="s">
        <v>17</v>
      </c>
      <c r="M221" s="223" t="s">
        <v>8</v>
      </c>
      <c r="N221" s="223" t="s">
        <v>71</v>
      </c>
      <c r="O221" s="223" t="s">
        <v>71</v>
      </c>
      <c r="P221" s="223" t="s">
        <v>88</v>
      </c>
      <c r="Q221" s="223" t="s">
        <v>88</v>
      </c>
      <c r="R221" s="223" t="s">
        <v>88</v>
      </c>
      <c r="S221" s="190"/>
      <c r="T221" s="190"/>
      <c r="U221" s="185">
        <v>0.0</v>
      </c>
      <c r="V221" s="222">
        <v>1.0</v>
      </c>
      <c r="W221" s="222">
        <v>0.0</v>
      </c>
      <c r="X221" s="222">
        <v>0.1994</v>
      </c>
      <c r="Y221" s="222">
        <v>0.0</v>
      </c>
      <c r="Z221" s="222">
        <v>1.0</v>
      </c>
      <c r="AA221" s="222">
        <v>0.0</v>
      </c>
    </row>
    <row r="222">
      <c r="A222" s="185">
        <v>221.0</v>
      </c>
      <c r="B222" s="185">
        <v>18.0</v>
      </c>
      <c r="C222" s="236">
        <v>45621.0</v>
      </c>
      <c r="D222" s="225" t="s">
        <v>215</v>
      </c>
      <c r="E222" s="189">
        <v>0.6131944444444445</v>
      </c>
      <c r="F222" s="185">
        <v>27.0</v>
      </c>
      <c r="G222" s="185">
        <v>76.0</v>
      </c>
      <c r="H222" s="222">
        <v>12.0</v>
      </c>
      <c r="I222" s="223" t="s">
        <v>70</v>
      </c>
      <c r="J222" s="222">
        <v>7.0</v>
      </c>
      <c r="K222" s="189">
        <v>0.041666666666666664</v>
      </c>
      <c r="L222" s="223" t="s">
        <v>13</v>
      </c>
      <c r="M222" s="223" t="s">
        <v>71</v>
      </c>
      <c r="N222" s="223" t="s">
        <v>71</v>
      </c>
      <c r="O222" s="223" t="s">
        <v>71</v>
      </c>
      <c r="P222" s="223" t="s">
        <v>88</v>
      </c>
      <c r="Q222" s="223" t="s">
        <v>88</v>
      </c>
      <c r="R222" s="223" t="s">
        <v>88</v>
      </c>
      <c r="S222" s="190"/>
      <c r="T222" s="190"/>
      <c r="U222" s="185">
        <v>0.0</v>
      </c>
      <c r="V222" s="222">
        <v>1.0</v>
      </c>
      <c r="W222" s="222">
        <v>1.0</v>
      </c>
      <c r="X222" s="227"/>
      <c r="Y222" s="222">
        <v>0.0</v>
      </c>
      <c r="Z222" s="222">
        <v>1.0</v>
      </c>
      <c r="AA222" s="222">
        <v>0.0</v>
      </c>
    </row>
    <row r="223">
      <c r="A223" s="185">
        <v>222.0</v>
      </c>
      <c r="B223" s="185">
        <v>18.0</v>
      </c>
      <c r="C223" s="236">
        <v>45621.0</v>
      </c>
      <c r="D223" s="225" t="s">
        <v>215</v>
      </c>
      <c r="E223" s="189">
        <v>0.6131944444444445</v>
      </c>
      <c r="F223" s="185">
        <v>27.0</v>
      </c>
      <c r="G223" s="185">
        <v>76.0</v>
      </c>
      <c r="H223" s="222">
        <v>13.0</v>
      </c>
      <c r="I223" s="223" t="s">
        <v>70</v>
      </c>
      <c r="J223" s="222">
        <v>8.0</v>
      </c>
      <c r="K223" s="189">
        <v>0.041666666666666664</v>
      </c>
      <c r="L223" s="223" t="s">
        <v>13</v>
      </c>
      <c r="M223" s="223" t="s">
        <v>71</v>
      </c>
      <c r="N223" s="223" t="s">
        <v>71</v>
      </c>
      <c r="O223" s="223" t="s">
        <v>71</v>
      </c>
      <c r="P223" s="223" t="s">
        <v>71</v>
      </c>
      <c r="Q223" s="223" t="s">
        <v>71</v>
      </c>
      <c r="R223" s="223" t="s">
        <v>88</v>
      </c>
      <c r="S223" s="190"/>
      <c r="T223" s="190"/>
      <c r="U223" s="185">
        <v>0.0</v>
      </c>
      <c r="V223" s="222">
        <v>1.0</v>
      </c>
      <c r="W223" s="222">
        <v>1.0</v>
      </c>
      <c r="X223" s="222">
        <v>0.1471</v>
      </c>
      <c r="Y223" s="222">
        <v>0.0</v>
      </c>
      <c r="Z223" s="222">
        <v>0.0</v>
      </c>
      <c r="AA223" s="222">
        <v>0.0</v>
      </c>
    </row>
    <row r="224">
      <c r="A224" s="185">
        <v>223.0</v>
      </c>
      <c r="B224" s="185">
        <v>18.0</v>
      </c>
      <c r="C224" s="236">
        <v>45621.0</v>
      </c>
      <c r="D224" s="225" t="s">
        <v>215</v>
      </c>
      <c r="E224" s="189">
        <v>0.6131944444444445</v>
      </c>
      <c r="F224" s="185">
        <v>27.0</v>
      </c>
      <c r="G224" s="185">
        <v>76.0</v>
      </c>
      <c r="H224" s="222">
        <v>14.0</v>
      </c>
      <c r="I224" s="223" t="s">
        <v>70</v>
      </c>
      <c r="J224" s="222">
        <v>6.0</v>
      </c>
      <c r="K224" s="189">
        <v>0.041666666666666664</v>
      </c>
      <c r="L224" s="223" t="s">
        <v>13</v>
      </c>
      <c r="M224" s="223" t="s">
        <v>71</v>
      </c>
      <c r="N224" s="223" t="s">
        <v>71</v>
      </c>
      <c r="O224" s="223" t="s">
        <v>71</v>
      </c>
      <c r="P224" s="223" t="s">
        <v>71</v>
      </c>
      <c r="Q224" s="223" t="s">
        <v>71</v>
      </c>
      <c r="R224" s="223" t="s">
        <v>71</v>
      </c>
      <c r="S224" s="190"/>
      <c r="T224" s="190"/>
      <c r="U224" s="185">
        <v>0.0</v>
      </c>
      <c r="V224" s="222">
        <v>1.0</v>
      </c>
      <c r="W224" s="222">
        <v>0.0</v>
      </c>
      <c r="X224" s="222">
        <v>0.2968</v>
      </c>
      <c r="Y224" s="222">
        <v>0.0</v>
      </c>
      <c r="Z224" s="222">
        <v>0.0</v>
      </c>
      <c r="AA224" s="222">
        <v>0.0</v>
      </c>
    </row>
    <row r="225">
      <c r="A225" s="185">
        <v>224.0</v>
      </c>
      <c r="B225" s="185">
        <v>18.0</v>
      </c>
      <c r="C225" s="236">
        <v>45621.0</v>
      </c>
      <c r="D225" s="225" t="s">
        <v>215</v>
      </c>
      <c r="E225" s="189">
        <v>0.6131944444444445</v>
      </c>
      <c r="F225" s="185">
        <v>27.0</v>
      </c>
      <c r="G225" s="185">
        <v>76.0</v>
      </c>
      <c r="H225" s="222">
        <v>15.0</v>
      </c>
      <c r="I225" s="223" t="s">
        <v>70</v>
      </c>
      <c r="J225" s="222">
        <v>9.0</v>
      </c>
      <c r="K225" s="189">
        <v>0.041666666666666664</v>
      </c>
      <c r="L225" s="223" t="s">
        <v>13</v>
      </c>
      <c r="M225" s="223" t="s">
        <v>8</v>
      </c>
      <c r="N225" s="223" t="s">
        <v>8</v>
      </c>
      <c r="O225" s="223" t="s">
        <v>8</v>
      </c>
      <c r="P225" s="223" t="s">
        <v>8</v>
      </c>
      <c r="Q225" s="223" t="s">
        <v>8</v>
      </c>
      <c r="R225" s="223" t="s">
        <v>8</v>
      </c>
      <c r="S225" s="190"/>
      <c r="T225" s="190"/>
      <c r="U225" s="185">
        <v>0.0</v>
      </c>
      <c r="V225" s="222">
        <v>1.0</v>
      </c>
      <c r="W225" s="222">
        <v>0.0</v>
      </c>
      <c r="X225" s="222">
        <v>0.17</v>
      </c>
      <c r="Y225" s="222">
        <v>0.0</v>
      </c>
      <c r="Z225" s="222">
        <v>1.0</v>
      </c>
      <c r="AA225" s="222">
        <v>0.0</v>
      </c>
    </row>
    <row r="226">
      <c r="A226" s="185">
        <v>225.0</v>
      </c>
      <c r="B226" s="185">
        <v>18.0</v>
      </c>
      <c r="C226" s="236">
        <v>45621.0</v>
      </c>
      <c r="D226" s="225" t="s">
        <v>215</v>
      </c>
      <c r="E226" s="189">
        <v>0.6131944444444445</v>
      </c>
      <c r="F226" s="185">
        <v>27.0</v>
      </c>
      <c r="G226" s="185">
        <v>76.0</v>
      </c>
      <c r="H226" s="222">
        <v>16.0</v>
      </c>
      <c r="I226" s="223" t="s">
        <v>70</v>
      </c>
      <c r="J226" s="222">
        <v>8.0</v>
      </c>
      <c r="K226" s="189">
        <v>0.041666666666666664</v>
      </c>
      <c r="L226" s="223" t="s">
        <v>18</v>
      </c>
      <c r="M226" s="223" t="s">
        <v>8</v>
      </c>
      <c r="N226" s="223" t="s">
        <v>71</v>
      </c>
      <c r="O226" s="223" t="s">
        <v>71</v>
      </c>
      <c r="P226" s="223" t="s">
        <v>8</v>
      </c>
      <c r="Q226" s="223" t="s">
        <v>8</v>
      </c>
      <c r="R226" s="223" t="s">
        <v>71</v>
      </c>
      <c r="S226" s="190"/>
      <c r="T226" s="190"/>
      <c r="U226" s="185">
        <v>0.0</v>
      </c>
      <c r="V226" s="222">
        <v>0.0</v>
      </c>
      <c r="W226" s="222">
        <v>0.0</v>
      </c>
      <c r="X226" s="222">
        <v>0.1388</v>
      </c>
      <c r="Y226" s="222">
        <v>0.0</v>
      </c>
      <c r="Z226" s="222">
        <v>0.0</v>
      </c>
      <c r="AA226" s="222">
        <v>0.0</v>
      </c>
    </row>
    <row r="227">
      <c r="A227" s="185">
        <v>226.0</v>
      </c>
      <c r="B227" s="185">
        <v>18.0</v>
      </c>
      <c r="C227" s="236">
        <v>45621.0</v>
      </c>
      <c r="D227" s="225" t="s">
        <v>215</v>
      </c>
      <c r="E227" s="189">
        <v>0.6131944444444445</v>
      </c>
      <c r="F227" s="185">
        <v>27.0</v>
      </c>
      <c r="G227" s="185">
        <v>76.0</v>
      </c>
      <c r="H227" s="222">
        <v>17.0</v>
      </c>
      <c r="I227" s="223" t="s">
        <v>70</v>
      </c>
      <c r="J227" s="222">
        <v>9.0</v>
      </c>
      <c r="K227" s="189">
        <v>0.041666666666666664</v>
      </c>
      <c r="L227" s="223" t="s">
        <v>18</v>
      </c>
      <c r="M227" s="223" t="s">
        <v>8</v>
      </c>
      <c r="N227" s="223" t="s">
        <v>8</v>
      </c>
      <c r="O227" s="223" t="s">
        <v>71</v>
      </c>
      <c r="P227" s="223" t="s">
        <v>8</v>
      </c>
      <c r="Q227" s="223" t="s">
        <v>71</v>
      </c>
      <c r="R227" s="223" t="s">
        <v>8</v>
      </c>
      <c r="S227" s="190"/>
      <c r="T227" s="190"/>
      <c r="U227" s="185">
        <v>1.0</v>
      </c>
      <c r="V227" s="227"/>
      <c r="W227" s="227"/>
      <c r="X227" s="222">
        <v>0.1768</v>
      </c>
      <c r="Y227" s="222">
        <v>1.0</v>
      </c>
      <c r="Z227" s="227"/>
      <c r="AA227" s="227"/>
    </row>
    <row r="228">
      <c r="A228" s="185">
        <v>227.0</v>
      </c>
      <c r="B228" s="185">
        <v>18.0</v>
      </c>
      <c r="C228" s="236">
        <v>45621.0</v>
      </c>
      <c r="D228" s="225" t="s">
        <v>215</v>
      </c>
      <c r="E228" s="189">
        <v>0.6131944444444445</v>
      </c>
      <c r="F228" s="185">
        <v>27.0</v>
      </c>
      <c r="G228" s="185">
        <v>76.0</v>
      </c>
      <c r="H228" s="222">
        <v>18.0</v>
      </c>
      <c r="I228" s="223" t="s">
        <v>70</v>
      </c>
      <c r="J228" s="222">
        <v>7.0</v>
      </c>
      <c r="K228" s="189">
        <v>0.041666666666666664</v>
      </c>
      <c r="L228" s="223" t="s">
        <v>18</v>
      </c>
      <c r="M228" s="223" t="s">
        <v>71</v>
      </c>
      <c r="N228" s="223" t="s">
        <v>71</v>
      </c>
      <c r="O228" s="223" t="s">
        <v>88</v>
      </c>
      <c r="P228" s="223" t="s">
        <v>71</v>
      </c>
      <c r="Q228" s="223" t="s">
        <v>88</v>
      </c>
      <c r="R228" s="223" t="s">
        <v>88</v>
      </c>
      <c r="S228" s="190"/>
      <c r="T228" s="190"/>
      <c r="U228" s="185">
        <v>0.0</v>
      </c>
      <c r="V228" s="222">
        <v>1.0</v>
      </c>
      <c r="W228" s="222">
        <v>0.0</v>
      </c>
      <c r="X228" s="222">
        <v>0.2047</v>
      </c>
      <c r="Y228" s="222">
        <v>1.0</v>
      </c>
      <c r="Z228" s="227"/>
      <c r="AA228" s="227"/>
    </row>
    <row r="229">
      <c r="A229" s="185">
        <v>228.0</v>
      </c>
      <c r="B229" s="185">
        <v>18.0</v>
      </c>
      <c r="C229" s="236">
        <v>45621.0</v>
      </c>
      <c r="D229" s="225" t="s">
        <v>215</v>
      </c>
      <c r="E229" s="189">
        <v>0.6131944444444445</v>
      </c>
      <c r="F229" s="185">
        <v>27.0</v>
      </c>
      <c r="G229" s="185">
        <v>76.0</v>
      </c>
      <c r="H229" s="222">
        <v>19.0</v>
      </c>
      <c r="I229" s="223" t="s">
        <v>70</v>
      </c>
      <c r="J229" s="222">
        <v>6.0</v>
      </c>
      <c r="K229" s="189">
        <v>0.041666666666666664</v>
      </c>
      <c r="L229" s="223" t="s">
        <v>18</v>
      </c>
      <c r="M229" s="223" t="s">
        <v>71</v>
      </c>
      <c r="N229" s="223" t="s">
        <v>71</v>
      </c>
      <c r="O229" s="223" t="s">
        <v>88</v>
      </c>
      <c r="P229" s="223" t="s">
        <v>71</v>
      </c>
      <c r="Q229" s="223" t="s">
        <v>88</v>
      </c>
      <c r="R229" s="223" t="s">
        <v>71</v>
      </c>
      <c r="S229" s="190"/>
      <c r="T229" s="190"/>
      <c r="U229" s="185">
        <v>0.0</v>
      </c>
      <c r="V229" s="222">
        <v>0.0</v>
      </c>
      <c r="W229" s="222">
        <v>0.0</v>
      </c>
      <c r="X229" s="222">
        <v>0.2119</v>
      </c>
      <c r="Y229" s="222">
        <v>0.0</v>
      </c>
      <c r="Z229" s="222">
        <v>1.0</v>
      </c>
      <c r="AA229" s="222">
        <v>0.0</v>
      </c>
    </row>
    <row r="230">
      <c r="A230" s="185">
        <v>229.0</v>
      </c>
      <c r="B230" s="185">
        <v>18.0</v>
      </c>
      <c r="C230" s="236">
        <v>45621.0</v>
      </c>
      <c r="D230" s="225" t="s">
        <v>215</v>
      </c>
      <c r="E230" s="189">
        <v>0.6131944444444445</v>
      </c>
      <c r="F230" s="185">
        <v>27.0</v>
      </c>
      <c r="G230" s="185">
        <v>76.0</v>
      </c>
      <c r="H230" s="222">
        <v>20.0</v>
      </c>
      <c r="I230" s="223" t="s">
        <v>70</v>
      </c>
      <c r="J230" s="222">
        <v>6.0</v>
      </c>
      <c r="K230" s="215">
        <v>0.041666666666666664</v>
      </c>
      <c r="L230" s="223" t="s">
        <v>18</v>
      </c>
      <c r="M230" s="223" t="s">
        <v>71</v>
      </c>
      <c r="N230" s="223" t="s">
        <v>71</v>
      </c>
      <c r="O230" s="223" t="s">
        <v>71</v>
      </c>
      <c r="P230" s="223" t="s">
        <v>88</v>
      </c>
      <c r="Q230" s="223" t="s">
        <v>71</v>
      </c>
      <c r="R230" s="223" t="s">
        <v>88</v>
      </c>
      <c r="S230" s="190"/>
      <c r="T230" s="190"/>
      <c r="U230" s="185">
        <v>0.0</v>
      </c>
      <c r="V230" s="222">
        <v>1.0</v>
      </c>
      <c r="W230" s="222">
        <v>0.0</v>
      </c>
      <c r="X230" s="222">
        <v>0.2001</v>
      </c>
      <c r="Y230" s="222">
        <v>0.0</v>
      </c>
      <c r="Z230" s="222">
        <v>1.0</v>
      </c>
      <c r="AA230" s="222">
        <v>0.0</v>
      </c>
    </row>
    <row r="231">
      <c r="A231" s="185">
        <v>230.0</v>
      </c>
      <c r="B231" s="192">
        <v>19.0</v>
      </c>
      <c r="C231" s="219">
        <v>45629.0</v>
      </c>
      <c r="D231" s="237" t="s">
        <v>215</v>
      </c>
      <c r="E231" s="221">
        <v>0.4722222222222222</v>
      </c>
      <c r="F231" s="192">
        <v>20.0</v>
      </c>
      <c r="G231" s="192">
        <v>34.0</v>
      </c>
      <c r="H231" s="230">
        <v>1.0</v>
      </c>
      <c r="I231" s="231" t="s">
        <v>70</v>
      </c>
      <c r="J231" s="230">
        <v>7.0</v>
      </c>
      <c r="K231" s="238"/>
      <c r="L231" s="231" t="s">
        <v>15</v>
      </c>
      <c r="M231" s="231" t="s">
        <v>8</v>
      </c>
      <c r="N231" s="231" t="s">
        <v>8</v>
      </c>
      <c r="O231" s="231" t="s">
        <v>71</v>
      </c>
      <c r="P231" s="231" t="s">
        <v>8</v>
      </c>
      <c r="Q231" s="231" t="s">
        <v>8</v>
      </c>
      <c r="R231" s="231" t="s">
        <v>8</v>
      </c>
      <c r="S231" s="222">
        <v>0.0</v>
      </c>
      <c r="T231" s="222">
        <v>0.0</v>
      </c>
      <c r="U231" s="195"/>
      <c r="V231" s="222">
        <v>0.0</v>
      </c>
      <c r="W231" s="222">
        <v>0.0</v>
      </c>
      <c r="X231" s="222">
        <v>0.2136</v>
      </c>
      <c r="Y231" s="192">
        <v>0.0</v>
      </c>
      <c r="Z231" s="222">
        <v>1.0</v>
      </c>
      <c r="AA231" s="222">
        <v>0.0</v>
      </c>
    </row>
    <row r="232">
      <c r="A232" s="185">
        <v>231.0</v>
      </c>
      <c r="B232" s="185">
        <v>19.0</v>
      </c>
      <c r="C232" s="224">
        <v>45629.0</v>
      </c>
      <c r="D232" s="186" t="s">
        <v>215</v>
      </c>
      <c r="E232" s="226">
        <v>0.4722222222222222</v>
      </c>
      <c r="F232" s="185">
        <v>20.0</v>
      </c>
      <c r="G232" s="185">
        <v>34.0</v>
      </c>
      <c r="H232" s="222">
        <v>2.0</v>
      </c>
      <c r="I232" s="223" t="s">
        <v>70</v>
      </c>
      <c r="J232" s="222">
        <v>8.0</v>
      </c>
      <c r="K232" s="238"/>
      <c r="L232" s="223" t="s">
        <v>86</v>
      </c>
      <c r="M232" s="227"/>
      <c r="N232" s="227"/>
      <c r="O232" s="227"/>
      <c r="P232" s="227"/>
      <c r="Q232" s="227"/>
      <c r="R232" s="227"/>
      <c r="S232" s="227"/>
      <c r="T232" s="227"/>
      <c r="U232" s="190"/>
      <c r="V232" s="227"/>
      <c r="W232" s="227"/>
      <c r="X232" s="222">
        <v>0.0857</v>
      </c>
      <c r="Y232" s="185">
        <v>1.0</v>
      </c>
      <c r="Z232" s="227"/>
      <c r="AA232" s="227"/>
    </row>
    <row r="233">
      <c r="A233" s="185">
        <v>232.0</v>
      </c>
      <c r="B233" s="185">
        <v>19.0</v>
      </c>
      <c r="C233" s="224">
        <v>45629.0</v>
      </c>
      <c r="D233" s="186" t="s">
        <v>215</v>
      </c>
      <c r="E233" s="226">
        <v>0.4722222222222222</v>
      </c>
      <c r="F233" s="185">
        <v>20.0</v>
      </c>
      <c r="G233" s="185">
        <v>34.0</v>
      </c>
      <c r="H233" s="222">
        <v>3.0</v>
      </c>
      <c r="I233" s="223" t="s">
        <v>70</v>
      </c>
      <c r="J233" s="222">
        <v>7.0</v>
      </c>
      <c r="K233" s="238"/>
      <c r="L233" s="223" t="s">
        <v>15</v>
      </c>
      <c r="M233" s="223" t="s">
        <v>71</v>
      </c>
      <c r="N233" s="223" t="s">
        <v>71</v>
      </c>
      <c r="O233" s="223" t="s">
        <v>71</v>
      </c>
      <c r="P233" s="223" t="s">
        <v>88</v>
      </c>
      <c r="Q233" s="223" t="s">
        <v>88</v>
      </c>
      <c r="R233" s="223" t="s">
        <v>88</v>
      </c>
      <c r="S233" s="222">
        <v>1.0</v>
      </c>
      <c r="T233" s="222">
        <v>0.0</v>
      </c>
      <c r="U233" s="190"/>
      <c r="V233" s="222">
        <v>0.0</v>
      </c>
      <c r="W233" s="222">
        <v>0.0</v>
      </c>
      <c r="X233" s="222">
        <v>0.2343</v>
      </c>
      <c r="Y233" s="185">
        <v>0.0</v>
      </c>
      <c r="Z233" s="222">
        <v>0.0</v>
      </c>
      <c r="AA233" s="222">
        <v>0.0</v>
      </c>
    </row>
    <row r="234">
      <c r="A234" s="185">
        <v>233.0</v>
      </c>
      <c r="B234" s="185">
        <v>19.0</v>
      </c>
      <c r="C234" s="224">
        <v>45629.0</v>
      </c>
      <c r="D234" s="186" t="s">
        <v>215</v>
      </c>
      <c r="E234" s="226">
        <v>0.4722222222222222</v>
      </c>
      <c r="F234" s="185">
        <v>20.0</v>
      </c>
      <c r="G234" s="185">
        <v>34.0</v>
      </c>
      <c r="H234" s="222">
        <v>4.0</v>
      </c>
      <c r="I234" s="223" t="s">
        <v>70</v>
      </c>
      <c r="J234" s="222">
        <v>8.0</v>
      </c>
      <c r="K234" s="238"/>
      <c r="L234" s="223" t="s">
        <v>86</v>
      </c>
      <c r="M234" s="227"/>
      <c r="N234" s="227"/>
      <c r="O234" s="227"/>
      <c r="P234" s="227"/>
      <c r="Q234" s="227"/>
      <c r="R234" s="227"/>
      <c r="S234" s="227"/>
      <c r="T234" s="227"/>
      <c r="U234" s="190"/>
      <c r="V234" s="227"/>
      <c r="W234" s="227"/>
      <c r="X234" s="222">
        <v>0.0914</v>
      </c>
      <c r="Y234" s="185">
        <v>1.0</v>
      </c>
      <c r="Z234" s="227"/>
      <c r="AA234" s="227"/>
    </row>
    <row r="235">
      <c r="A235" s="185">
        <v>234.0</v>
      </c>
      <c r="B235" s="185">
        <v>19.0</v>
      </c>
      <c r="C235" s="224">
        <v>45629.0</v>
      </c>
      <c r="D235" s="186" t="s">
        <v>215</v>
      </c>
      <c r="E235" s="226">
        <v>0.4722222222222222</v>
      </c>
      <c r="F235" s="185">
        <v>20.0</v>
      </c>
      <c r="G235" s="185">
        <v>34.0</v>
      </c>
      <c r="H235" s="222">
        <v>5.0</v>
      </c>
      <c r="I235" s="223" t="s">
        <v>70</v>
      </c>
      <c r="J235" s="222">
        <v>7.0</v>
      </c>
      <c r="K235" s="238"/>
      <c r="L235" s="223" t="s">
        <v>86</v>
      </c>
      <c r="M235" s="227"/>
      <c r="N235" s="227"/>
      <c r="O235" s="227"/>
      <c r="P235" s="227"/>
      <c r="Q235" s="227"/>
      <c r="R235" s="227"/>
      <c r="S235" s="227"/>
      <c r="T235" s="227"/>
      <c r="U235" s="190"/>
      <c r="V235" s="227"/>
      <c r="W235" s="227"/>
      <c r="X235" s="222">
        <v>0.1487</v>
      </c>
      <c r="Y235" s="185">
        <v>1.0</v>
      </c>
      <c r="Z235" s="227"/>
      <c r="AA235" s="227"/>
    </row>
    <row r="236">
      <c r="A236" s="185">
        <v>235.0</v>
      </c>
      <c r="B236" s="185">
        <v>19.0</v>
      </c>
      <c r="C236" s="224">
        <v>45629.0</v>
      </c>
      <c r="D236" s="186" t="s">
        <v>215</v>
      </c>
      <c r="E236" s="226">
        <v>0.4722222222222222</v>
      </c>
      <c r="F236" s="185">
        <v>20.0</v>
      </c>
      <c r="G236" s="185">
        <v>34.0</v>
      </c>
      <c r="H236" s="222">
        <v>6.0</v>
      </c>
      <c r="I236" s="223" t="s">
        <v>70</v>
      </c>
      <c r="J236" s="222">
        <v>8.0</v>
      </c>
      <c r="K236" s="238"/>
      <c r="L236" s="223" t="s">
        <v>15</v>
      </c>
      <c r="M236" s="223" t="s">
        <v>8</v>
      </c>
      <c r="N236" s="223" t="s">
        <v>8</v>
      </c>
      <c r="O236" s="223" t="s">
        <v>71</v>
      </c>
      <c r="P236" s="223" t="s">
        <v>71</v>
      </c>
      <c r="Q236" s="223" t="s">
        <v>71</v>
      </c>
      <c r="R236" s="223" t="s">
        <v>88</v>
      </c>
      <c r="S236" s="222">
        <v>1.0</v>
      </c>
      <c r="T236" s="222">
        <v>0.0</v>
      </c>
      <c r="U236" s="190"/>
      <c r="V236" s="222">
        <v>1.0</v>
      </c>
      <c r="W236" s="222">
        <v>0.0</v>
      </c>
      <c r="X236" s="222">
        <v>0.1877</v>
      </c>
      <c r="Y236" s="185">
        <v>0.0</v>
      </c>
      <c r="Z236" s="222">
        <v>1.0</v>
      </c>
      <c r="AA236" s="222">
        <v>0.0</v>
      </c>
    </row>
    <row r="237">
      <c r="A237" s="185">
        <v>236.0</v>
      </c>
      <c r="B237" s="185">
        <v>19.0</v>
      </c>
      <c r="C237" s="224">
        <v>45629.0</v>
      </c>
      <c r="D237" s="186" t="s">
        <v>215</v>
      </c>
      <c r="E237" s="226">
        <v>0.4722222222222222</v>
      </c>
      <c r="F237" s="185">
        <v>20.0</v>
      </c>
      <c r="G237" s="185">
        <v>34.0</v>
      </c>
      <c r="H237" s="222">
        <v>7.0</v>
      </c>
      <c r="I237" s="223" t="s">
        <v>70</v>
      </c>
      <c r="J237" s="222">
        <v>8.0</v>
      </c>
      <c r="K237" s="238"/>
      <c r="L237" s="223" t="s">
        <v>15</v>
      </c>
      <c r="M237" s="223" t="s">
        <v>71</v>
      </c>
      <c r="N237" s="223" t="s">
        <v>71</v>
      </c>
      <c r="O237" s="223" t="s">
        <v>71</v>
      </c>
      <c r="P237" s="223" t="s">
        <v>71</v>
      </c>
      <c r="Q237" s="223" t="s">
        <v>71</v>
      </c>
      <c r="R237" s="223" t="s">
        <v>71</v>
      </c>
      <c r="S237" s="222">
        <v>1.0</v>
      </c>
      <c r="T237" s="222">
        <v>0.0</v>
      </c>
      <c r="U237" s="190"/>
      <c r="V237" s="222">
        <v>0.0</v>
      </c>
      <c r="W237" s="222">
        <v>0.0</v>
      </c>
      <c r="X237" s="222">
        <v>0.126</v>
      </c>
      <c r="Y237" s="185">
        <v>0.0</v>
      </c>
      <c r="Z237" s="223" t="s">
        <v>102</v>
      </c>
      <c r="AA237" s="222">
        <v>0.0</v>
      </c>
    </row>
    <row r="238">
      <c r="A238" s="185">
        <v>237.0</v>
      </c>
      <c r="B238" s="185">
        <v>19.0</v>
      </c>
      <c r="C238" s="224">
        <v>45629.0</v>
      </c>
      <c r="D238" s="186" t="s">
        <v>215</v>
      </c>
      <c r="E238" s="226">
        <v>0.4722222222222222</v>
      </c>
      <c r="F238" s="185">
        <v>20.0</v>
      </c>
      <c r="G238" s="185">
        <v>34.0</v>
      </c>
      <c r="H238" s="222">
        <v>8.0</v>
      </c>
      <c r="I238" s="223" t="s">
        <v>70</v>
      </c>
      <c r="J238" s="222">
        <v>7.0</v>
      </c>
      <c r="K238" s="238"/>
      <c r="L238" s="223" t="s">
        <v>15</v>
      </c>
      <c r="M238" s="223" t="s">
        <v>8</v>
      </c>
      <c r="N238" s="223" t="s">
        <v>8</v>
      </c>
      <c r="O238" s="223" t="s">
        <v>8</v>
      </c>
      <c r="P238" s="223" t="s">
        <v>8</v>
      </c>
      <c r="Q238" s="223" t="s">
        <v>8</v>
      </c>
      <c r="R238" s="223" t="s">
        <v>8</v>
      </c>
      <c r="S238" s="222">
        <v>0.0</v>
      </c>
      <c r="T238" s="222">
        <v>0.0</v>
      </c>
      <c r="U238" s="190"/>
      <c r="V238" s="223" t="s">
        <v>106</v>
      </c>
      <c r="W238" s="222">
        <v>0.0</v>
      </c>
      <c r="X238" s="222">
        <v>0.217</v>
      </c>
      <c r="Y238" s="185">
        <v>0.0</v>
      </c>
      <c r="Z238" s="222">
        <v>0.0</v>
      </c>
      <c r="AA238" s="222">
        <v>0.0</v>
      </c>
    </row>
    <row r="239">
      <c r="A239" s="185">
        <v>238.0</v>
      </c>
      <c r="B239" s="185">
        <v>19.0</v>
      </c>
      <c r="C239" s="224">
        <v>45629.0</v>
      </c>
      <c r="D239" s="186" t="s">
        <v>215</v>
      </c>
      <c r="E239" s="226">
        <v>0.4722222222222222</v>
      </c>
      <c r="F239" s="185">
        <v>20.0</v>
      </c>
      <c r="G239" s="185">
        <v>34.0</v>
      </c>
      <c r="H239" s="222">
        <v>9.0</v>
      </c>
      <c r="I239" s="223" t="s">
        <v>70</v>
      </c>
      <c r="J239" s="222">
        <v>7.0</v>
      </c>
      <c r="K239" s="238"/>
      <c r="L239" s="223" t="s">
        <v>17</v>
      </c>
      <c r="M239" s="223" t="s">
        <v>8</v>
      </c>
      <c r="N239" s="223" t="s">
        <v>71</v>
      </c>
      <c r="O239" s="223" t="s">
        <v>71</v>
      </c>
      <c r="P239" s="223" t="s">
        <v>71</v>
      </c>
      <c r="Q239" s="223" t="s">
        <v>88</v>
      </c>
      <c r="R239" s="223" t="s">
        <v>88</v>
      </c>
      <c r="S239" s="222">
        <v>1.0</v>
      </c>
      <c r="T239" s="222">
        <v>0.0</v>
      </c>
      <c r="U239" s="190"/>
      <c r="V239" s="222">
        <v>1.0</v>
      </c>
      <c r="W239" s="222">
        <v>0.0</v>
      </c>
      <c r="X239" s="222">
        <v>0.2123</v>
      </c>
      <c r="Y239" s="185">
        <v>0.0</v>
      </c>
      <c r="Z239" s="222">
        <v>0.0</v>
      </c>
      <c r="AA239" s="222">
        <v>0.0</v>
      </c>
    </row>
    <row r="240">
      <c r="A240" s="185">
        <v>239.0</v>
      </c>
      <c r="B240" s="185">
        <v>19.0</v>
      </c>
      <c r="C240" s="224">
        <v>45629.0</v>
      </c>
      <c r="D240" s="186" t="s">
        <v>215</v>
      </c>
      <c r="E240" s="226">
        <v>0.4722222222222222</v>
      </c>
      <c r="F240" s="185">
        <v>20.0</v>
      </c>
      <c r="G240" s="185">
        <v>34.0</v>
      </c>
      <c r="H240" s="222">
        <v>10.0</v>
      </c>
      <c r="I240" s="223" t="s">
        <v>70</v>
      </c>
      <c r="J240" s="222">
        <v>7.0</v>
      </c>
      <c r="K240" s="238"/>
      <c r="L240" s="223" t="s">
        <v>17</v>
      </c>
      <c r="M240" s="223" t="s">
        <v>71</v>
      </c>
      <c r="N240" s="223" t="s">
        <v>8</v>
      </c>
      <c r="O240" s="223" t="s">
        <v>71</v>
      </c>
      <c r="P240" s="223" t="s">
        <v>71</v>
      </c>
      <c r="Q240" s="223" t="s">
        <v>8</v>
      </c>
      <c r="R240" s="223" t="s">
        <v>8</v>
      </c>
      <c r="S240" s="223" t="s">
        <v>112</v>
      </c>
      <c r="T240" s="222">
        <v>0.0</v>
      </c>
      <c r="U240" s="190"/>
      <c r="V240" s="222">
        <v>0.0</v>
      </c>
      <c r="W240" s="222">
        <v>0.0</v>
      </c>
      <c r="X240" s="222">
        <v>0.1929</v>
      </c>
      <c r="Y240" s="185">
        <v>0.0</v>
      </c>
      <c r="Z240" s="222">
        <v>0.0</v>
      </c>
      <c r="AA240" s="222">
        <v>0.0</v>
      </c>
    </row>
    <row r="241">
      <c r="A241" s="185">
        <v>240.0</v>
      </c>
      <c r="B241" s="185">
        <v>19.0</v>
      </c>
      <c r="C241" s="224">
        <v>45629.0</v>
      </c>
      <c r="D241" s="186" t="s">
        <v>215</v>
      </c>
      <c r="E241" s="226">
        <v>0.4722222222222222</v>
      </c>
      <c r="F241" s="185">
        <v>20.0</v>
      </c>
      <c r="G241" s="185">
        <v>34.0</v>
      </c>
      <c r="H241" s="222">
        <v>11.0</v>
      </c>
      <c r="I241" s="223" t="s">
        <v>70</v>
      </c>
      <c r="J241" s="222">
        <v>7.0</v>
      </c>
      <c r="K241" s="238"/>
      <c r="L241" s="223" t="s">
        <v>17</v>
      </c>
      <c r="M241" s="223" t="s">
        <v>71</v>
      </c>
      <c r="N241" s="223" t="s">
        <v>71</v>
      </c>
      <c r="O241" s="223" t="s">
        <v>71</v>
      </c>
      <c r="P241" s="223" t="s">
        <v>71</v>
      </c>
      <c r="Q241" s="223" t="s">
        <v>88</v>
      </c>
      <c r="R241" s="223" t="s">
        <v>88</v>
      </c>
      <c r="S241" s="222">
        <v>1.0</v>
      </c>
      <c r="T241" s="222">
        <v>0.0</v>
      </c>
      <c r="U241" s="190"/>
      <c r="V241" s="222">
        <v>0.0</v>
      </c>
      <c r="W241" s="222">
        <v>0.0</v>
      </c>
      <c r="X241" s="222">
        <v>0.2283</v>
      </c>
      <c r="Y241" s="185">
        <v>0.0</v>
      </c>
      <c r="Z241" s="222">
        <v>0.0</v>
      </c>
      <c r="AA241" s="222">
        <v>0.0</v>
      </c>
    </row>
    <row r="242">
      <c r="A242" s="185">
        <v>241.0</v>
      </c>
      <c r="B242" s="185">
        <v>19.0</v>
      </c>
      <c r="C242" s="224">
        <v>45629.0</v>
      </c>
      <c r="D242" s="186" t="s">
        <v>215</v>
      </c>
      <c r="E242" s="226">
        <v>0.4722222222222222</v>
      </c>
      <c r="F242" s="185">
        <v>20.0</v>
      </c>
      <c r="G242" s="185">
        <v>34.0</v>
      </c>
      <c r="H242" s="222">
        <v>12.0</v>
      </c>
      <c r="I242" s="223" t="s">
        <v>70</v>
      </c>
      <c r="J242" s="222">
        <v>8.0</v>
      </c>
      <c r="K242" s="238"/>
      <c r="L242" s="223" t="s">
        <v>17</v>
      </c>
      <c r="M242" s="223" t="s">
        <v>86</v>
      </c>
      <c r="N242" s="223" t="s">
        <v>75</v>
      </c>
      <c r="O242" s="227"/>
      <c r="P242" s="227"/>
      <c r="Q242" s="227"/>
      <c r="R242" s="227"/>
      <c r="S242" s="227"/>
      <c r="T242" s="227"/>
      <c r="U242" s="190"/>
      <c r="V242" s="227"/>
      <c r="W242" s="227"/>
      <c r="X242" s="222">
        <v>0.0875</v>
      </c>
      <c r="Y242" s="185">
        <v>1.0</v>
      </c>
      <c r="Z242" s="227"/>
      <c r="AA242" s="227"/>
    </row>
    <row r="243">
      <c r="A243" s="185">
        <v>242.0</v>
      </c>
      <c r="B243" s="185">
        <v>19.0</v>
      </c>
      <c r="C243" s="224">
        <v>45629.0</v>
      </c>
      <c r="D243" s="186" t="s">
        <v>215</v>
      </c>
      <c r="E243" s="226">
        <v>0.4722222222222222</v>
      </c>
      <c r="F243" s="185">
        <v>20.0</v>
      </c>
      <c r="G243" s="185">
        <v>34.0</v>
      </c>
      <c r="H243" s="222">
        <v>13.0</v>
      </c>
      <c r="I243" s="223" t="s">
        <v>70</v>
      </c>
      <c r="J243" s="222">
        <v>8.0</v>
      </c>
      <c r="K243" s="238"/>
      <c r="L243" s="223" t="s">
        <v>13</v>
      </c>
      <c r="M243" s="223" t="s">
        <v>71</v>
      </c>
      <c r="N243" s="223" t="s">
        <v>71</v>
      </c>
      <c r="O243" s="223" t="s">
        <v>71</v>
      </c>
      <c r="P243" s="223" t="s">
        <v>88</v>
      </c>
      <c r="Q243" s="223" t="s">
        <v>88</v>
      </c>
      <c r="R243" s="223" t="s">
        <v>88</v>
      </c>
      <c r="S243" s="222">
        <v>0.0</v>
      </c>
      <c r="T243" s="222">
        <v>0.0</v>
      </c>
      <c r="U243" s="190"/>
      <c r="V243" s="222">
        <v>1.0</v>
      </c>
      <c r="W243" s="222">
        <v>0.0</v>
      </c>
      <c r="X243" s="222">
        <v>0.187</v>
      </c>
      <c r="Y243" s="185">
        <v>0.0</v>
      </c>
      <c r="Z243" s="222">
        <v>1.0</v>
      </c>
      <c r="AA243" s="222">
        <v>0.0</v>
      </c>
    </row>
    <row r="244">
      <c r="A244" s="185">
        <v>243.0</v>
      </c>
      <c r="B244" s="185">
        <v>19.0</v>
      </c>
      <c r="C244" s="224">
        <v>45629.0</v>
      </c>
      <c r="D244" s="186" t="s">
        <v>215</v>
      </c>
      <c r="E244" s="226">
        <v>0.4722222222222222</v>
      </c>
      <c r="F244" s="185">
        <v>20.0</v>
      </c>
      <c r="G244" s="185">
        <v>34.0</v>
      </c>
      <c r="H244" s="222">
        <v>14.0</v>
      </c>
      <c r="I244" s="223" t="s">
        <v>70</v>
      </c>
      <c r="J244" s="222">
        <v>7.0</v>
      </c>
      <c r="K244" s="238"/>
      <c r="L244" s="223" t="s">
        <v>13</v>
      </c>
      <c r="M244" s="223" t="s">
        <v>71</v>
      </c>
      <c r="N244" s="223" t="s">
        <v>71</v>
      </c>
      <c r="O244" s="223" t="s">
        <v>71</v>
      </c>
      <c r="P244" s="223" t="s">
        <v>71</v>
      </c>
      <c r="Q244" s="223" t="s">
        <v>88</v>
      </c>
      <c r="R244" s="223" t="s">
        <v>88</v>
      </c>
      <c r="S244" s="222">
        <v>1.0</v>
      </c>
      <c r="T244" s="222">
        <v>0.0</v>
      </c>
      <c r="U244" s="190"/>
      <c r="V244" s="223" t="s">
        <v>106</v>
      </c>
      <c r="W244" s="222">
        <v>0.0</v>
      </c>
      <c r="X244" s="222">
        <v>0.1838</v>
      </c>
      <c r="Y244" s="185">
        <v>0.0</v>
      </c>
      <c r="Z244" s="222">
        <v>0.0</v>
      </c>
      <c r="AA244" s="223" t="s">
        <v>112</v>
      </c>
    </row>
    <row r="245">
      <c r="A245" s="185">
        <v>244.0</v>
      </c>
      <c r="B245" s="185">
        <v>19.0</v>
      </c>
      <c r="C245" s="224">
        <v>45629.0</v>
      </c>
      <c r="D245" s="186" t="s">
        <v>215</v>
      </c>
      <c r="E245" s="226">
        <v>0.4722222222222222</v>
      </c>
      <c r="F245" s="185">
        <v>20.0</v>
      </c>
      <c r="G245" s="185">
        <v>34.0</v>
      </c>
      <c r="H245" s="222">
        <v>15.0</v>
      </c>
      <c r="I245" s="223" t="s">
        <v>70</v>
      </c>
      <c r="J245" s="222">
        <v>8.0</v>
      </c>
      <c r="K245" s="238"/>
      <c r="L245" s="223" t="s">
        <v>13</v>
      </c>
      <c r="M245" s="223" t="s">
        <v>71</v>
      </c>
      <c r="N245" s="223" t="s">
        <v>71</v>
      </c>
      <c r="O245" s="223" t="s">
        <v>88</v>
      </c>
      <c r="P245" s="223" t="s">
        <v>88</v>
      </c>
      <c r="Q245" s="223" t="s">
        <v>88</v>
      </c>
      <c r="R245" s="223" t="s">
        <v>88</v>
      </c>
      <c r="S245" s="222">
        <v>1.0</v>
      </c>
      <c r="T245" s="222">
        <v>0.0</v>
      </c>
      <c r="U245" s="190"/>
      <c r="V245" s="222">
        <v>1.0</v>
      </c>
      <c r="W245" s="222">
        <v>0.0</v>
      </c>
      <c r="X245" s="222">
        <v>0.2666</v>
      </c>
      <c r="Y245" s="185">
        <v>0.0</v>
      </c>
      <c r="Z245" s="222">
        <v>0.0</v>
      </c>
      <c r="AA245" s="222">
        <v>0.0</v>
      </c>
    </row>
    <row r="246">
      <c r="A246" s="185">
        <v>245.0</v>
      </c>
      <c r="B246" s="185">
        <v>19.0</v>
      </c>
      <c r="C246" s="224">
        <v>45629.0</v>
      </c>
      <c r="D246" s="186" t="s">
        <v>215</v>
      </c>
      <c r="E246" s="226">
        <v>0.4722222222222222</v>
      </c>
      <c r="F246" s="185">
        <v>20.0</v>
      </c>
      <c r="G246" s="185">
        <v>34.0</v>
      </c>
      <c r="H246" s="222">
        <v>16.0</v>
      </c>
      <c r="I246" s="223" t="s">
        <v>70</v>
      </c>
      <c r="J246" s="222">
        <v>7.0</v>
      </c>
      <c r="K246" s="238"/>
      <c r="L246" s="223" t="s">
        <v>13</v>
      </c>
      <c r="M246" s="223" t="s">
        <v>71</v>
      </c>
      <c r="N246" s="223" t="s">
        <v>71</v>
      </c>
      <c r="O246" s="223" t="s">
        <v>8</v>
      </c>
      <c r="P246" s="223" t="s">
        <v>8</v>
      </c>
      <c r="Q246" s="223" t="s">
        <v>8</v>
      </c>
      <c r="R246" s="223" t="s">
        <v>71</v>
      </c>
      <c r="S246" s="222">
        <v>0.0</v>
      </c>
      <c r="T246" s="222">
        <v>0.0</v>
      </c>
      <c r="U246" s="190"/>
      <c r="V246" s="222">
        <v>1.0</v>
      </c>
      <c r="W246" s="222">
        <v>0.0</v>
      </c>
      <c r="X246" s="222">
        <v>0.1994</v>
      </c>
      <c r="Y246" s="185">
        <v>0.0</v>
      </c>
      <c r="Z246" s="222">
        <v>0.0</v>
      </c>
      <c r="AA246" s="222">
        <v>0.0</v>
      </c>
    </row>
    <row r="247">
      <c r="A247" s="185">
        <v>246.0</v>
      </c>
      <c r="B247" s="185">
        <v>19.0</v>
      </c>
      <c r="C247" s="224">
        <v>45629.0</v>
      </c>
      <c r="D247" s="186" t="s">
        <v>215</v>
      </c>
      <c r="E247" s="226">
        <v>0.4722222222222222</v>
      </c>
      <c r="F247" s="185">
        <v>20.0</v>
      </c>
      <c r="G247" s="185">
        <v>34.0</v>
      </c>
      <c r="H247" s="222">
        <v>17.0</v>
      </c>
      <c r="I247" s="223" t="s">
        <v>70</v>
      </c>
      <c r="J247" s="222">
        <v>8.0</v>
      </c>
      <c r="K247" s="238"/>
      <c r="L247" s="223" t="s">
        <v>13</v>
      </c>
      <c r="M247" s="223" t="s">
        <v>71</v>
      </c>
      <c r="N247" s="223" t="s">
        <v>71</v>
      </c>
      <c r="O247" s="223" t="s">
        <v>71</v>
      </c>
      <c r="P247" s="223" t="s">
        <v>71</v>
      </c>
      <c r="Q247" s="223" t="s">
        <v>71</v>
      </c>
      <c r="R247" s="223" t="s">
        <v>88</v>
      </c>
      <c r="S247" s="222">
        <v>0.0</v>
      </c>
      <c r="T247" s="222">
        <v>0.0</v>
      </c>
      <c r="U247" s="190"/>
      <c r="V247" s="222">
        <v>1.0</v>
      </c>
      <c r="W247" s="222">
        <v>0.0</v>
      </c>
      <c r="X247" s="222">
        <v>0.2633</v>
      </c>
      <c r="Y247" s="185">
        <v>0.0</v>
      </c>
      <c r="Z247" s="222">
        <v>0.0</v>
      </c>
      <c r="AA247" s="222">
        <v>0.0</v>
      </c>
    </row>
    <row r="248">
      <c r="A248" s="185">
        <v>247.0</v>
      </c>
      <c r="B248" s="185">
        <v>19.0</v>
      </c>
      <c r="C248" s="224">
        <v>45629.0</v>
      </c>
      <c r="D248" s="186" t="s">
        <v>215</v>
      </c>
      <c r="E248" s="226">
        <v>0.4722222222222222</v>
      </c>
      <c r="F248" s="185">
        <v>20.0</v>
      </c>
      <c r="G248" s="185">
        <v>34.0</v>
      </c>
      <c r="H248" s="222">
        <v>18.0</v>
      </c>
      <c r="I248" s="223" t="s">
        <v>70</v>
      </c>
      <c r="J248" s="222">
        <v>8.0</v>
      </c>
      <c r="K248" s="238"/>
      <c r="L248" s="223" t="s">
        <v>18</v>
      </c>
      <c r="M248" s="223" t="s">
        <v>71</v>
      </c>
      <c r="N248" s="223" t="s">
        <v>71</v>
      </c>
      <c r="O248" s="223" t="s">
        <v>71</v>
      </c>
      <c r="P248" s="223" t="s">
        <v>88</v>
      </c>
      <c r="Q248" s="223" t="s">
        <v>88</v>
      </c>
      <c r="R248" s="223" t="s">
        <v>88</v>
      </c>
      <c r="S248" s="222">
        <v>0.0</v>
      </c>
      <c r="T248" s="222">
        <v>0.0</v>
      </c>
      <c r="U248" s="190"/>
      <c r="V248" s="222">
        <v>1.0</v>
      </c>
      <c r="W248" s="222">
        <v>0.0</v>
      </c>
      <c r="X248" s="222">
        <v>0.2772</v>
      </c>
      <c r="Y248" s="185">
        <v>0.0</v>
      </c>
      <c r="Z248" s="222">
        <v>0.0</v>
      </c>
      <c r="AA248" s="222">
        <v>0.0</v>
      </c>
    </row>
    <row r="249">
      <c r="A249" s="185">
        <v>248.0</v>
      </c>
      <c r="B249" s="185">
        <v>19.0</v>
      </c>
      <c r="C249" s="224">
        <v>45629.0</v>
      </c>
      <c r="D249" s="186" t="s">
        <v>215</v>
      </c>
      <c r="E249" s="226">
        <v>0.4722222222222222</v>
      </c>
      <c r="F249" s="185">
        <v>20.0</v>
      </c>
      <c r="G249" s="185">
        <v>34.0</v>
      </c>
      <c r="H249" s="222">
        <v>19.0</v>
      </c>
      <c r="I249" s="223" t="s">
        <v>70</v>
      </c>
      <c r="J249" s="222">
        <v>8.0</v>
      </c>
      <c r="K249" s="238"/>
      <c r="L249" s="223" t="s">
        <v>44</v>
      </c>
      <c r="M249" s="223" t="s">
        <v>43</v>
      </c>
      <c r="N249" s="227"/>
      <c r="O249" s="227"/>
      <c r="P249" s="227"/>
      <c r="Q249" s="227"/>
      <c r="R249" s="227"/>
      <c r="S249" s="227"/>
      <c r="T249" s="227"/>
      <c r="U249" s="190"/>
      <c r="V249" s="222">
        <v>0.0</v>
      </c>
      <c r="W249" s="222">
        <v>0.0</v>
      </c>
      <c r="X249" s="222">
        <v>0.1738</v>
      </c>
      <c r="Y249" s="185">
        <v>0.0</v>
      </c>
      <c r="Z249" s="222">
        <v>0.0</v>
      </c>
      <c r="AA249" s="222">
        <v>0.0</v>
      </c>
    </row>
    <row r="250">
      <c r="A250" s="185">
        <v>249.0</v>
      </c>
      <c r="B250" s="185">
        <v>19.0</v>
      </c>
      <c r="C250" s="224">
        <v>45629.0</v>
      </c>
      <c r="D250" s="186" t="s">
        <v>215</v>
      </c>
      <c r="E250" s="226">
        <v>0.4722222222222222</v>
      </c>
      <c r="F250" s="185">
        <v>20.0</v>
      </c>
      <c r="G250" s="185">
        <v>34.0</v>
      </c>
      <c r="H250" s="222">
        <v>20.0</v>
      </c>
      <c r="I250" s="223" t="s">
        <v>70</v>
      </c>
      <c r="J250" s="222">
        <v>7.0</v>
      </c>
      <c r="K250" s="238"/>
      <c r="L250" s="223" t="s">
        <v>18</v>
      </c>
      <c r="M250" s="223" t="s">
        <v>8</v>
      </c>
      <c r="N250" s="223" t="s">
        <v>8</v>
      </c>
      <c r="O250" s="223" t="s">
        <v>8</v>
      </c>
      <c r="P250" s="223" t="s">
        <v>71</v>
      </c>
      <c r="Q250" s="223" t="s">
        <v>8</v>
      </c>
      <c r="R250" s="223" t="s">
        <v>8</v>
      </c>
      <c r="S250" s="227"/>
      <c r="T250" s="222">
        <v>0.0</v>
      </c>
      <c r="U250" s="190"/>
      <c r="V250" s="222">
        <v>0.0</v>
      </c>
      <c r="W250" s="222">
        <v>0.0</v>
      </c>
      <c r="X250" s="222">
        <v>0.2121</v>
      </c>
      <c r="Y250" s="185">
        <v>0.0</v>
      </c>
      <c r="Z250" s="222">
        <v>0.0</v>
      </c>
      <c r="AA250" s="222">
        <v>0.0</v>
      </c>
    </row>
    <row r="251">
      <c r="A251" s="185">
        <v>250.0</v>
      </c>
      <c r="B251" s="192">
        <v>20.0</v>
      </c>
      <c r="C251" s="219">
        <v>45629.0</v>
      </c>
      <c r="D251" s="237" t="s">
        <v>215</v>
      </c>
      <c r="E251" s="221">
        <v>0.5625</v>
      </c>
      <c r="F251" s="192">
        <v>22.0</v>
      </c>
      <c r="G251" s="192">
        <v>30.0</v>
      </c>
      <c r="H251" s="230">
        <v>1.0</v>
      </c>
      <c r="I251" s="231" t="s">
        <v>70</v>
      </c>
      <c r="J251" s="230">
        <v>9.0</v>
      </c>
      <c r="K251" s="195"/>
      <c r="L251" s="231" t="s">
        <v>18</v>
      </c>
      <c r="M251" s="231" t="s">
        <v>8</v>
      </c>
      <c r="N251" s="231" t="s">
        <v>8</v>
      </c>
      <c r="O251" s="231" t="s">
        <v>8</v>
      </c>
      <c r="P251" s="231" t="s">
        <v>71</v>
      </c>
      <c r="Q251" s="231" t="s">
        <v>71</v>
      </c>
      <c r="R251" s="231" t="s">
        <v>71</v>
      </c>
      <c r="S251" s="195"/>
      <c r="T251" s="195"/>
      <c r="U251" s="192">
        <v>0.0</v>
      </c>
      <c r="V251" s="230">
        <v>0.0</v>
      </c>
      <c r="W251" s="230">
        <v>0.0</v>
      </c>
      <c r="X251" s="230">
        <v>0.1741</v>
      </c>
      <c r="Y251" s="195"/>
      <c r="Z251" s="230">
        <v>0.0</v>
      </c>
      <c r="AA251" s="230">
        <v>0.0</v>
      </c>
    </row>
    <row r="252">
      <c r="A252" s="185">
        <v>251.0</v>
      </c>
      <c r="B252" s="185">
        <v>20.0</v>
      </c>
      <c r="C252" s="224">
        <v>45629.0</v>
      </c>
      <c r="D252" s="186" t="s">
        <v>215</v>
      </c>
      <c r="E252" s="226">
        <v>0.5625</v>
      </c>
      <c r="F252" s="185">
        <v>22.0</v>
      </c>
      <c r="G252" s="185">
        <v>30.0</v>
      </c>
      <c r="H252" s="222">
        <v>2.0</v>
      </c>
      <c r="I252" s="223" t="s">
        <v>70</v>
      </c>
      <c r="J252" s="222">
        <v>9.0</v>
      </c>
      <c r="K252" s="190"/>
      <c r="L252" s="223" t="s">
        <v>18</v>
      </c>
      <c r="M252" s="223" t="s">
        <v>8</v>
      </c>
      <c r="N252" s="223" t="s">
        <v>8</v>
      </c>
      <c r="O252" s="223" t="s">
        <v>8</v>
      </c>
      <c r="P252" s="223" t="s">
        <v>71</v>
      </c>
      <c r="Q252" s="223" t="s">
        <v>8</v>
      </c>
      <c r="R252" s="223" t="s">
        <v>8</v>
      </c>
      <c r="S252" s="190"/>
      <c r="T252" s="190"/>
      <c r="U252" s="185">
        <v>0.0</v>
      </c>
      <c r="V252" s="222">
        <v>0.0</v>
      </c>
      <c r="W252" s="222">
        <v>0.0</v>
      </c>
      <c r="X252" s="222">
        <v>0.1974</v>
      </c>
      <c r="Y252" s="190"/>
      <c r="Z252" s="222">
        <v>0.0</v>
      </c>
      <c r="AA252" s="222">
        <v>0.0</v>
      </c>
    </row>
    <row r="253">
      <c r="A253" s="185">
        <v>252.0</v>
      </c>
      <c r="B253" s="185">
        <v>20.0</v>
      </c>
      <c r="C253" s="224">
        <v>45629.0</v>
      </c>
      <c r="D253" s="186" t="s">
        <v>215</v>
      </c>
      <c r="E253" s="226">
        <v>0.5625</v>
      </c>
      <c r="F253" s="185">
        <v>22.0</v>
      </c>
      <c r="G253" s="185">
        <v>30.0</v>
      </c>
      <c r="H253" s="222">
        <v>3.0</v>
      </c>
      <c r="I253" s="223" t="s">
        <v>70</v>
      </c>
      <c r="J253" s="222">
        <v>9.0</v>
      </c>
      <c r="K253" s="190"/>
      <c r="L253" s="223" t="s">
        <v>15</v>
      </c>
      <c r="M253" s="223" t="s">
        <v>71</v>
      </c>
      <c r="N253" s="223" t="s">
        <v>71</v>
      </c>
      <c r="O253" s="223" t="s">
        <v>71</v>
      </c>
      <c r="P253" s="223" t="s">
        <v>71</v>
      </c>
      <c r="Q253" s="223" t="s">
        <v>88</v>
      </c>
      <c r="R253" s="223" t="s">
        <v>88</v>
      </c>
      <c r="S253" s="190"/>
      <c r="T253" s="190"/>
      <c r="U253" s="185">
        <v>0.0</v>
      </c>
      <c r="V253" s="222">
        <v>1.0</v>
      </c>
      <c r="W253" s="222">
        <v>0.0</v>
      </c>
      <c r="X253" s="222">
        <v>0.2087</v>
      </c>
      <c r="Y253" s="190"/>
      <c r="Z253" s="222">
        <v>0.0</v>
      </c>
      <c r="AA253" s="222">
        <v>0.0</v>
      </c>
    </row>
    <row r="254">
      <c r="A254" s="185">
        <v>253.0</v>
      </c>
      <c r="B254" s="185">
        <v>20.0</v>
      </c>
      <c r="C254" s="224">
        <v>45629.0</v>
      </c>
      <c r="D254" s="186" t="s">
        <v>215</v>
      </c>
      <c r="E254" s="226">
        <v>0.5625</v>
      </c>
      <c r="F254" s="185">
        <v>22.0</v>
      </c>
      <c r="G254" s="185">
        <v>30.0</v>
      </c>
      <c r="H254" s="222">
        <v>4.0</v>
      </c>
      <c r="I254" s="223" t="s">
        <v>70</v>
      </c>
      <c r="J254" s="222">
        <v>9.0</v>
      </c>
      <c r="K254" s="190"/>
      <c r="L254" s="223" t="s">
        <v>15</v>
      </c>
      <c r="M254" s="223" t="s">
        <v>8</v>
      </c>
      <c r="N254" s="223" t="s">
        <v>8</v>
      </c>
      <c r="O254" s="223" t="s">
        <v>8</v>
      </c>
      <c r="P254" s="223" t="s">
        <v>8</v>
      </c>
      <c r="Q254" s="223" t="s">
        <v>71</v>
      </c>
      <c r="R254" s="223" t="s">
        <v>71</v>
      </c>
      <c r="S254" s="190"/>
      <c r="T254" s="190"/>
      <c r="U254" s="185">
        <v>0.0</v>
      </c>
      <c r="V254" s="222">
        <v>0.0</v>
      </c>
      <c r="W254" s="222">
        <v>0.0</v>
      </c>
      <c r="X254" s="222">
        <v>0.2432</v>
      </c>
      <c r="Y254" s="190"/>
      <c r="Z254" s="222">
        <v>0.0</v>
      </c>
      <c r="AA254" s="222">
        <v>0.0</v>
      </c>
    </row>
    <row r="255">
      <c r="A255" s="185">
        <v>254.0</v>
      </c>
      <c r="B255" s="185">
        <v>20.0</v>
      </c>
      <c r="C255" s="224">
        <v>45629.0</v>
      </c>
      <c r="D255" s="186" t="s">
        <v>215</v>
      </c>
      <c r="E255" s="226">
        <v>0.5625</v>
      </c>
      <c r="F255" s="185">
        <v>22.0</v>
      </c>
      <c r="G255" s="185">
        <v>30.0</v>
      </c>
      <c r="H255" s="222">
        <v>5.0</v>
      </c>
      <c r="I255" s="223" t="s">
        <v>70</v>
      </c>
      <c r="J255" s="222">
        <v>9.0</v>
      </c>
      <c r="K255" s="190"/>
      <c r="L255" s="223" t="s">
        <v>17</v>
      </c>
      <c r="M255" s="223" t="s">
        <v>71</v>
      </c>
      <c r="N255" s="223" t="s">
        <v>71</v>
      </c>
      <c r="O255" s="223" t="s">
        <v>71</v>
      </c>
      <c r="P255" s="223" t="s">
        <v>71</v>
      </c>
      <c r="Q255" s="223" t="s">
        <v>71</v>
      </c>
      <c r="R255" s="223" t="s">
        <v>71</v>
      </c>
      <c r="S255" s="190"/>
      <c r="T255" s="190"/>
      <c r="U255" s="185">
        <v>1.0</v>
      </c>
      <c r="V255" s="227"/>
      <c r="W255" s="227"/>
      <c r="X255" s="222">
        <v>0.2312</v>
      </c>
      <c r="Y255" s="190"/>
      <c r="Z255" s="227"/>
      <c r="AA255" s="227"/>
    </row>
    <row r="256">
      <c r="A256" s="185">
        <v>255.0</v>
      </c>
      <c r="B256" s="185">
        <v>20.0</v>
      </c>
      <c r="C256" s="224">
        <v>45629.0</v>
      </c>
      <c r="D256" s="186" t="s">
        <v>215</v>
      </c>
      <c r="E256" s="226">
        <v>0.5625</v>
      </c>
      <c r="F256" s="185">
        <v>22.0</v>
      </c>
      <c r="G256" s="185">
        <v>30.0</v>
      </c>
      <c r="H256" s="222">
        <v>6.0</v>
      </c>
      <c r="I256" s="223" t="s">
        <v>70</v>
      </c>
      <c r="J256" s="222">
        <v>9.0</v>
      </c>
      <c r="K256" s="190"/>
      <c r="L256" s="223" t="s">
        <v>17</v>
      </c>
      <c r="M256" s="223" t="s">
        <v>71</v>
      </c>
      <c r="N256" s="223" t="s">
        <v>71</v>
      </c>
      <c r="O256" s="223" t="s">
        <v>71</v>
      </c>
      <c r="P256" s="223" t="s">
        <v>71</v>
      </c>
      <c r="Q256" s="223" t="s">
        <v>71</v>
      </c>
      <c r="R256" s="223" t="s">
        <v>71</v>
      </c>
      <c r="S256" s="190"/>
      <c r="T256" s="190"/>
      <c r="U256" s="185">
        <v>0.0</v>
      </c>
      <c r="V256" s="222">
        <v>0.0</v>
      </c>
      <c r="W256" s="222">
        <v>0.0</v>
      </c>
      <c r="X256" s="222">
        <v>0.2114</v>
      </c>
      <c r="Y256" s="190"/>
      <c r="Z256" s="222">
        <v>0.0</v>
      </c>
      <c r="AA256" s="222">
        <v>0.0</v>
      </c>
    </row>
    <row r="257">
      <c r="A257" s="185">
        <v>256.0</v>
      </c>
      <c r="B257" s="185">
        <v>20.0</v>
      </c>
      <c r="C257" s="224">
        <v>45629.0</v>
      </c>
      <c r="D257" s="186" t="s">
        <v>215</v>
      </c>
      <c r="E257" s="226">
        <v>0.5625</v>
      </c>
      <c r="F257" s="185">
        <v>22.0</v>
      </c>
      <c r="G257" s="185">
        <v>30.0</v>
      </c>
      <c r="H257" s="222">
        <v>7.0</v>
      </c>
      <c r="I257" s="223" t="s">
        <v>70</v>
      </c>
      <c r="J257" s="222">
        <v>9.0</v>
      </c>
      <c r="K257" s="190"/>
      <c r="L257" s="223" t="s">
        <v>13</v>
      </c>
      <c r="M257" s="223" t="s">
        <v>71</v>
      </c>
      <c r="N257" s="223" t="s">
        <v>71</v>
      </c>
      <c r="O257" s="223" t="s">
        <v>71</v>
      </c>
      <c r="P257" s="223" t="s">
        <v>71</v>
      </c>
      <c r="Q257" s="223" t="s">
        <v>8</v>
      </c>
      <c r="R257" s="223" t="s">
        <v>71</v>
      </c>
      <c r="S257" s="190"/>
      <c r="T257" s="190"/>
      <c r="U257" s="185">
        <v>0.0</v>
      </c>
      <c r="V257" s="222">
        <v>1.0</v>
      </c>
      <c r="W257" s="222">
        <v>0.0</v>
      </c>
      <c r="X257" s="222">
        <v>0.1683</v>
      </c>
      <c r="Y257" s="190"/>
      <c r="Z257" s="222">
        <v>1.0</v>
      </c>
      <c r="AA257" s="222">
        <v>0.0</v>
      </c>
    </row>
    <row r="258">
      <c r="A258" s="185">
        <v>257.0</v>
      </c>
      <c r="B258" s="185">
        <v>20.0</v>
      </c>
      <c r="C258" s="224">
        <v>45629.0</v>
      </c>
      <c r="D258" s="186" t="s">
        <v>215</v>
      </c>
      <c r="E258" s="226">
        <v>0.5625</v>
      </c>
      <c r="F258" s="185">
        <v>22.0</v>
      </c>
      <c r="G258" s="185">
        <v>30.0</v>
      </c>
      <c r="H258" s="222">
        <v>8.0</v>
      </c>
      <c r="I258" s="223" t="s">
        <v>70</v>
      </c>
      <c r="J258" s="222">
        <v>9.0</v>
      </c>
      <c r="K258" s="190"/>
      <c r="L258" s="223" t="s">
        <v>13</v>
      </c>
      <c r="M258" s="223" t="s">
        <v>8</v>
      </c>
      <c r="N258" s="223" t="s">
        <v>8</v>
      </c>
      <c r="O258" s="223" t="s">
        <v>8</v>
      </c>
      <c r="P258" s="223" t="s">
        <v>8</v>
      </c>
      <c r="Q258" s="223" t="s">
        <v>71</v>
      </c>
      <c r="R258" s="223" t="s">
        <v>8</v>
      </c>
      <c r="S258" s="190"/>
      <c r="T258" s="190"/>
      <c r="U258" s="185">
        <v>0.0</v>
      </c>
      <c r="V258" s="227"/>
      <c r="W258" s="222">
        <v>0.0</v>
      </c>
      <c r="X258" s="222">
        <v>0.2847</v>
      </c>
      <c r="Y258" s="190"/>
      <c r="Z258" s="222">
        <v>0.0</v>
      </c>
      <c r="AA258" s="222">
        <v>0.0</v>
      </c>
    </row>
    <row r="259">
      <c r="A259" s="185">
        <v>258.0</v>
      </c>
      <c r="B259" s="185">
        <v>20.0</v>
      </c>
      <c r="C259" s="224">
        <v>45629.0</v>
      </c>
      <c r="D259" s="186" t="s">
        <v>215</v>
      </c>
      <c r="E259" s="226">
        <v>0.5625</v>
      </c>
      <c r="F259" s="185">
        <v>22.0</v>
      </c>
      <c r="G259" s="185">
        <v>30.0</v>
      </c>
      <c r="H259" s="222">
        <v>9.0</v>
      </c>
      <c r="I259" s="223" t="s">
        <v>70</v>
      </c>
      <c r="J259" s="222">
        <v>9.0</v>
      </c>
      <c r="K259" s="190"/>
      <c r="L259" s="223" t="s">
        <v>86</v>
      </c>
      <c r="M259" s="227"/>
      <c r="N259" s="227"/>
      <c r="O259" s="227"/>
      <c r="P259" s="227"/>
      <c r="Q259" s="227"/>
      <c r="R259" s="227"/>
      <c r="S259" s="190"/>
      <c r="T259" s="190"/>
      <c r="U259" s="190"/>
      <c r="V259" s="190"/>
      <c r="W259" s="190"/>
      <c r="X259" s="222">
        <v>0.1098</v>
      </c>
      <c r="Y259" s="190"/>
      <c r="Z259" s="191"/>
      <c r="AA259" s="191"/>
    </row>
    <row r="260">
      <c r="A260" s="185">
        <v>259.0</v>
      </c>
      <c r="B260" s="185">
        <v>20.0</v>
      </c>
      <c r="C260" s="224">
        <v>45629.0</v>
      </c>
      <c r="D260" s="186" t="s">
        <v>215</v>
      </c>
      <c r="E260" s="226">
        <v>0.5625</v>
      </c>
      <c r="F260" s="185">
        <v>22.0</v>
      </c>
      <c r="G260" s="185">
        <v>30.0</v>
      </c>
      <c r="H260" s="222">
        <v>10.0</v>
      </c>
      <c r="I260" s="223" t="s">
        <v>70</v>
      </c>
      <c r="J260" s="222">
        <v>9.0</v>
      </c>
      <c r="K260" s="190"/>
      <c r="L260" s="223" t="s">
        <v>86</v>
      </c>
      <c r="M260" s="227"/>
      <c r="N260" s="227"/>
      <c r="O260" s="227"/>
      <c r="P260" s="227"/>
      <c r="Q260" s="227"/>
      <c r="R260" s="227"/>
      <c r="S260" s="190"/>
      <c r="T260" s="190"/>
      <c r="U260" s="190"/>
      <c r="V260" s="190"/>
      <c r="W260" s="190"/>
      <c r="X260" s="222">
        <v>0.1119</v>
      </c>
      <c r="Y260" s="190"/>
      <c r="Z260" s="191"/>
      <c r="AA260" s="191"/>
    </row>
    <row r="261">
      <c r="A261" s="185">
        <v>260.0</v>
      </c>
      <c r="B261" s="192">
        <v>21.0</v>
      </c>
      <c r="C261" s="219">
        <v>45630.0</v>
      </c>
      <c r="D261" s="220" t="s">
        <v>215</v>
      </c>
      <c r="E261" s="221">
        <v>0.46944444444444444</v>
      </c>
      <c r="F261" s="192">
        <v>23.0</v>
      </c>
      <c r="G261" s="192">
        <v>46.0</v>
      </c>
      <c r="H261" s="230">
        <v>1.0</v>
      </c>
      <c r="I261" s="231" t="s">
        <v>70</v>
      </c>
      <c r="J261" s="230">
        <v>8.0</v>
      </c>
      <c r="K261" s="221">
        <v>0.0625</v>
      </c>
      <c r="L261" s="231" t="s">
        <v>18</v>
      </c>
      <c r="M261" s="231" t="s">
        <v>71</v>
      </c>
      <c r="N261" s="231" t="s">
        <v>71</v>
      </c>
      <c r="O261" s="231" t="s">
        <v>88</v>
      </c>
      <c r="P261" s="231" t="s">
        <v>88</v>
      </c>
      <c r="Q261" s="231" t="s">
        <v>88</v>
      </c>
      <c r="R261" s="231" t="s">
        <v>88</v>
      </c>
      <c r="S261" s="195"/>
      <c r="T261" s="195"/>
      <c r="U261" s="192">
        <v>0.0</v>
      </c>
      <c r="V261" s="230">
        <v>1.0</v>
      </c>
      <c r="W261" s="230">
        <v>0.0</v>
      </c>
      <c r="X261" s="230">
        <v>0.206</v>
      </c>
      <c r="Y261" s="195"/>
      <c r="Z261" s="233"/>
      <c r="AA261" s="233"/>
    </row>
    <row r="262">
      <c r="A262" s="185">
        <v>261.0</v>
      </c>
      <c r="B262" s="185">
        <v>21.0</v>
      </c>
      <c r="C262" s="224">
        <v>45630.0</v>
      </c>
      <c r="D262" s="225" t="s">
        <v>215</v>
      </c>
      <c r="E262" s="226">
        <v>0.46944444444444444</v>
      </c>
      <c r="F262" s="185">
        <v>23.0</v>
      </c>
      <c r="G262" s="185">
        <v>46.0</v>
      </c>
      <c r="H262" s="222">
        <v>2.0</v>
      </c>
      <c r="I262" s="223" t="s">
        <v>70</v>
      </c>
      <c r="J262" s="222">
        <v>7.0</v>
      </c>
      <c r="K262" s="226">
        <v>0.0625</v>
      </c>
      <c r="L262" s="223" t="s">
        <v>18</v>
      </c>
      <c r="M262" s="223" t="s">
        <v>71</v>
      </c>
      <c r="N262" s="223" t="s">
        <v>71</v>
      </c>
      <c r="O262" s="223" t="s">
        <v>71</v>
      </c>
      <c r="P262" s="223" t="s">
        <v>71</v>
      </c>
      <c r="Q262" s="223" t="s">
        <v>71</v>
      </c>
      <c r="R262" s="223" t="s">
        <v>71</v>
      </c>
      <c r="S262" s="190"/>
      <c r="T262" s="190"/>
      <c r="U262" s="185">
        <v>0.0</v>
      </c>
      <c r="V262" s="222">
        <v>0.0</v>
      </c>
      <c r="W262" s="222">
        <v>0.0</v>
      </c>
      <c r="X262" s="222">
        <v>0.3134</v>
      </c>
      <c r="Y262" s="190"/>
      <c r="Z262" s="191"/>
      <c r="AA262" s="191"/>
    </row>
    <row r="263">
      <c r="A263" s="185">
        <v>262.0</v>
      </c>
      <c r="B263" s="185">
        <v>21.0</v>
      </c>
      <c r="C263" s="224">
        <v>45630.0</v>
      </c>
      <c r="D263" s="225" t="s">
        <v>215</v>
      </c>
      <c r="E263" s="226">
        <v>0.46944444444444444</v>
      </c>
      <c r="F263" s="185">
        <v>23.0</v>
      </c>
      <c r="G263" s="185">
        <v>46.0</v>
      </c>
      <c r="H263" s="222">
        <v>3.0</v>
      </c>
      <c r="I263" s="223" t="s">
        <v>70</v>
      </c>
      <c r="J263" s="222">
        <v>8.0</v>
      </c>
      <c r="K263" s="226">
        <v>0.0625</v>
      </c>
      <c r="L263" s="223" t="s">
        <v>15</v>
      </c>
      <c r="M263" s="223" t="s">
        <v>71</v>
      </c>
      <c r="N263" s="223" t="s">
        <v>71</v>
      </c>
      <c r="O263" s="223" t="s">
        <v>88</v>
      </c>
      <c r="P263" s="223" t="s">
        <v>88</v>
      </c>
      <c r="Q263" s="223" t="s">
        <v>88</v>
      </c>
      <c r="R263" s="223" t="s">
        <v>88</v>
      </c>
      <c r="S263" s="190"/>
      <c r="T263" s="190"/>
      <c r="U263" s="185">
        <v>0.0</v>
      </c>
      <c r="V263" s="222">
        <v>0.0</v>
      </c>
      <c r="W263" s="222">
        <v>0.0</v>
      </c>
      <c r="X263" s="222">
        <v>0.1481</v>
      </c>
      <c r="Y263" s="190"/>
      <c r="Z263" s="191"/>
      <c r="AA263" s="191"/>
    </row>
    <row r="264">
      <c r="A264" s="185">
        <v>263.0</v>
      </c>
      <c r="B264" s="185">
        <v>21.0</v>
      </c>
      <c r="C264" s="224">
        <v>45630.0</v>
      </c>
      <c r="D264" s="225" t="s">
        <v>215</v>
      </c>
      <c r="E264" s="226">
        <v>0.46944444444444444</v>
      </c>
      <c r="F264" s="185">
        <v>23.0</v>
      </c>
      <c r="G264" s="185">
        <v>46.0</v>
      </c>
      <c r="H264" s="222">
        <v>4.0</v>
      </c>
      <c r="I264" s="223" t="s">
        <v>70</v>
      </c>
      <c r="J264" s="222">
        <v>7.0</v>
      </c>
      <c r="K264" s="226">
        <v>0.0625</v>
      </c>
      <c r="L264" s="223" t="s">
        <v>15</v>
      </c>
      <c r="M264" s="223" t="s">
        <v>8</v>
      </c>
      <c r="N264" s="223" t="s">
        <v>8</v>
      </c>
      <c r="O264" s="223" t="s">
        <v>8</v>
      </c>
      <c r="P264" s="223" t="s">
        <v>8</v>
      </c>
      <c r="Q264" s="223" t="s">
        <v>8</v>
      </c>
      <c r="R264" s="223" t="s">
        <v>8</v>
      </c>
      <c r="S264" s="190"/>
      <c r="T264" s="190"/>
      <c r="U264" s="185">
        <v>0.0</v>
      </c>
      <c r="V264" s="222">
        <v>1.0</v>
      </c>
      <c r="W264" s="222">
        <v>0.0</v>
      </c>
      <c r="X264" s="222">
        <v>0.2774</v>
      </c>
      <c r="Y264" s="190"/>
      <c r="Z264" s="191"/>
      <c r="AA264" s="191"/>
    </row>
    <row r="265">
      <c r="A265" s="185">
        <v>264.0</v>
      </c>
      <c r="B265" s="185">
        <v>21.0</v>
      </c>
      <c r="C265" s="224">
        <v>45630.0</v>
      </c>
      <c r="D265" s="225" t="s">
        <v>215</v>
      </c>
      <c r="E265" s="226">
        <v>0.46944444444444444</v>
      </c>
      <c r="F265" s="185">
        <v>23.0</v>
      </c>
      <c r="G265" s="185">
        <v>46.0</v>
      </c>
      <c r="H265" s="222">
        <v>5.0</v>
      </c>
      <c r="I265" s="223" t="s">
        <v>70</v>
      </c>
      <c r="J265" s="222">
        <v>9.0</v>
      </c>
      <c r="K265" s="226">
        <v>0.0625</v>
      </c>
      <c r="L265" s="223" t="s">
        <v>15</v>
      </c>
      <c r="M265" s="223" t="s">
        <v>71</v>
      </c>
      <c r="N265" s="223" t="s">
        <v>71</v>
      </c>
      <c r="O265" s="223" t="s">
        <v>71</v>
      </c>
      <c r="P265" s="223" t="s">
        <v>71</v>
      </c>
      <c r="Q265" s="223" t="s">
        <v>71</v>
      </c>
      <c r="R265" s="223" t="s">
        <v>8</v>
      </c>
      <c r="S265" s="190"/>
      <c r="T265" s="190"/>
      <c r="U265" s="185">
        <v>0.0</v>
      </c>
      <c r="V265" s="222">
        <v>1.0</v>
      </c>
      <c r="W265" s="222">
        <v>0.0</v>
      </c>
      <c r="X265" s="222">
        <v>0.1491</v>
      </c>
      <c r="Y265" s="190"/>
      <c r="Z265" s="191"/>
      <c r="AA265" s="191"/>
    </row>
    <row r="266">
      <c r="A266" s="185">
        <v>265.0</v>
      </c>
      <c r="B266" s="185">
        <v>21.0</v>
      </c>
      <c r="C266" s="224">
        <v>45630.0</v>
      </c>
      <c r="D266" s="225" t="s">
        <v>215</v>
      </c>
      <c r="E266" s="226">
        <v>0.46944444444444444</v>
      </c>
      <c r="F266" s="185">
        <v>23.0</v>
      </c>
      <c r="G266" s="185">
        <v>46.0</v>
      </c>
      <c r="H266" s="222">
        <v>6.0</v>
      </c>
      <c r="I266" s="223" t="s">
        <v>70</v>
      </c>
      <c r="J266" s="222">
        <v>8.0</v>
      </c>
      <c r="K266" s="226">
        <v>0.0625</v>
      </c>
      <c r="L266" s="223" t="s">
        <v>15</v>
      </c>
      <c r="M266" s="223" t="s">
        <v>71</v>
      </c>
      <c r="N266" s="223" t="s">
        <v>71</v>
      </c>
      <c r="O266" s="223" t="s">
        <v>71</v>
      </c>
      <c r="P266" s="223" t="s">
        <v>88</v>
      </c>
      <c r="Q266" s="223" t="s">
        <v>88</v>
      </c>
      <c r="R266" s="223" t="s">
        <v>88</v>
      </c>
      <c r="S266" s="190"/>
      <c r="T266" s="190"/>
      <c r="U266" s="185">
        <v>0.0</v>
      </c>
      <c r="V266" s="222">
        <v>1.0</v>
      </c>
      <c r="W266" s="222">
        <v>1.0</v>
      </c>
      <c r="X266" s="222">
        <v>0.2289</v>
      </c>
      <c r="Y266" s="190"/>
      <c r="Z266" s="191"/>
      <c r="AA266" s="191"/>
    </row>
    <row r="267">
      <c r="A267" s="185">
        <v>266.0</v>
      </c>
      <c r="B267" s="185">
        <v>21.0</v>
      </c>
      <c r="C267" s="224">
        <v>45630.0</v>
      </c>
      <c r="D267" s="225" t="s">
        <v>215</v>
      </c>
      <c r="E267" s="226">
        <v>0.46944444444444444</v>
      </c>
      <c r="F267" s="185">
        <v>23.0</v>
      </c>
      <c r="G267" s="185">
        <v>46.0</v>
      </c>
      <c r="H267" s="222">
        <v>7.0</v>
      </c>
      <c r="I267" s="223" t="s">
        <v>70</v>
      </c>
      <c r="J267" s="222">
        <v>7.0</v>
      </c>
      <c r="K267" s="226">
        <v>0.0625</v>
      </c>
      <c r="L267" s="223" t="s">
        <v>15</v>
      </c>
      <c r="M267" s="223" t="s">
        <v>8</v>
      </c>
      <c r="N267" s="223" t="s">
        <v>8</v>
      </c>
      <c r="O267" s="223" t="s">
        <v>8</v>
      </c>
      <c r="P267" s="223" t="s">
        <v>8</v>
      </c>
      <c r="Q267" s="223" t="s">
        <v>8</v>
      </c>
      <c r="R267" s="223" t="s">
        <v>8</v>
      </c>
      <c r="S267" s="190"/>
      <c r="T267" s="190"/>
      <c r="U267" s="185">
        <v>0.0</v>
      </c>
      <c r="V267" s="222">
        <v>0.0</v>
      </c>
      <c r="W267" s="222">
        <v>0.0</v>
      </c>
      <c r="X267" s="227"/>
      <c r="Y267" s="190"/>
      <c r="Z267" s="191"/>
      <c r="AA267" s="191"/>
    </row>
    <row r="268">
      <c r="A268" s="185">
        <v>267.0</v>
      </c>
      <c r="B268" s="185">
        <v>21.0</v>
      </c>
      <c r="C268" s="224">
        <v>45630.0</v>
      </c>
      <c r="D268" s="225" t="s">
        <v>215</v>
      </c>
      <c r="E268" s="226">
        <v>0.46944444444444444</v>
      </c>
      <c r="F268" s="185">
        <v>23.0</v>
      </c>
      <c r="G268" s="185">
        <v>46.0</v>
      </c>
      <c r="H268" s="222">
        <v>8.0</v>
      </c>
      <c r="I268" s="223" t="s">
        <v>70</v>
      </c>
      <c r="J268" s="222">
        <v>8.0</v>
      </c>
      <c r="K268" s="226">
        <v>0.0625</v>
      </c>
      <c r="L268" s="223" t="s">
        <v>17</v>
      </c>
      <c r="M268" s="223" t="s">
        <v>71</v>
      </c>
      <c r="N268" s="223" t="s">
        <v>71</v>
      </c>
      <c r="O268" s="223" t="s">
        <v>71</v>
      </c>
      <c r="P268" s="223" t="s">
        <v>71</v>
      </c>
      <c r="Q268" s="223" t="s">
        <v>71</v>
      </c>
      <c r="R268" s="223" t="s">
        <v>71</v>
      </c>
      <c r="S268" s="190"/>
      <c r="T268" s="190"/>
      <c r="U268" s="185">
        <v>0.0</v>
      </c>
      <c r="V268" s="222">
        <v>1.0</v>
      </c>
      <c r="W268" s="222">
        <v>0.0</v>
      </c>
      <c r="X268" s="222">
        <v>0.1984</v>
      </c>
      <c r="Y268" s="190"/>
      <c r="Z268" s="191"/>
      <c r="AA268" s="191"/>
    </row>
    <row r="269">
      <c r="A269" s="185">
        <v>268.0</v>
      </c>
      <c r="B269" s="185">
        <v>21.0</v>
      </c>
      <c r="C269" s="224">
        <v>45630.0</v>
      </c>
      <c r="D269" s="225" t="s">
        <v>215</v>
      </c>
      <c r="E269" s="226">
        <v>0.46944444444444444</v>
      </c>
      <c r="F269" s="185">
        <v>23.0</v>
      </c>
      <c r="G269" s="185">
        <v>46.0</v>
      </c>
      <c r="H269" s="222">
        <v>9.0</v>
      </c>
      <c r="I269" s="223" t="s">
        <v>70</v>
      </c>
      <c r="J269" s="222">
        <v>7.0</v>
      </c>
      <c r="K269" s="226">
        <v>0.0625</v>
      </c>
      <c r="L269" s="223" t="s">
        <v>17</v>
      </c>
      <c r="M269" s="223" t="s">
        <v>71</v>
      </c>
      <c r="N269" s="223" t="s">
        <v>71</v>
      </c>
      <c r="O269" s="223" t="s">
        <v>71</v>
      </c>
      <c r="P269" s="223" t="s">
        <v>88</v>
      </c>
      <c r="Q269" s="223" t="s">
        <v>88</v>
      </c>
      <c r="R269" s="223" t="s">
        <v>88</v>
      </c>
      <c r="S269" s="190"/>
      <c r="T269" s="190"/>
      <c r="U269" s="185">
        <v>0.0</v>
      </c>
      <c r="V269" s="222">
        <v>0.0</v>
      </c>
      <c r="W269" s="222">
        <v>0.0</v>
      </c>
      <c r="X269" s="222">
        <v>0.1919</v>
      </c>
      <c r="Y269" s="190"/>
      <c r="Z269" s="191"/>
      <c r="AA269" s="191"/>
    </row>
    <row r="270">
      <c r="A270" s="185">
        <v>269.0</v>
      </c>
      <c r="B270" s="185">
        <v>21.0</v>
      </c>
      <c r="C270" s="224">
        <v>45630.0</v>
      </c>
      <c r="D270" s="225" t="s">
        <v>215</v>
      </c>
      <c r="E270" s="226">
        <v>0.46944444444444444</v>
      </c>
      <c r="F270" s="185">
        <v>23.0</v>
      </c>
      <c r="G270" s="185">
        <v>46.0</v>
      </c>
      <c r="H270" s="222">
        <v>10.0</v>
      </c>
      <c r="I270" s="223" t="s">
        <v>70</v>
      </c>
      <c r="J270" s="222">
        <v>9.0</v>
      </c>
      <c r="K270" s="226">
        <v>0.0625</v>
      </c>
      <c r="L270" s="223" t="s">
        <v>17</v>
      </c>
      <c r="M270" s="223" t="s">
        <v>71</v>
      </c>
      <c r="N270" s="223" t="s">
        <v>71</v>
      </c>
      <c r="O270" s="223" t="s">
        <v>71</v>
      </c>
      <c r="P270" s="223" t="s">
        <v>88</v>
      </c>
      <c r="Q270" s="223" t="s">
        <v>71</v>
      </c>
      <c r="R270" s="223" t="s">
        <v>88</v>
      </c>
      <c r="S270" s="190"/>
      <c r="T270" s="190"/>
      <c r="U270" s="185">
        <v>0.0</v>
      </c>
      <c r="V270" s="222">
        <v>0.0</v>
      </c>
      <c r="W270" s="222">
        <v>0.0</v>
      </c>
      <c r="X270" s="222">
        <v>0.1853</v>
      </c>
      <c r="Y270" s="190"/>
      <c r="Z270" s="191"/>
      <c r="AA270" s="191"/>
    </row>
    <row r="271">
      <c r="A271" s="185">
        <v>270.0</v>
      </c>
      <c r="B271" s="185">
        <v>21.0</v>
      </c>
      <c r="C271" s="224">
        <v>45630.0</v>
      </c>
      <c r="D271" s="225" t="s">
        <v>215</v>
      </c>
      <c r="E271" s="226">
        <v>0.46944444444444444</v>
      </c>
      <c r="F271" s="185">
        <v>23.0</v>
      </c>
      <c r="G271" s="185">
        <v>46.0</v>
      </c>
      <c r="H271" s="222">
        <v>11.0</v>
      </c>
      <c r="I271" s="223" t="s">
        <v>70</v>
      </c>
      <c r="J271" s="222">
        <v>8.0</v>
      </c>
      <c r="K271" s="226">
        <v>0.0625</v>
      </c>
      <c r="L271" s="223" t="s">
        <v>17</v>
      </c>
      <c r="M271" s="223" t="s">
        <v>8</v>
      </c>
      <c r="N271" s="223" t="s">
        <v>71</v>
      </c>
      <c r="O271" s="223" t="s">
        <v>71</v>
      </c>
      <c r="P271" s="223" t="s">
        <v>8</v>
      </c>
      <c r="Q271" s="223" t="s">
        <v>8</v>
      </c>
      <c r="R271" s="223" t="s">
        <v>71</v>
      </c>
      <c r="S271" s="190"/>
      <c r="T271" s="190"/>
      <c r="U271" s="185">
        <v>0.0</v>
      </c>
      <c r="V271" s="222">
        <v>1.0</v>
      </c>
      <c r="W271" s="222">
        <v>0.0</v>
      </c>
      <c r="X271" s="222">
        <v>0.1659</v>
      </c>
      <c r="Y271" s="190"/>
      <c r="Z271" s="191"/>
      <c r="AA271" s="191"/>
    </row>
    <row r="272">
      <c r="A272" s="185">
        <v>271.0</v>
      </c>
      <c r="B272" s="185">
        <v>21.0</v>
      </c>
      <c r="C272" s="224">
        <v>45630.0</v>
      </c>
      <c r="D272" s="225" t="s">
        <v>215</v>
      </c>
      <c r="E272" s="226">
        <v>0.46944444444444444</v>
      </c>
      <c r="F272" s="185">
        <v>23.0</v>
      </c>
      <c r="G272" s="185">
        <v>46.0</v>
      </c>
      <c r="H272" s="222">
        <v>12.0</v>
      </c>
      <c r="I272" s="223" t="s">
        <v>70</v>
      </c>
      <c r="J272" s="222">
        <v>7.0</v>
      </c>
      <c r="K272" s="226">
        <v>0.0625</v>
      </c>
      <c r="L272" s="223" t="s">
        <v>17</v>
      </c>
      <c r="M272" s="223" t="s">
        <v>8</v>
      </c>
      <c r="N272" s="223" t="s">
        <v>71</v>
      </c>
      <c r="O272" s="223" t="s">
        <v>71</v>
      </c>
      <c r="P272" s="223" t="s">
        <v>8</v>
      </c>
      <c r="Q272" s="223" t="s">
        <v>88</v>
      </c>
      <c r="R272" s="223" t="s">
        <v>71</v>
      </c>
      <c r="S272" s="190"/>
      <c r="T272" s="190"/>
      <c r="U272" s="185">
        <v>0.0</v>
      </c>
      <c r="V272" s="222">
        <v>0.0</v>
      </c>
      <c r="W272" s="222">
        <v>0.0</v>
      </c>
      <c r="X272" s="222">
        <v>0.245</v>
      </c>
      <c r="Y272" s="190"/>
      <c r="Z272" s="191"/>
      <c r="AA272" s="191"/>
    </row>
    <row r="273">
      <c r="A273" s="185">
        <v>272.0</v>
      </c>
      <c r="B273" s="185">
        <v>21.0</v>
      </c>
      <c r="C273" s="224">
        <v>45630.0</v>
      </c>
      <c r="D273" s="225" t="s">
        <v>215</v>
      </c>
      <c r="E273" s="226">
        <v>0.46944444444444444</v>
      </c>
      <c r="F273" s="185">
        <v>23.0</v>
      </c>
      <c r="G273" s="185">
        <v>46.0</v>
      </c>
      <c r="H273" s="222">
        <v>13.0</v>
      </c>
      <c r="I273" s="223" t="s">
        <v>70</v>
      </c>
      <c r="J273" s="222">
        <v>8.0</v>
      </c>
      <c r="K273" s="226">
        <v>0.0625</v>
      </c>
      <c r="L273" s="223" t="s">
        <v>13</v>
      </c>
      <c r="M273" s="223" t="s">
        <v>8</v>
      </c>
      <c r="N273" s="223" t="s">
        <v>8</v>
      </c>
      <c r="O273" s="223" t="s">
        <v>8</v>
      </c>
      <c r="P273" s="223" t="s">
        <v>71</v>
      </c>
      <c r="Q273" s="223" t="s">
        <v>8</v>
      </c>
      <c r="R273" s="223" t="s">
        <v>71</v>
      </c>
      <c r="S273" s="190"/>
      <c r="T273" s="190"/>
      <c r="U273" s="185">
        <v>0.0</v>
      </c>
      <c r="V273" s="222">
        <v>1.0</v>
      </c>
      <c r="W273" s="222">
        <v>0.0</v>
      </c>
      <c r="X273" s="222">
        <v>0.1766</v>
      </c>
      <c r="Y273" s="190"/>
      <c r="Z273" s="191"/>
      <c r="AA273" s="191"/>
    </row>
    <row r="274">
      <c r="A274" s="185">
        <v>273.0</v>
      </c>
      <c r="B274" s="185">
        <v>21.0</v>
      </c>
      <c r="C274" s="224">
        <v>45630.0</v>
      </c>
      <c r="D274" s="225" t="s">
        <v>215</v>
      </c>
      <c r="E274" s="226">
        <v>0.46944444444444444</v>
      </c>
      <c r="F274" s="185">
        <v>23.0</v>
      </c>
      <c r="G274" s="185">
        <v>46.0</v>
      </c>
      <c r="H274" s="222">
        <v>14.0</v>
      </c>
      <c r="I274" s="223" t="s">
        <v>70</v>
      </c>
      <c r="J274" s="222">
        <v>7.0</v>
      </c>
      <c r="K274" s="226">
        <v>0.0625</v>
      </c>
      <c r="L274" s="223" t="s">
        <v>13</v>
      </c>
      <c r="M274" s="223" t="s">
        <v>71</v>
      </c>
      <c r="N274" s="223" t="s">
        <v>8</v>
      </c>
      <c r="O274" s="223" t="s">
        <v>8</v>
      </c>
      <c r="P274" s="223" t="s">
        <v>8</v>
      </c>
      <c r="Q274" s="223" t="s">
        <v>8</v>
      </c>
      <c r="R274" s="223" t="s">
        <v>71</v>
      </c>
      <c r="S274" s="190"/>
      <c r="T274" s="190"/>
      <c r="U274" s="185">
        <v>0.0</v>
      </c>
      <c r="V274" s="222">
        <v>0.0</v>
      </c>
      <c r="W274" s="222">
        <v>0.0</v>
      </c>
      <c r="X274" s="222">
        <v>0.262</v>
      </c>
      <c r="Y274" s="190"/>
      <c r="Z274" s="191"/>
      <c r="AA274" s="191"/>
    </row>
    <row r="275">
      <c r="A275" s="185">
        <v>274.0</v>
      </c>
      <c r="B275" s="185">
        <v>21.0</v>
      </c>
      <c r="C275" s="224">
        <v>45630.0</v>
      </c>
      <c r="D275" s="225" t="s">
        <v>215</v>
      </c>
      <c r="E275" s="226">
        <v>0.46944444444444444</v>
      </c>
      <c r="F275" s="185">
        <v>23.0</v>
      </c>
      <c r="G275" s="185">
        <v>46.0</v>
      </c>
      <c r="H275" s="222">
        <v>15.0</v>
      </c>
      <c r="I275" s="223" t="s">
        <v>70</v>
      </c>
      <c r="J275" s="222">
        <v>9.0</v>
      </c>
      <c r="K275" s="226">
        <v>0.0625</v>
      </c>
      <c r="L275" s="223" t="s">
        <v>13</v>
      </c>
      <c r="M275" s="223" t="s">
        <v>71</v>
      </c>
      <c r="N275" s="223" t="s">
        <v>71</v>
      </c>
      <c r="O275" s="223" t="s">
        <v>88</v>
      </c>
      <c r="P275" s="223" t="s">
        <v>88</v>
      </c>
      <c r="Q275" s="223" t="s">
        <v>88</v>
      </c>
      <c r="R275" s="223" t="s">
        <v>8</v>
      </c>
      <c r="S275" s="190"/>
      <c r="T275" s="190"/>
      <c r="U275" s="185">
        <v>0.0</v>
      </c>
      <c r="V275" s="222">
        <v>1.0</v>
      </c>
      <c r="W275" s="222">
        <v>0.0</v>
      </c>
      <c r="X275" s="222">
        <v>0.2563</v>
      </c>
      <c r="Y275" s="190"/>
      <c r="Z275" s="191"/>
      <c r="AA275" s="191"/>
    </row>
    <row r="276">
      <c r="A276" s="185">
        <v>275.0</v>
      </c>
      <c r="B276" s="185">
        <v>21.0</v>
      </c>
      <c r="C276" s="224">
        <v>45630.0</v>
      </c>
      <c r="D276" s="225" t="s">
        <v>215</v>
      </c>
      <c r="E276" s="226">
        <v>0.46944444444444444</v>
      </c>
      <c r="F276" s="185">
        <v>23.0</v>
      </c>
      <c r="G276" s="185">
        <v>46.0</v>
      </c>
      <c r="H276" s="222">
        <v>16.0</v>
      </c>
      <c r="I276" s="223" t="s">
        <v>70</v>
      </c>
      <c r="J276" s="222">
        <v>8.0</v>
      </c>
      <c r="K276" s="226">
        <v>0.0625</v>
      </c>
      <c r="L276" s="223" t="s">
        <v>13</v>
      </c>
      <c r="M276" s="223" t="s">
        <v>8</v>
      </c>
      <c r="N276" s="223" t="s">
        <v>8</v>
      </c>
      <c r="O276" s="223" t="s">
        <v>8</v>
      </c>
      <c r="P276" s="223" t="s">
        <v>71</v>
      </c>
      <c r="Q276" s="223" t="s">
        <v>8</v>
      </c>
      <c r="R276" s="223" t="s">
        <v>8</v>
      </c>
      <c r="S276" s="190"/>
      <c r="T276" s="190"/>
      <c r="U276" s="185">
        <v>0.0</v>
      </c>
      <c r="V276" s="222">
        <v>0.0</v>
      </c>
      <c r="W276" s="222">
        <v>0.0</v>
      </c>
      <c r="X276" s="222">
        <v>0.173</v>
      </c>
      <c r="Y276" s="190"/>
      <c r="Z276" s="191"/>
      <c r="AA276" s="191"/>
    </row>
    <row r="277">
      <c r="A277" s="185">
        <v>276.0</v>
      </c>
      <c r="B277" s="185">
        <v>21.0</v>
      </c>
      <c r="C277" s="224">
        <v>45630.0</v>
      </c>
      <c r="D277" s="225" t="s">
        <v>215</v>
      </c>
      <c r="E277" s="226">
        <v>0.46944444444444444</v>
      </c>
      <c r="F277" s="185">
        <v>23.0</v>
      </c>
      <c r="G277" s="185">
        <v>46.0</v>
      </c>
      <c r="H277" s="222">
        <v>17.0</v>
      </c>
      <c r="I277" s="223" t="s">
        <v>70</v>
      </c>
      <c r="J277" s="222">
        <v>7.0</v>
      </c>
      <c r="K277" s="226">
        <v>0.0625</v>
      </c>
      <c r="L277" s="223" t="s">
        <v>13</v>
      </c>
      <c r="M277" s="223" t="s">
        <v>71</v>
      </c>
      <c r="N277" s="223" t="s">
        <v>71</v>
      </c>
      <c r="O277" s="223" t="s">
        <v>88</v>
      </c>
      <c r="P277" s="223" t="s">
        <v>71</v>
      </c>
      <c r="Q277" s="223" t="s">
        <v>71</v>
      </c>
      <c r="R277" s="223" t="s">
        <v>71</v>
      </c>
      <c r="S277" s="190"/>
      <c r="T277" s="190"/>
      <c r="U277" s="185">
        <v>0.0</v>
      </c>
      <c r="V277" s="222">
        <v>0.0</v>
      </c>
      <c r="W277" s="222">
        <v>0.0</v>
      </c>
      <c r="X277" s="222">
        <v>0.1606</v>
      </c>
      <c r="Y277" s="190"/>
      <c r="Z277" s="191"/>
      <c r="AA277" s="19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216</v>
      </c>
    </row>
    <row r="2">
      <c r="A2" s="8" t="s">
        <v>217</v>
      </c>
      <c r="B2" s="8" t="s">
        <v>218</v>
      </c>
      <c r="C2" s="8" t="s">
        <v>219</v>
      </c>
      <c r="D2" s="8" t="s">
        <v>42</v>
      </c>
      <c r="E2" s="8" t="s">
        <v>220</v>
      </c>
    </row>
    <row r="3">
      <c r="A3" s="8">
        <v>1.0</v>
      </c>
    </row>
    <row r="4">
      <c r="A4" s="8">
        <v>2.0</v>
      </c>
    </row>
    <row r="5">
      <c r="A5" s="8">
        <v>3.0</v>
      </c>
    </row>
    <row r="6">
      <c r="A6" s="8">
        <v>4.0</v>
      </c>
    </row>
    <row r="7">
      <c r="A7" s="8">
        <v>5.0</v>
      </c>
    </row>
    <row r="8">
      <c r="A8" s="8">
        <v>6.0</v>
      </c>
    </row>
    <row r="9">
      <c r="A9" s="8">
        <v>7.0</v>
      </c>
    </row>
    <row r="10">
      <c r="A10" s="8">
        <v>8.0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5.13"/>
    <col customWidth="1" min="3" max="3" width="5.88"/>
    <col customWidth="1" min="4" max="4" width="6.63"/>
    <col customWidth="1" min="5" max="5" width="5.75"/>
    <col customWidth="1" min="6" max="6" width="3.38"/>
    <col customWidth="1" min="7" max="7" width="6.38"/>
    <col customWidth="1" min="8" max="8" width="5.25"/>
    <col customWidth="1" min="9" max="9" width="7.38"/>
    <col customWidth="1" min="10" max="10" width="4.38"/>
    <col customWidth="1" min="12" max="12" width="3.63"/>
    <col customWidth="1" min="13" max="13" width="3.75"/>
    <col customWidth="1" min="14" max="14" width="3.25"/>
    <col customWidth="1" min="15" max="17" width="3.63"/>
    <col customWidth="1" min="21" max="22" width="9.13"/>
    <col customWidth="1" min="23" max="23" width="6.38"/>
    <col customWidth="1" min="24" max="24" width="6.13"/>
    <col customWidth="1" min="25" max="25" width="7.38"/>
  </cols>
  <sheetData>
    <row r="1">
      <c r="A1" s="8" t="s">
        <v>43</v>
      </c>
      <c r="B1" s="8" t="s">
        <v>120</v>
      </c>
      <c r="C1" s="8"/>
      <c r="D1" s="8"/>
      <c r="E1" s="8"/>
      <c r="F1" s="8"/>
      <c r="G1" s="8"/>
      <c r="H1" s="8"/>
      <c r="I1" s="8"/>
      <c r="J1" s="8"/>
      <c r="K1" s="8"/>
      <c r="L1" s="8" t="s">
        <v>121</v>
      </c>
      <c r="R1" s="36" t="s">
        <v>122</v>
      </c>
      <c r="T1" s="8"/>
      <c r="U1" s="8"/>
      <c r="V1" s="8"/>
      <c r="W1" s="36"/>
      <c r="X1" s="36" t="s">
        <v>45</v>
      </c>
      <c r="AC1" s="129" t="s">
        <v>123</v>
      </c>
    </row>
    <row r="2">
      <c r="A2" s="8"/>
      <c r="B2" s="8" t="s">
        <v>46</v>
      </c>
      <c r="C2" s="8" t="s">
        <v>47</v>
      </c>
      <c r="D2" s="8" t="s">
        <v>124</v>
      </c>
      <c r="E2" s="8" t="s">
        <v>50</v>
      </c>
      <c r="F2" s="8" t="s">
        <v>51</v>
      </c>
      <c r="G2" s="8" t="s">
        <v>125</v>
      </c>
      <c r="H2" s="8" t="s">
        <v>126</v>
      </c>
      <c r="I2" s="8" t="s">
        <v>53</v>
      </c>
      <c r="J2" s="8" t="s">
        <v>127</v>
      </c>
      <c r="K2" s="8" t="s">
        <v>54</v>
      </c>
      <c r="L2" s="8" t="s">
        <v>55</v>
      </c>
      <c r="M2" s="8" t="s">
        <v>56</v>
      </c>
      <c r="N2" s="8" t="s">
        <v>57</v>
      </c>
      <c r="O2" s="8" t="s">
        <v>58</v>
      </c>
      <c r="P2" s="8" t="s">
        <v>59</v>
      </c>
      <c r="Q2" s="8" t="s">
        <v>60</v>
      </c>
      <c r="R2" s="8" t="s">
        <v>109</v>
      </c>
      <c r="S2" s="8" t="s">
        <v>110</v>
      </c>
      <c r="T2" s="8" t="s">
        <v>128</v>
      </c>
      <c r="U2" s="8" t="s">
        <v>129</v>
      </c>
      <c r="V2" s="8" t="s">
        <v>130</v>
      </c>
      <c r="W2" s="8" t="s">
        <v>131</v>
      </c>
      <c r="X2" s="8" t="s">
        <v>109</v>
      </c>
      <c r="Y2" s="8" t="s">
        <v>110</v>
      </c>
      <c r="Z2" s="8" t="s">
        <v>132</v>
      </c>
      <c r="AA2" s="8" t="s">
        <v>133</v>
      </c>
      <c r="AB2" s="8" t="s">
        <v>134</v>
      </c>
      <c r="AC2" s="123"/>
      <c r="AE2" s="8" t="s">
        <v>135</v>
      </c>
      <c r="AF2" s="8" t="s">
        <v>136</v>
      </c>
      <c r="AG2" s="8" t="s">
        <v>137</v>
      </c>
    </row>
    <row r="3">
      <c r="A3" s="8">
        <v>1.0</v>
      </c>
      <c r="B3" s="74">
        <v>45341.0</v>
      </c>
      <c r="C3" s="75">
        <v>0.4375</v>
      </c>
      <c r="D3" s="8" t="s">
        <v>138</v>
      </c>
      <c r="E3" s="8">
        <v>1.0</v>
      </c>
      <c r="F3" s="8" t="s">
        <v>70</v>
      </c>
      <c r="G3" s="8">
        <v>2.0</v>
      </c>
      <c r="H3" s="8" t="s">
        <v>139</v>
      </c>
      <c r="I3" s="75">
        <v>0.0625</v>
      </c>
      <c r="J3" s="8">
        <v>1.0</v>
      </c>
      <c r="K3" s="8" t="s">
        <v>15</v>
      </c>
      <c r="L3" s="8" t="s">
        <v>71</v>
      </c>
      <c r="M3" s="8" t="s">
        <v>71</v>
      </c>
      <c r="N3" s="8" t="s">
        <v>71</v>
      </c>
      <c r="O3" s="8" t="s">
        <v>71</v>
      </c>
      <c r="P3" s="8" t="s">
        <v>71</v>
      </c>
      <c r="Q3" s="8" t="s">
        <v>71</v>
      </c>
      <c r="R3" s="8">
        <v>0.0</v>
      </c>
      <c r="S3" s="8">
        <v>0.0</v>
      </c>
      <c r="U3" s="8" t="s">
        <v>140</v>
      </c>
      <c r="V3" s="8" t="s">
        <v>140</v>
      </c>
      <c r="W3" s="8">
        <v>1.0</v>
      </c>
      <c r="X3" s="8">
        <v>0.0</v>
      </c>
      <c r="Y3" s="8">
        <v>0.0</v>
      </c>
      <c r="Z3" s="8">
        <v>6.0438</v>
      </c>
      <c r="AA3" s="8">
        <v>5.8588</v>
      </c>
      <c r="AB3" s="11">
        <f t="shared" ref="AB3:AB9" si="1">Z3-AA3</f>
        <v>0.185</v>
      </c>
      <c r="AC3" s="123"/>
      <c r="AD3" s="8" t="s">
        <v>19</v>
      </c>
      <c r="AE3" s="8">
        <v>5.0</v>
      </c>
      <c r="AF3" s="8">
        <v>0.0</v>
      </c>
      <c r="AG3" s="11">
        <f t="shared" ref="AG3:AG7" si="2">AF3/AE3*100</f>
        <v>0</v>
      </c>
    </row>
    <row r="4">
      <c r="A4" s="8">
        <v>2.0</v>
      </c>
      <c r="E4" s="8">
        <v>2.0</v>
      </c>
      <c r="F4" s="8" t="s">
        <v>70</v>
      </c>
      <c r="G4" s="8">
        <v>2.0</v>
      </c>
      <c r="J4" s="8">
        <v>2.0</v>
      </c>
      <c r="K4" s="8" t="s">
        <v>15</v>
      </c>
      <c r="L4" s="8" t="s">
        <v>71</v>
      </c>
      <c r="M4" s="8" t="s">
        <v>71</v>
      </c>
      <c r="N4" s="8" t="s">
        <v>71</v>
      </c>
      <c r="O4" s="8" t="s">
        <v>71</v>
      </c>
      <c r="P4" s="8" t="s">
        <v>71</v>
      </c>
      <c r="Q4" s="8" t="s">
        <v>71</v>
      </c>
      <c r="R4" s="8">
        <v>0.0</v>
      </c>
      <c r="S4" s="8">
        <v>0.0</v>
      </c>
      <c r="U4" s="8" t="s">
        <v>140</v>
      </c>
      <c r="V4" s="8" t="s">
        <v>140</v>
      </c>
      <c r="W4" s="8">
        <v>2.0</v>
      </c>
      <c r="X4" s="8">
        <v>0.0</v>
      </c>
      <c r="Y4" s="8">
        <v>0.0</v>
      </c>
      <c r="Z4" s="8">
        <v>6.0253</v>
      </c>
      <c r="AA4" s="8">
        <v>5.8228</v>
      </c>
      <c r="AB4" s="11">
        <f t="shared" si="1"/>
        <v>0.2025</v>
      </c>
      <c r="AC4" s="123"/>
      <c r="AD4" s="8" t="s">
        <v>80</v>
      </c>
      <c r="AE4" s="8">
        <v>10.0</v>
      </c>
      <c r="AF4" s="8">
        <v>2.0</v>
      </c>
      <c r="AG4" s="11">
        <f t="shared" si="2"/>
        <v>20</v>
      </c>
    </row>
    <row r="5">
      <c r="A5" s="8">
        <v>3.0</v>
      </c>
      <c r="E5" s="8">
        <v>3.0</v>
      </c>
      <c r="F5" s="8" t="s">
        <v>72</v>
      </c>
      <c r="G5" s="8">
        <v>2.0</v>
      </c>
      <c r="J5" s="8">
        <v>3.0</v>
      </c>
      <c r="K5" s="8" t="s">
        <v>15</v>
      </c>
      <c r="L5" s="8" t="s">
        <v>71</v>
      </c>
      <c r="M5" s="8" t="s">
        <v>71</v>
      </c>
      <c r="N5" s="8" t="s">
        <v>71</v>
      </c>
      <c r="O5" s="8" t="s">
        <v>71</v>
      </c>
      <c r="P5" s="8" t="s">
        <v>73</v>
      </c>
      <c r="Q5" s="8" t="s">
        <v>71</v>
      </c>
      <c r="R5" s="8">
        <v>0.0</v>
      </c>
      <c r="S5" s="8">
        <v>0.0</v>
      </c>
      <c r="U5" s="8" t="s">
        <v>140</v>
      </c>
      <c r="V5" s="8" t="s">
        <v>140</v>
      </c>
      <c r="W5" s="8">
        <v>3.0</v>
      </c>
      <c r="X5" s="8">
        <v>0.0</v>
      </c>
      <c r="Y5" s="8">
        <v>0.0</v>
      </c>
      <c r="Z5" s="8">
        <v>6.9503</v>
      </c>
      <c r="AA5" s="8">
        <v>6.7458</v>
      </c>
      <c r="AB5" s="11">
        <f t="shared" si="1"/>
        <v>0.2045</v>
      </c>
      <c r="AC5" s="123"/>
      <c r="AD5" s="8" t="s">
        <v>141</v>
      </c>
      <c r="AE5" s="8">
        <v>12.0</v>
      </c>
      <c r="AF5" s="8">
        <v>3.0</v>
      </c>
      <c r="AG5" s="11">
        <f t="shared" si="2"/>
        <v>25</v>
      </c>
    </row>
    <row r="6">
      <c r="A6" s="8">
        <v>4.0</v>
      </c>
      <c r="E6" s="8">
        <v>4.0</v>
      </c>
      <c r="F6" s="8" t="s">
        <v>72</v>
      </c>
      <c r="G6" s="8">
        <v>2.0</v>
      </c>
      <c r="J6" s="8">
        <v>4.0</v>
      </c>
      <c r="K6" s="8" t="s">
        <v>15</v>
      </c>
      <c r="L6" s="8" t="s">
        <v>71</v>
      </c>
      <c r="M6" s="8" t="s">
        <v>71</v>
      </c>
      <c r="N6" s="8" t="s">
        <v>71</v>
      </c>
      <c r="O6" s="8" t="s">
        <v>71</v>
      </c>
      <c r="P6" s="8" t="s">
        <v>71</v>
      </c>
      <c r="Q6" s="8" t="s">
        <v>71</v>
      </c>
      <c r="R6" s="8">
        <v>0.0</v>
      </c>
      <c r="S6" s="8">
        <v>0.0</v>
      </c>
      <c r="U6" s="8" t="s">
        <v>140</v>
      </c>
      <c r="V6" s="8" t="s">
        <v>140</v>
      </c>
      <c r="W6" s="8">
        <v>4.0</v>
      </c>
      <c r="X6" s="8">
        <v>0.0</v>
      </c>
      <c r="Y6" s="8">
        <v>0.0</v>
      </c>
      <c r="Z6" s="8">
        <v>6.0573</v>
      </c>
      <c r="AA6" s="8">
        <v>5.8256</v>
      </c>
      <c r="AB6" s="11">
        <f t="shared" si="1"/>
        <v>0.2317</v>
      </c>
      <c r="AC6" s="123"/>
      <c r="AD6" s="8" t="s">
        <v>142</v>
      </c>
      <c r="AE6" s="8">
        <v>11.0</v>
      </c>
      <c r="AF6" s="8">
        <v>3.0</v>
      </c>
      <c r="AG6" s="11">
        <f t="shared" si="2"/>
        <v>27.27272727</v>
      </c>
    </row>
    <row r="7">
      <c r="A7" s="8">
        <v>5.0</v>
      </c>
      <c r="E7" s="8">
        <v>5.0</v>
      </c>
      <c r="F7" s="8" t="s">
        <v>72</v>
      </c>
      <c r="G7" s="8">
        <v>2.0</v>
      </c>
      <c r="J7" s="8">
        <v>5.0</v>
      </c>
      <c r="K7" s="8" t="s">
        <v>15</v>
      </c>
      <c r="L7" s="8" t="s">
        <v>71</v>
      </c>
      <c r="M7" s="8" t="s">
        <v>71</v>
      </c>
      <c r="N7" s="8" t="s">
        <v>71</v>
      </c>
      <c r="O7" s="8" t="s">
        <v>71</v>
      </c>
      <c r="P7" s="8" t="s">
        <v>71</v>
      </c>
      <c r="Q7" s="8" t="s">
        <v>71</v>
      </c>
      <c r="R7" s="8">
        <v>0.0</v>
      </c>
      <c r="S7" s="8">
        <v>0.0</v>
      </c>
      <c r="U7" s="8" t="s">
        <v>140</v>
      </c>
      <c r="V7" s="8" t="s">
        <v>140</v>
      </c>
      <c r="W7" s="8">
        <v>5.0</v>
      </c>
      <c r="X7" s="8">
        <v>0.0</v>
      </c>
      <c r="Y7" s="8">
        <v>0.0</v>
      </c>
      <c r="Z7" s="8">
        <v>6.0961</v>
      </c>
      <c r="AA7" s="8">
        <v>5.8785</v>
      </c>
      <c r="AB7" s="11">
        <f t="shared" si="1"/>
        <v>0.2176</v>
      </c>
      <c r="AC7" s="123"/>
      <c r="AD7" s="8" t="s">
        <v>13</v>
      </c>
      <c r="AE7" s="8">
        <v>15.0</v>
      </c>
      <c r="AF7" s="8">
        <v>6.0</v>
      </c>
      <c r="AG7" s="11">
        <f t="shared" si="2"/>
        <v>40</v>
      </c>
    </row>
    <row r="8">
      <c r="A8" s="8">
        <v>6.0</v>
      </c>
      <c r="E8" s="8">
        <v>6.0</v>
      </c>
      <c r="F8" s="8" t="s">
        <v>72</v>
      </c>
      <c r="G8" s="8">
        <v>2.0</v>
      </c>
      <c r="J8" s="8">
        <v>6.0</v>
      </c>
      <c r="K8" s="8" t="s">
        <v>74</v>
      </c>
      <c r="L8" s="8" t="s">
        <v>8</v>
      </c>
      <c r="M8" s="8" t="s">
        <v>8</v>
      </c>
      <c r="N8" s="8" t="s">
        <v>8</v>
      </c>
      <c r="O8" s="8" t="s">
        <v>8</v>
      </c>
      <c r="P8" s="8" t="s">
        <v>8</v>
      </c>
      <c r="Q8" s="8" t="s">
        <v>8</v>
      </c>
      <c r="R8" s="8" t="s">
        <v>75</v>
      </c>
      <c r="S8" s="8" t="s">
        <v>75</v>
      </c>
      <c r="T8" s="8" t="s">
        <v>75</v>
      </c>
      <c r="U8" s="8" t="s">
        <v>75</v>
      </c>
      <c r="V8" s="8" t="s">
        <v>75</v>
      </c>
      <c r="W8" s="8">
        <v>6.0</v>
      </c>
      <c r="X8" s="8" t="s">
        <v>75</v>
      </c>
      <c r="Y8" s="8" t="s">
        <v>75</v>
      </c>
      <c r="Z8" s="8">
        <v>5.9992</v>
      </c>
      <c r="AA8" s="8">
        <v>5.8092</v>
      </c>
      <c r="AB8" s="11">
        <f t="shared" si="1"/>
        <v>0.19</v>
      </c>
      <c r="AC8" s="123"/>
    </row>
    <row r="9">
      <c r="A9" s="8">
        <v>7.0</v>
      </c>
      <c r="E9" s="8">
        <v>7.0</v>
      </c>
      <c r="F9" s="8" t="s">
        <v>72</v>
      </c>
      <c r="G9" s="8">
        <v>2.0</v>
      </c>
      <c r="J9" s="8">
        <v>7.0</v>
      </c>
      <c r="K9" s="8" t="s">
        <v>19</v>
      </c>
      <c r="L9" s="8" t="s">
        <v>71</v>
      </c>
      <c r="M9" s="8" t="s">
        <v>71</v>
      </c>
      <c r="N9" s="8" t="s">
        <v>71</v>
      </c>
      <c r="O9" s="8" t="s">
        <v>71</v>
      </c>
      <c r="P9" s="8" t="s">
        <v>71</v>
      </c>
      <c r="Q9" s="8" t="s">
        <v>71</v>
      </c>
      <c r="R9" s="8">
        <v>0.0</v>
      </c>
      <c r="S9" s="8">
        <v>0.0</v>
      </c>
      <c r="U9" s="8" t="s">
        <v>140</v>
      </c>
      <c r="V9" s="8" t="s">
        <v>140</v>
      </c>
      <c r="W9" s="8">
        <v>7.0</v>
      </c>
      <c r="Y9" s="8">
        <v>0.0</v>
      </c>
      <c r="Z9" s="8">
        <v>6.1945</v>
      </c>
      <c r="AA9" s="8">
        <v>6.0133</v>
      </c>
      <c r="AB9" s="11">
        <f t="shared" si="1"/>
        <v>0.1812</v>
      </c>
      <c r="AC9" s="123"/>
      <c r="AE9" s="8" t="s">
        <v>143</v>
      </c>
    </row>
    <row r="10">
      <c r="A10" s="8">
        <v>8.0</v>
      </c>
      <c r="B10" s="239">
        <v>45342.0</v>
      </c>
      <c r="C10" s="86">
        <v>12.0</v>
      </c>
      <c r="D10" s="86" t="s">
        <v>144</v>
      </c>
      <c r="E10" s="86">
        <v>1.0</v>
      </c>
      <c r="F10" s="86" t="s">
        <v>70</v>
      </c>
      <c r="G10" s="8">
        <v>2.0</v>
      </c>
      <c r="H10" s="86" t="s">
        <v>145</v>
      </c>
      <c r="I10" s="87">
        <v>0.1111111111111111</v>
      </c>
      <c r="J10" s="88"/>
      <c r="K10" s="86" t="s">
        <v>15</v>
      </c>
      <c r="L10" s="86" t="s">
        <v>8</v>
      </c>
      <c r="M10" s="86" t="s">
        <v>8</v>
      </c>
      <c r="N10" s="86" t="s">
        <v>8</v>
      </c>
      <c r="O10" s="86" t="s">
        <v>75</v>
      </c>
      <c r="P10" s="86" t="s">
        <v>8</v>
      </c>
      <c r="Q10" s="86" t="s">
        <v>8</v>
      </c>
      <c r="R10" s="86">
        <v>0.0</v>
      </c>
      <c r="S10" s="86">
        <v>0.0</v>
      </c>
      <c r="T10" s="86" t="s">
        <v>75</v>
      </c>
      <c r="U10" s="88"/>
      <c r="V10" s="88"/>
      <c r="W10" s="86">
        <v>1.0</v>
      </c>
      <c r="X10" s="86" t="s">
        <v>77</v>
      </c>
      <c r="Y10" s="86" t="s">
        <v>77</v>
      </c>
      <c r="Z10" s="86" t="s">
        <v>77</v>
      </c>
      <c r="AA10" s="86" t="s">
        <v>77</v>
      </c>
      <c r="AB10" s="8" t="s">
        <v>77</v>
      </c>
      <c r="AC10" s="137"/>
      <c r="AD10" s="88"/>
      <c r="AE10" s="88"/>
      <c r="AF10" s="88"/>
      <c r="AG10" s="88"/>
    </row>
    <row r="11">
      <c r="A11" s="8">
        <v>9.0</v>
      </c>
      <c r="E11" s="8">
        <v>2.0</v>
      </c>
      <c r="F11" s="8" t="s">
        <v>70</v>
      </c>
      <c r="G11" s="8">
        <v>2.0</v>
      </c>
      <c r="I11" s="8" t="s">
        <v>78</v>
      </c>
      <c r="K11" s="8" t="s">
        <v>15</v>
      </c>
      <c r="L11" s="8" t="s">
        <v>8</v>
      </c>
      <c r="M11" s="8" t="s">
        <v>71</v>
      </c>
      <c r="N11" s="8" t="s">
        <v>71</v>
      </c>
      <c r="O11" s="8" t="s">
        <v>71</v>
      </c>
      <c r="P11" s="8" t="s">
        <v>71</v>
      </c>
      <c r="Q11" s="8" t="s">
        <v>71</v>
      </c>
      <c r="R11" s="8">
        <v>0.0</v>
      </c>
      <c r="S11" s="8">
        <v>0.0</v>
      </c>
      <c r="T11" s="8" t="s">
        <v>140</v>
      </c>
      <c r="U11" s="8" t="s">
        <v>146</v>
      </c>
      <c r="W11" s="8">
        <v>2.0</v>
      </c>
      <c r="X11" s="8">
        <v>0.0</v>
      </c>
      <c r="Y11" s="8">
        <v>0.0</v>
      </c>
      <c r="Z11" s="8">
        <v>11.632</v>
      </c>
      <c r="AA11" s="8">
        <v>11.4501</v>
      </c>
      <c r="AB11" s="11">
        <f t="shared" ref="AB11:AB15" si="3">Z11-AA11</f>
        <v>0.1819</v>
      </c>
      <c r="AC11" s="123"/>
    </row>
    <row r="12">
      <c r="A12" s="8">
        <v>10.0</v>
      </c>
      <c r="E12" s="8">
        <v>3.0</v>
      </c>
      <c r="F12" s="8" t="s">
        <v>70</v>
      </c>
      <c r="G12" s="8">
        <v>2.0</v>
      </c>
      <c r="K12" s="8" t="s">
        <v>15</v>
      </c>
      <c r="L12" s="8" t="s">
        <v>71</v>
      </c>
      <c r="M12" s="8" t="s">
        <v>71</v>
      </c>
      <c r="N12" s="8" t="s">
        <v>71</v>
      </c>
      <c r="O12" s="8" t="s">
        <v>71</v>
      </c>
      <c r="P12" s="8" t="s">
        <v>71</v>
      </c>
      <c r="Q12" s="8" t="s">
        <v>71</v>
      </c>
      <c r="R12" s="8">
        <v>0.0</v>
      </c>
      <c r="S12" s="8">
        <v>0.0</v>
      </c>
      <c r="T12" s="8" t="s">
        <v>140</v>
      </c>
      <c r="U12" s="8" t="s">
        <v>140</v>
      </c>
      <c r="W12" s="8">
        <v>3.0</v>
      </c>
      <c r="X12" s="81">
        <v>1.0</v>
      </c>
      <c r="Y12" s="8">
        <v>0.0</v>
      </c>
      <c r="Z12" s="8">
        <v>11.7336</v>
      </c>
      <c r="AA12" s="8">
        <v>11.3991</v>
      </c>
      <c r="AB12" s="11">
        <f t="shared" si="3"/>
        <v>0.3345</v>
      </c>
      <c r="AC12" s="123"/>
    </row>
    <row r="13">
      <c r="A13" s="8">
        <v>11.0</v>
      </c>
      <c r="E13" s="8">
        <v>4.0</v>
      </c>
      <c r="F13" s="8" t="s">
        <v>70</v>
      </c>
      <c r="G13" s="8">
        <v>2.0</v>
      </c>
      <c r="K13" s="8" t="s">
        <v>15</v>
      </c>
      <c r="L13" s="8" t="s">
        <v>71</v>
      </c>
      <c r="M13" s="8" t="s">
        <v>71</v>
      </c>
      <c r="N13" s="8" t="s">
        <v>71</v>
      </c>
      <c r="O13" s="8" t="s">
        <v>71</v>
      </c>
      <c r="P13" s="8" t="s">
        <v>71</v>
      </c>
      <c r="Q13" s="8" t="s">
        <v>71</v>
      </c>
      <c r="R13" s="8">
        <v>0.0</v>
      </c>
      <c r="S13" s="8">
        <v>0.0</v>
      </c>
      <c r="T13" s="8" t="s">
        <v>140</v>
      </c>
      <c r="U13" s="8" t="s">
        <v>140</v>
      </c>
      <c r="W13" s="8">
        <v>4.0</v>
      </c>
      <c r="X13" s="8">
        <v>0.0</v>
      </c>
      <c r="Y13" s="8" t="s">
        <v>75</v>
      </c>
      <c r="Z13" s="8">
        <v>10.3964</v>
      </c>
      <c r="AA13" s="8">
        <v>10.3674</v>
      </c>
      <c r="AB13" s="82">
        <f t="shared" si="3"/>
        <v>0.029</v>
      </c>
      <c r="AC13" s="123"/>
    </row>
    <row r="14">
      <c r="A14" s="8">
        <v>12.0</v>
      </c>
      <c r="E14" s="8">
        <v>5.0</v>
      </c>
      <c r="F14" s="8" t="s">
        <v>72</v>
      </c>
      <c r="G14" s="8">
        <v>2.0</v>
      </c>
      <c r="K14" s="8" t="s">
        <v>15</v>
      </c>
      <c r="L14" s="8" t="s">
        <v>8</v>
      </c>
      <c r="M14" s="8" t="s">
        <v>8</v>
      </c>
      <c r="N14" s="8" t="s">
        <v>8</v>
      </c>
      <c r="O14" s="8" t="s">
        <v>75</v>
      </c>
      <c r="P14" s="8" t="s">
        <v>75</v>
      </c>
      <c r="Q14" s="8" t="s">
        <v>75</v>
      </c>
      <c r="R14" s="8" t="s">
        <v>75</v>
      </c>
      <c r="S14" s="8" t="s">
        <v>75</v>
      </c>
      <c r="W14" s="8">
        <v>5.0</v>
      </c>
      <c r="X14" s="8" t="s">
        <v>77</v>
      </c>
      <c r="Y14" s="8" t="s">
        <v>77</v>
      </c>
      <c r="Z14" s="8">
        <v>10.6487</v>
      </c>
      <c r="AA14" s="8">
        <v>10.5321</v>
      </c>
      <c r="AB14" s="11">
        <f t="shared" si="3"/>
        <v>0.1166</v>
      </c>
      <c r="AC14" s="123"/>
    </row>
    <row r="15">
      <c r="A15" s="8">
        <v>13.0</v>
      </c>
      <c r="E15" s="8">
        <v>6.0</v>
      </c>
      <c r="F15" s="8" t="s">
        <v>72</v>
      </c>
      <c r="G15" s="8">
        <v>2.0</v>
      </c>
      <c r="K15" s="8" t="s">
        <v>74</v>
      </c>
      <c r="L15" s="8" t="s">
        <v>71</v>
      </c>
      <c r="M15" s="8" t="s">
        <v>71</v>
      </c>
      <c r="N15" s="8" t="s">
        <v>71</v>
      </c>
      <c r="O15" s="8" t="s">
        <v>71</v>
      </c>
      <c r="P15" s="8" t="s">
        <v>71</v>
      </c>
      <c r="Q15" s="8" t="s">
        <v>71</v>
      </c>
      <c r="S15" s="8">
        <v>0.0</v>
      </c>
      <c r="T15" s="8" t="s">
        <v>140</v>
      </c>
      <c r="U15" s="8" t="s">
        <v>146</v>
      </c>
      <c r="W15" s="8">
        <v>6.0</v>
      </c>
      <c r="X15" s="8">
        <v>0.0</v>
      </c>
      <c r="Y15" s="8" t="s">
        <v>75</v>
      </c>
      <c r="Z15" s="8">
        <v>10.7507</v>
      </c>
      <c r="AA15" s="8">
        <v>10.5747</v>
      </c>
      <c r="AB15" s="11">
        <f t="shared" si="3"/>
        <v>0.176</v>
      </c>
      <c r="AC15" s="123"/>
    </row>
    <row r="16">
      <c r="A16" s="8">
        <v>14.0</v>
      </c>
      <c r="E16" s="8">
        <v>7.0</v>
      </c>
      <c r="F16" s="8" t="s">
        <v>72</v>
      </c>
      <c r="G16" s="8">
        <v>2.0</v>
      </c>
      <c r="K16" s="8" t="s">
        <v>79</v>
      </c>
      <c r="L16" s="8" t="s">
        <v>75</v>
      </c>
      <c r="M16" s="8" t="s">
        <v>75</v>
      </c>
      <c r="N16" s="8" t="s">
        <v>75</v>
      </c>
      <c r="O16" s="8" t="s">
        <v>75</v>
      </c>
      <c r="P16" s="8" t="s">
        <v>75</v>
      </c>
      <c r="Q16" s="8" t="s">
        <v>75</v>
      </c>
      <c r="R16" s="8" t="s">
        <v>75</v>
      </c>
      <c r="S16" s="8" t="s">
        <v>75</v>
      </c>
      <c r="T16" s="8" t="s">
        <v>75</v>
      </c>
      <c r="U16" s="8" t="s">
        <v>75</v>
      </c>
      <c r="V16" s="8" t="s">
        <v>75</v>
      </c>
      <c r="W16" s="8" t="s">
        <v>75</v>
      </c>
      <c r="X16" s="8" t="s">
        <v>77</v>
      </c>
      <c r="Y16" s="8" t="s">
        <v>77</v>
      </c>
      <c r="Z16" s="8" t="s">
        <v>77</v>
      </c>
      <c r="AA16" s="8" t="s">
        <v>77</v>
      </c>
      <c r="AB16" s="8">
        <v>0.1774</v>
      </c>
      <c r="AC16" s="123"/>
    </row>
    <row r="17">
      <c r="A17" s="8">
        <v>15.0</v>
      </c>
      <c r="B17" s="136">
        <v>45349.0</v>
      </c>
      <c r="C17" s="87">
        <v>0.46944444444444444</v>
      </c>
      <c r="D17" s="86" t="s">
        <v>147</v>
      </c>
      <c r="E17" s="86">
        <v>1.0</v>
      </c>
      <c r="F17" s="86" t="s">
        <v>70</v>
      </c>
      <c r="G17" s="8">
        <v>2.0</v>
      </c>
      <c r="H17" s="86" t="s">
        <v>148</v>
      </c>
      <c r="I17" s="87">
        <v>0.0625</v>
      </c>
      <c r="J17" s="88"/>
      <c r="K17" s="86" t="s">
        <v>13</v>
      </c>
      <c r="L17" s="86" t="s">
        <v>71</v>
      </c>
      <c r="M17" s="86" t="s">
        <v>71</v>
      </c>
      <c r="N17" s="86" t="s">
        <v>71</v>
      </c>
      <c r="O17" s="86" t="s">
        <v>8</v>
      </c>
      <c r="P17" s="86" t="s">
        <v>8</v>
      </c>
      <c r="Q17" s="86" t="s">
        <v>71</v>
      </c>
      <c r="R17" s="86">
        <v>0.0</v>
      </c>
      <c r="S17" s="86">
        <v>0.0</v>
      </c>
      <c r="T17" s="86" t="s">
        <v>149</v>
      </c>
      <c r="U17" s="88"/>
      <c r="V17" s="86" t="s">
        <v>146</v>
      </c>
      <c r="W17" s="86">
        <v>1.0</v>
      </c>
      <c r="X17" s="8">
        <v>0.0</v>
      </c>
      <c r="Y17" s="86">
        <v>0.0</v>
      </c>
      <c r="Z17" s="86">
        <v>10.8</v>
      </c>
      <c r="AA17" s="86">
        <v>10.6564</v>
      </c>
      <c r="AB17" s="88">
        <f t="shared" ref="AB17:AB24" si="4">Z17-AA17</f>
        <v>0.1436</v>
      </c>
      <c r="AC17" s="137"/>
      <c r="AD17" s="88"/>
      <c r="AE17" s="88"/>
      <c r="AF17" s="88"/>
      <c r="AG17" s="88"/>
    </row>
    <row r="18">
      <c r="A18" s="8">
        <v>16.0</v>
      </c>
      <c r="E18" s="8">
        <v>2.0</v>
      </c>
      <c r="F18" s="8" t="s">
        <v>70</v>
      </c>
      <c r="G18" s="8">
        <v>2.0</v>
      </c>
      <c r="I18" s="8" t="s">
        <v>78</v>
      </c>
      <c r="K18" s="8" t="s">
        <v>13</v>
      </c>
      <c r="L18" s="8" t="s">
        <v>71</v>
      </c>
      <c r="M18" s="8" t="s">
        <v>71</v>
      </c>
      <c r="N18" s="8" t="s">
        <v>71</v>
      </c>
      <c r="O18" s="8" t="s">
        <v>71</v>
      </c>
      <c r="P18" s="8" t="s">
        <v>71</v>
      </c>
      <c r="Q18" s="8" t="s">
        <v>71</v>
      </c>
      <c r="R18" s="8">
        <v>0.0</v>
      </c>
      <c r="S18" s="8">
        <v>0.0</v>
      </c>
      <c r="V18" s="8" t="s">
        <v>140</v>
      </c>
      <c r="W18" s="8">
        <v>2.0</v>
      </c>
      <c r="X18" s="89">
        <v>1.0</v>
      </c>
      <c r="Y18" s="8">
        <v>0.0</v>
      </c>
      <c r="Z18" s="8">
        <v>11.808</v>
      </c>
      <c r="AA18" s="8">
        <v>11.6489</v>
      </c>
      <c r="AB18" s="88">
        <f t="shared" si="4"/>
        <v>0.1591</v>
      </c>
      <c r="AC18" s="123"/>
    </row>
    <row r="19">
      <c r="A19" s="8">
        <v>17.0</v>
      </c>
      <c r="E19" s="8">
        <v>3.0</v>
      </c>
      <c r="F19" s="8" t="s">
        <v>72</v>
      </c>
      <c r="G19" s="8">
        <v>2.0</v>
      </c>
      <c r="K19" s="8" t="s">
        <v>13</v>
      </c>
      <c r="L19" s="8" t="s">
        <v>8</v>
      </c>
      <c r="M19" s="8" t="s">
        <v>71</v>
      </c>
      <c r="N19" s="8" t="s">
        <v>8</v>
      </c>
      <c r="O19" s="8" t="s">
        <v>8</v>
      </c>
      <c r="P19" s="8" t="s">
        <v>71</v>
      </c>
      <c r="Q19" s="8" t="s">
        <v>8</v>
      </c>
      <c r="R19" s="8">
        <v>0.0</v>
      </c>
      <c r="S19" s="8">
        <v>0.0</v>
      </c>
      <c r="V19" s="8" t="s">
        <v>140</v>
      </c>
      <c r="W19" s="8">
        <v>3.0</v>
      </c>
      <c r="X19" s="8">
        <v>0.0</v>
      </c>
      <c r="Y19" s="8" t="s">
        <v>150</v>
      </c>
      <c r="Z19" s="8">
        <v>10.9008</v>
      </c>
      <c r="AA19" s="8">
        <v>10.7858</v>
      </c>
      <c r="AB19" s="88">
        <f t="shared" si="4"/>
        <v>0.115</v>
      </c>
      <c r="AC19" s="123"/>
    </row>
    <row r="20">
      <c r="A20" s="8">
        <v>18.0</v>
      </c>
      <c r="E20" s="8">
        <v>4.0</v>
      </c>
      <c r="F20" s="8" t="s">
        <v>72</v>
      </c>
      <c r="G20" s="8">
        <v>2.0</v>
      </c>
      <c r="K20" s="8" t="s">
        <v>13</v>
      </c>
      <c r="L20" s="8" t="s">
        <v>71</v>
      </c>
      <c r="M20" s="8" t="s">
        <v>71</v>
      </c>
      <c r="N20" s="8" t="s">
        <v>71</v>
      </c>
      <c r="O20" s="8" t="s">
        <v>71</v>
      </c>
      <c r="P20" s="8" t="s">
        <v>71</v>
      </c>
      <c r="Q20" s="8" t="s">
        <v>71</v>
      </c>
      <c r="R20" s="8">
        <v>0.0</v>
      </c>
      <c r="S20" s="8">
        <v>0.0</v>
      </c>
      <c r="V20" s="8" t="s">
        <v>146</v>
      </c>
      <c r="W20" s="8">
        <v>4.0</v>
      </c>
      <c r="X20" s="8">
        <v>0.0</v>
      </c>
      <c r="Y20" s="8">
        <v>0.0</v>
      </c>
      <c r="Z20" s="8">
        <v>11.423</v>
      </c>
      <c r="AA20" s="8">
        <v>11.2081</v>
      </c>
      <c r="AB20" s="88">
        <f t="shared" si="4"/>
        <v>0.2149</v>
      </c>
      <c r="AC20" s="123"/>
    </row>
    <row r="21">
      <c r="A21" s="8">
        <v>19.0</v>
      </c>
      <c r="E21" s="8">
        <v>5.0</v>
      </c>
      <c r="F21" s="8" t="s">
        <v>72</v>
      </c>
      <c r="G21" s="8">
        <v>2.0</v>
      </c>
      <c r="K21" s="8" t="s">
        <v>13</v>
      </c>
      <c r="L21" s="8" t="s">
        <v>71</v>
      </c>
      <c r="M21" s="8" t="s">
        <v>71</v>
      </c>
      <c r="N21" s="8" t="s">
        <v>71</v>
      </c>
      <c r="O21" s="8" t="s">
        <v>71</v>
      </c>
      <c r="P21" s="8" t="s">
        <v>71</v>
      </c>
      <c r="Q21" s="8" t="s">
        <v>71</v>
      </c>
      <c r="R21" s="8">
        <v>0.0</v>
      </c>
      <c r="S21" s="8">
        <v>0.0</v>
      </c>
      <c r="V21" s="8" t="s">
        <v>140</v>
      </c>
      <c r="W21" s="8">
        <v>5.0</v>
      </c>
      <c r="X21" s="8">
        <v>0.0</v>
      </c>
      <c r="Y21" s="8">
        <v>1.0</v>
      </c>
      <c r="Z21" s="8">
        <v>11.3123</v>
      </c>
      <c r="AA21" s="8">
        <v>11.1889</v>
      </c>
      <c r="AB21" s="88">
        <f t="shared" si="4"/>
        <v>0.1234</v>
      </c>
      <c r="AC21" s="123"/>
    </row>
    <row r="22">
      <c r="A22" s="8">
        <v>20.0</v>
      </c>
      <c r="E22" s="8">
        <v>6.0</v>
      </c>
      <c r="F22" s="8" t="s">
        <v>72</v>
      </c>
      <c r="G22" s="8">
        <v>2.0</v>
      </c>
      <c r="K22" s="8" t="s">
        <v>80</v>
      </c>
      <c r="L22" s="8" t="s">
        <v>71</v>
      </c>
      <c r="M22" s="8" t="s">
        <v>71</v>
      </c>
      <c r="N22" s="8" t="s">
        <v>71</v>
      </c>
      <c r="O22" s="8" t="s">
        <v>71</v>
      </c>
      <c r="P22" s="8" t="s">
        <v>71</v>
      </c>
      <c r="Q22" s="8" t="s">
        <v>71</v>
      </c>
      <c r="R22" s="8">
        <v>0.0</v>
      </c>
      <c r="S22" s="8">
        <v>0.0</v>
      </c>
      <c r="V22" s="8" t="s">
        <v>140</v>
      </c>
      <c r="W22" s="8">
        <v>6.0</v>
      </c>
      <c r="X22" s="8">
        <v>1.0</v>
      </c>
      <c r="Y22" s="8">
        <v>1.0</v>
      </c>
      <c r="Z22" s="8">
        <v>10.8789</v>
      </c>
      <c r="AA22" s="8">
        <v>10.543</v>
      </c>
      <c r="AB22" s="88">
        <f t="shared" si="4"/>
        <v>0.3359</v>
      </c>
      <c r="AC22" s="123"/>
    </row>
    <row r="23">
      <c r="A23" s="8">
        <v>21.0</v>
      </c>
      <c r="E23" s="8">
        <v>7.0</v>
      </c>
      <c r="F23" s="8" t="s">
        <v>72</v>
      </c>
      <c r="G23" s="8">
        <v>2.0</v>
      </c>
      <c r="K23" s="8" t="s">
        <v>19</v>
      </c>
      <c r="L23" s="8" t="s">
        <v>86</v>
      </c>
      <c r="M23" s="8" t="s">
        <v>86</v>
      </c>
      <c r="V23" s="8" t="s">
        <v>86</v>
      </c>
      <c r="W23" s="8">
        <v>7.0</v>
      </c>
      <c r="AB23" s="88">
        <f t="shared" si="4"/>
        <v>0</v>
      </c>
      <c r="AC23" s="123"/>
    </row>
    <row r="24">
      <c r="A24" s="8">
        <v>22.0</v>
      </c>
      <c r="B24" s="136">
        <v>45350.0</v>
      </c>
      <c r="C24" s="87">
        <v>0.4375</v>
      </c>
      <c r="D24" s="86" t="s">
        <v>81</v>
      </c>
      <c r="E24" s="86">
        <v>1.0</v>
      </c>
      <c r="F24" s="86" t="s">
        <v>70</v>
      </c>
      <c r="G24" s="8">
        <v>2.0</v>
      </c>
      <c r="H24" s="86" t="s">
        <v>148</v>
      </c>
      <c r="I24" s="87">
        <v>0.10416666666666667</v>
      </c>
      <c r="J24" s="86">
        <v>1.0</v>
      </c>
      <c r="K24" s="86" t="s">
        <v>13</v>
      </c>
      <c r="L24" s="86" t="s">
        <v>8</v>
      </c>
      <c r="M24" s="86" t="s">
        <v>8</v>
      </c>
      <c r="N24" s="86" t="s">
        <v>8</v>
      </c>
      <c r="O24" s="86" t="s">
        <v>8</v>
      </c>
      <c r="P24" s="86" t="s">
        <v>71</v>
      </c>
      <c r="Q24" s="86" t="s">
        <v>71</v>
      </c>
      <c r="R24" s="86">
        <v>0.0</v>
      </c>
      <c r="S24" s="86">
        <v>0.0</v>
      </c>
      <c r="T24" s="86" t="s">
        <v>152</v>
      </c>
      <c r="U24" s="88"/>
      <c r="V24" s="86" t="s">
        <v>101</v>
      </c>
      <c r="W24" s="88"/>
      <c r="X24" s="102" t="s">
        <v>102</v>
      </c>
      <c r="Y24" s="86">
        <v>0.0</v>
      </c>
      <c r="Z24" s="86">
        <v>11.3498</v>
      </c>
      <c r="AA24" s="86">
        <v>11.1495</v>
      </c>
      <c r="AB24" s="88">
        <f t="shared" si="4"/>
        <v>0.2003</v>
      </c>
      <c r="AC24" s="149">
        <v>1.0</v>
      </c>
      <c r="AD24" s="88"/>
      <c r="AE24" s="88"/>
      <c r="AF24" s="88"/>
      <c r="AG24" s="88"/>
    </row>
    <row r="25">
      <c r="A25" s="8">
        <v>23.0</v>
      </c>
      <c r="E25" s="8">
        <v>2.0</v>
      </c>
      <c r="F25" s="8" t="s">
        <v>70</v>
      </c>
      <c r="G25" s="8">
        <v>2.0</v>
      </c>
      <c r="J25" s="8">
        <v>2.0</v>
      </c>
      <c r="K25" s="8" t="s">
        <v>13</v>
      </c>
      <c r="L25" s="8" t="s">
        <v>71</v>
      </c>
      <c r="M25" s="8" t="s">
        <v>71</v>
      </c>
      <c r="N25" s="8" t="s">
        <v>71</v>
      </c>
      <c r="O25" s="8" t="s">
        <v>71</v>
      </c>
      <c r="P25" s="8" t="s">
        <v>71</v>
      </c>
      <c r="Q25" s="8" t="s">
        <v>71</v>
      </c>
      <c r="R25" s="89">
        <v>1.0</v>
      </c>
      <c r="S25" s="8">
        <v>0.0</v>
      </c>
      <c r="T25" s="8" t="s">
        <v>101</v>
      </c>
      <c r="V25" s="8" t="s">
        <v>101</v>
      </c>
      <c r="X25" s="8">
        <v>0.0</v>
      </c>
      <c r="Y25" s="8">
        <v>0.0</v>
      </c>
      <c r="AB25" s="88"/>
      <c r="AC25" s="129">
        <v>2.0</v>
      </c>
    </row>
    <row r="26">
      <c r="A26" s="8">
        <v>24.0</v>
      </c>
      <c r="E26" s="8">
        <v>3.0</v>
      </c>
      <c r="F26" s="8" t="s">
        <v>70</v>
      </c>
      <c r="G26" s="8">
        <v>2.0</v>
      </c>
      <c r="J26" s="8">
        <v>3.0</v>
      </c>
      <c r="K26" s="8" t="s">
        <v>13</v>
      </c>
      <c r="L26" s="8" t="s">
        <v>8</v>
      </c>
      <c r="M26" s="8" t="s">
        <v>8</v>
      </c>
      <c r="N26" s="8" t="s">
        <v>8</v>
      </c>
      <c r="O26" s="8" t="s">
        <v>8</v>
      </c>
      <c r="P26" s="8" t="s">
        <v>8</v>
      </c>
      <c r="Q26" s="8" t="s">
        <v>8</v>
      </c>
      <c r="R26" s="8">
        <v>0.0</v>
      </c>
      <c r="S26" s="8">
        <v>0.0</v>
      </c>
      <c r="Y26" s="8" t="s">
        <v>77</v>
      </c>
      <c r="Z26" s="8">
        <v>10.7068</v>
      </c>
      <c r="AA26" s="8">
        <v>10.6074</v>
      </c>
      <c r="AB26" s="88">
        <f t="shared" ref="AB26:AB29" si="5">Z26-AA26</f>
        <v>0.0994</v>
      </c>
      <c r="AC26" s="123"/>
    </row>
    <row r="27">
      <c r="A27" s="8">
        <v>25.0</v>
      </c>
      <c r="E27" s="8">
        <v>4.0</v>
      </c>
      <c r="F27" s="8" t="s">
        <v>70</v>
      </c>
      <c r="G27" s="8">
        <v>2.0</v>
      </c>
      <c r="J27" s="8">
        <v>4.0</v>
      </c>
      <c r="K27" s="8" t="s">
        <v>82</v>
      </c>
      <c r="L27" s="8" t="s">
        <v>8</v>
      </c>
      <c r="M27" s="8" t="s">
        <v>8</v>
      </c>
      <c r="N27" s="8" t="s">
        <v>8</v>
      </c>
      <c r="O27" s="8" t="s">
        <v>8</v>
      </c>
      <c r="P27" s="8" t="s">
        <v>8</v>
      </c>
      <c r="Q27" s="8" t="s">
        <v>8</v>
      </c>
      <c r="R27" s="8">
        <v>0.0</v>
      </c>
      <c r="S27" s="8">
        <v>0.0</v>
      </c>
      <c r="Y27" s="8" t="s">
        <v>77</v>
      </c>
      <c r="Z27" s="8">
        <v>10.9412</v>
      </c>
      <c r="AA27" s="8">
        <v>10.564</v>
      </c>
      <c r="AB27" s="88">
        <f t="shared" si="5"/>
        <v>0.3772</v>
      </c>
      <c r="AC27" s="123"/>
    </row>
    <row r="28">
      <c r="A28" s="8">
        <v>26.0</v>
      </c>
      <c r="E28" s="8">
        <v>5.0</v>
      </c>
      <c r="F28" s="8" t="s">
        <v>72</v>
      </c>
      <c r="G28" s="8">
        <v>2.0</v>
      </c>
      <c r="J28" s="8">
        <v>5.0</v>
      </c>
      <c r="K28" s="8" t="s">
        <v>13</v>
      </c>
      <c r="L28" s="8" t="s">
        <v>71</v>
      </c>
      <c r="M28" s="8" t="s">
        <v>71</v>
      </c>
      <c r="N28" s="8" t="s">
        <v>71</v>
      </c>
      <c r="O28" s="8" t="s">
        <v>71</v>
      </c>
      <c r="P28" s="8" t="s">
        <v>71</v>
      </c>
      <c r="Q28" s="8" t="s">
        <v>71</v>
      </c>
      <c r="R28" s="89" t="s">
        <v>102</v>
      </c>
      <c r="S28" s="8">
        <v>0.0</v>
      </c>
      <c r="T28" s="8" t="s">
        <v>101</v>
      </c>
      <c r="V28" s="8" t="s">
        <v>104</v>
      </c>
      <c r="X28" s="89" t="s">
        <v>153</v>
      </c>
      <c r="Y28" s="8">
        <v>0.0</v>
      </c>
      <c r="Z28" s="8">
        <v>10.5785</v>
      </c>
      <c r="AA28" s="8">
        <v>10.2649</v>
      </c>
      <c r="AB28" s="88">
        <f t="shared" si="5"/>
        <v>0.3136</v>
      </c>
      <c r="AC28" s="129">
        <v>3.0</v>
      </c>
    </row>
    <row r="29">
      <c r="A29" s="8">
        <v>27.0</v>
      </c>
      <c r="E29" s="8">
        <v>6.0</v>
      </c>
      <c r="F29" s="8" t="s">
        <v>72</v>
      </c>
      <c r="G29" s="8">
        <v>2.0</v>
      </c>
      <c r="J29" s="8">
        <v>6.0</v>
      </c>
      <c r="K29" s="8" t="s">
        <v>74</v>
      </c>
      <c r="L29" s="8" t="s">
        <v>8</v>
      </c>
      <c r="M29" s="8" t="s">
        <v>8</v>
      </c>
      <c r="N29" s="8" t="s">
        <v>8</v>
      </c>
      <c r="O29" s="8" t="s">
        <v>8</v>
      </c>
      <c r="P29" s="8" t="s">
        <v>8</v>
      </c>
      <c r="Q29" s="8" t="s">
        <v>8</v>
      </c>
      <c r="R29" s="8">
        <v>0.0</v>
      </c>
      <c r="S29" s="8">
        <v>0.0</v>
      </c>
      <c r="Y29" s="8" t="s">
        <v>77</v>
      </c>
      <c r="Z29" s="8">
        <v>10.4971</v>
      </c>
      <c r="AA29" s="8">
        <v>10.2308</v>
      </c>
      <c r="AB29" s="88">
        <f t="shared" si="5"/>
        <v>0.2663</v>
      </c>
      <c r="AC29" s="123"/>
    </row>
    <row r="30">
      <c r="A30" s="8">
        <v>28.0</v>
      </c>
      <c r="E30" s="8">
        <v>7.0</v>
      </c>
      <c r="F30" s="8" t="s">
        <v>72</v>
      </c>
      <c r="G30" s="8">
        <v>2.0</v>
      </c>
      <c r="J30" s="8">
        <v>7.0</v>
      </c>
      <c r="K30" s="8" t="s">
        <v>83</v>
      </c>
      <c r="L30" s="8" t="s">
        <v>8</v>
      </c>
      <c r="M30" s="8" t="s">
        <v>8</v>
      </c>
      <c r="N30" s="8" t="s">
        <v>8</v>
      </c>
      <c r="O30" s="8" t="s">
        <v>71</v>
      </c>
      <c r="P30" s="8" t="s">
        <v>71</v>
      </c>
      <c r="Q30" s="8" t="s">
        <v>8</v>
      </c>
      <c r="R30" s="8">
        <v>0.0</v>
      </c>
      <c r="S30" s="8">
        <v>0.0</v>
      </c>
      <c r="T30" s="8" t="s">
        <v>104</v>
      </c>
      <c r="V30" s="8" t="s">
        <v>86</v>
      </c>
      <c r="Y30" s="8" t="s">
        <v>77</v>
      </c>
      <c r="AB30" s="8">
        <v>0.153</v>
      </c>
      <c r="AC30" s="123"/>
    </row>
    <row r="31">
      <c r="A31" s="8">
        <v>29.0</v>
      </c>
      <c r="B31" s="142">
        <v>45355.0</v>
      </c>
      <c r="C31" s="87">
        <v>0.4270833333333333</v>
      </c>
      <c r="D31" s="86" t="s">
        <v>84</v>
      </c>
      <c r="E31" s="86">
        <v>1.0</v>
      </c>
      <c r="F31" s="86" t="s">
        <v>70</v>
      </c>
      <c r="G31" s="86">
        <v>2.0</v>
      </c>
      <c r="H31" s="88"/>
      <c r="I31" s="86" t="s">
        <v>154</v>
      </c>
      <c r="J31" s="86">
        <v>1.0</v>
      </c>
      <c r="K31" s="86" t="s">
        <v>17</v>
      </c>
      <c r="L31" s="86" t="s">
        <v>71</v>
      </c>
      <c r="M31" s="86" t="s">
        <v>71</v>
      </c>
      <c r="N31" s="86" t="s">
        <v>71</v>
      </c>
      <c r="O31" s="86" t="s">
        <v>71</v>
      </c>
      <c r="P31" s="86" t="s">
        <v>71</v>
      </c>
      <c r="Q31" s="86" t="s">
        <v>71</v>
      </c>
      <c r="R31" s="86" t="s">
        <v>221</v>
      </c>
      <c r="S31" s="86">
        <v>0.0</v>
      </c>
      <c r="T31" s="86" t="s">
        <v>101</v>
      </c>
      <c r="U31" s="88"/>
      <c r="V31" s="88"/>
      <c r="W31" s="86">
        <v>1.0</v>
      </c>
      <c r="X31" s="86">
        <v>0.0</v>
      </c>
      <c r="Y31" s="86">
        <v>0.0</v>
      </c>
      <c r="Z31" s="86">
        <v>10.8873</v>
      </c>
      <c r="AA31" s="86">
        <v>10.7184</v>
      </c>
      <c r="AB31" s="88"/>
      <c r="AC31" s="137"/>
      <c r="AD31" s="88"/>
      <c r="AE31" s="88"/>
      <c r="AF31" s="88"/>
      <c r="AG31" s="88"/>
    </row>
    <row r="32">
      <c r="A32" s="8">
        <v>30.0</v>
      </c>
      <c r="E32" s="8">
        <v>2.0</v>
      </c>
      <c r="F32" s="8" t="s">
        <v>70</v>
      </c>
      <c r="J32" s="8">
        <v>2.0</v>
      </c>
      <c r="K32" s="8" t="s">
        <v>17</v>
      </c>
      <c r="L32" s="8" t="s">
        <v>71</v>
      </c>
      <c r="M32" s="8" t="s">
        <v>71</v>
      </c>
      <c r="N32" s="8" t="s">
        <v>71</v>
      </c>
      <c r="O32" s="8" t="s">
        <v>71</v>
      </c>
      <c r="P32" s="8" t="s">
        <v>71</v>
      </c>
      <c r="Q32" s="8" t="s">
        <v>71</v>
      </c>
      <c r="S32" s="8">
        <v>0.0</v>
      </c>
      <c r="T32" s="8" t="s">
        <v>101</v>
      </c>
      <c r="W32" s="8">
        <v>2.0</v>
      </c>
      <c r="X32" s="89">
        <v>1.0</v>
      </c>
      <c r="Y32" s="8" t="s">
        <v>153</v>
      </c>
      <c r="Z32" s="8">
        <v>10.4622</v>
      </c>
      <c r="AA32" s="8">
        <v>10.6242</v>
      </c>
      <c r="AC32" s="129">
        <v>4.0</v>
      </c>
    </row>
    <row r="33">
      <c r="A33" s="8">
        <v>31.0</v>
      </c>
      <c r="E33" s="8">
        <v>3.0</v>
      </c>
      <c r="F33" s="8" t="s">
        <v>70</v>
      </c>
      <c r="J33" s="8">
        <v>3.0</v>
      </c>
      <c r="K33" s="8" t="s">
        <v>17</v>
      </c>
      <c r="L33" s="8" t="s">
        <v>71</v>
      </c>
      <c r="M33" s="8" t="s">
        <v>71</v>
      </c>
      <c r="N33" s="8" t="s">
        <v>71</v>
      </c>
      <c r="O33" s="8" t="s">
        <v>71</v>
      </c>
      <c r="P33" s="8" t="s">
        <v>71</v>
      </c>
      <c r="Q33" s="8" t="s">
        <v>71</v>
      </c>
      <c r="S33" s="8">
        <v>0.0</v>
      </c>
      <c r="T33" s="8" t="s">
        <v>101</v>
      </c>
      <c r="W33" s="8">
        <v>3.0</v>
      </c>
      <c r="X33" s="8">
        <v>1.0</v>
      </c>
      <c r="Y33" s="8">
        <v>1.0</v>
      </c>
      <c r="Z33" s="8">
        <v>11.4697</v>
      </c>
      <c r="AA33" s="8">
        <v>11.3677</v>
      </c>
      <c r="AC33" s="123"/>
    </row>
    <row r="34">
      <c r="A34" s="8">
        <v>32.0</v>
      </c>
      <c r="E34" s="8">
        <v>4.0</v>
      </c>
      <c r="F34" s="8" t="s">
        <v>70</v>
      </c>
      <c r="J34" s="8">
        <v>4.0</v>
      </c>
      <c r="K34" s="8" t="s">
        <v>17</v>
      </c>
      <c r="L34" s="8" t="s">
        <v>8</v>
      </c>
      <c r="M34" s="8" t="s">
        <v>71</v>
      </c>
      <c r="N34" s="8" t="s">
        <v>71</v>
      </c>
      <c r="O34" s="8" t="s">
        <v>71</v>
      </c>
      <c r="P34" s="8" t="s">
        <v>71</v>
      </c>
      <c r="Q34" s="8" t="s">
        <v>71</v>
      </c>
      <c r="S34" s="8">
        <v>0.0</v>
      </c>
      <c r="T34" s="8" t="s">
        <v>101</v>
      </c>
      <c r="W34" s="8">
        <v>4.0</v>
      </c>
      <c r="X34" s="89" t="s">
        <v>106</v>
      </c>
      <c r="Y34" s="8">
        <v>0.0</v>
      </c>
      <c r="Z34" s="8">
        <v>10.755</v>
      </c>
      <c r="AA34" s="8">
        <v>10.4836</v>
      </c>
      <c r="AC34" s="129">
        <v>5.0</v>
      </c>
      <c r="AD34" s="8" t="s">
        <v>155</v>
      </c>
    </row>
    <row r="35">
      <c r="A35" s="8">
        <v>33.0</v>
      </c>
      <c r="E35" s="8">
        <v>5.0</v>
      </c>
      <c r="F35" s="8" t="s">
        <v>70</v>
      </c>
      <c r="J35" s="8">
        <v>5.0</v>
      </c>
      <c r="K35" s="8" t="s">
        <v>17</v>
      </c>
      <c r="L35" s="8" t="s">
        <v>71</v>
      </c>
      <c r="M35" s="8" t="s">
        <v>71</v>
      </c>
      <c r="N35" s="8" t="s">
        <v>71</v>
      </c>
      <c r="O35" s="8" t="s">
        <v>71</v>
      </c>
      <c r="P35" s="8" t="s">
        <v>71</v>
      </c>
      <c r="Q35" s="8" t="s">
        <v>71</v>
      </c>
      <c r="S35" s="8">
        <v>0.0</v>
      </c>
      <c r="T35" s="8" t="s">
        <v>101</v>
      </c>
      <c r="W35" s="8">
        <v>5.0</v>
      </c>
      <c r="X35" s="89" t="s">
        <v>102</v>
      </c>
      <c r="Y35" s="8">
        <v>0.0</v>
      </c>
      <c r="Z35" s="8">
        <v>11.1965</v>
      </c>
      <c r="AA35" s="8">
        <v>10.721</v>
      </c>
      <c r="AC35" s="129">
        <v>6.0</v>
      </c>
    </row>
    <row r="36">
      <c r="A36" s="8">
        <v>34.0</v>
      </c>
      <c r="E36" s="8">
        <v>6.0</v>
      </c>
      <c r="F36" s="8" t="s">
        <v>70</v>
      </c>
      <c r="J36" s="8">
        <v>6.0</v>
      </c>
      <c r="K36" s="8" t="s">
        <v>17</v>
      </c>
      <c r="L36" s="8" t="s">
        <v>8</v>
      </c>
      <c r="M36" s="8" t="s">
        <v>8</v>
      </c>
      <c r="N36" s="8" t="s">
        <v>8</v>
      </c>
      <c r="O36" s="8" t="s">
        <v>71</v>
      </c>
      <c r="P36" s="8" t="s">
        <v>71</v>
      </c>
      <c r="Q36" s="8" t="s">
        <v>71</v>
      </c>
      <c r="S36" s="8">
        <v>0.0</v>
      </c>
      <c r="T36" s="8" t="s">
        <v>101</v>
      </c>
      <c r="W36" s="8">
        <v>6.0</v>
      </c>
      <c r="X36" s="8">
        <v>0.0</v>
      </c>
      <c r="Y36" s="8">
        <v>0.0</v>
      </c>
      <c r="Z36" s="8">
        <v>11.0802</v>
      </c>
      <c r="AA36" s="8">
        <v>10.9103</v>
      </c>
      <c r="AC36" s="123"/>
    </row>
    <row r="37">
      <c r="A37" s="8">
        <v>35.0</v>
      </c>
      <c r="E37" s="8">
        <v>7.0</v>
      </c>
      <c r="F37" s="8" t="s">
        <v>72</v>
      </c>
      <c r="J37" s="8">
        <v>7.0</v>
      </c>
      <c r="K37" s="8" t="s">
        <v>17</v>
      </c>
      <c r="L37" s="8" t="s">
        <v>71</v>
      </c>
      <c r="M37" s="8" t="s">
        <v>71</v>
      </c>
      <c r="N37" s="8" t="s">
        <v>71</v>
      </c>
      <c r="O37" s="8" t="s">
        <v>71</v>
      </c>
      <c r="P37" s="8" t="s">
        <v>71</v>
      </c>
      <c r="Q37" s="8" t="s">
        <v>71</v>
      </c>
      <c r="S37" s="8" t="s">
        <v>102</v>
      </c>
      <c r="T37" s="8" t="s">
        <v>101</v>
      </c>
      <c r="W37" s="8">
        <v>7.0</v>
      </c>
      <c r="X37" s="89" t="s">
        <v>153</v>
      </c>
      <c r="Y37" s="8">
        <v>0.0</v>
      </c>
      <c r="Z37" s="8">
        <v>10.839</v>
      </c>
      <c r="AA37" s="8">
        <v>10.6965</v>
      </c>
      <c r="AC37" s="129">
        <v>7.0</v>
      </c>
    </row>
    <row r="38">
      <c r="A38" s="8">
        <v>36.0</v>
      </c>
      <c r="E38" s="8">
        <v>8.0</v>
      </c>
      <c r="F38" s="8" t="s">
        <v>72</v>
      </c>
      <c r="J38" s="8">
        <v>8.0</v>
      </c>
      <c r="K38" s="8" t="s">
        <v>18</v>
      </c>
      <c r="L38" s="8" t="s">
        <v>71</v>
      </c>
      <c r="M38" s="8" t="s">
        <v>71</v>
      </c>
      <c r="N38" s="8" t="s">
        <v>8</v>
      </c>
      <c r="O38" s="8" t="s">
        <v>8</v>
      </c>
      <c r="P38" s="8" t="s">
        <v>8</v>
      </c>
      <c r="Q38" s="8" t="s">
        <v>8</v>
      </c>
      <c r="T38" s="8" t="s">
        <v>104</v>
      </c>
      <c r="U38" s="8" t="s">
        <v>86</v>
      </c>
      <c r="V38" s="8" t="s">
        <v>86</v>
      </c>
      <c r="W38" s="8">
        <v>8.0</v>
      </c>
      <c r="X38" s="8" t="s">
        <v>85</v>
      </c>
      <c r="Y38" s="8" t="s">
        <v>86</v>
      </c>
      <c r="Z38" s="8" t="s">
        <v>75</v>
      </c>
      <c r="AA38" s="8" t="s">
        <v>75</v>
      </c>
      <c r="AB38" s="8">
        <v>0.1628</v>
      </c>
      <c r="AC38" s="123"/>
    </row>
    <row r="39">
      <c r="A39" s="8">
        <v>37.0</v>
      </c>
      <c r="E39" s="8">
        <v>9.0</v>
      </c>
      <c r="F39" s="8" t="s">
        <v>72</v>
      </c>
      <c r="J39" s="8">
        <v>9.0</v>
      </c>
      <c r="K39" s="8" t="s">
        <v>18</v>
      </c>
      <c r="L39" s="8" t="s">
        <v>71</v>
      </c>
      <c r="M39" s="8" t="s">
        <v>71</v>
      </c>
      <c r="N39" s="8" t="s">
        <v>71</v>
      </c>
      <c r="O39" s="8" t="s">
        <v>71</v>
      </c>
      <c r="P39" s="8" t="s">
        <v>71</v>
      </c>
      <c r="Q39" s="8" t="s">
        <v>71</v>
      </c>
      <c r="S39" s="8">
        <v>1.0</v>
      </c>
      <c r="T39" s="8" t="s">
        <v>101</v>
      </c>
      <c r="W39" s="8">
        <v>9.0</v>
      </c>
      <c r="X39" s="89" t="s">
        <v>102</v>
      </c>
      <c r="Y39" s="8">
        <v>0.0</v>
      </c>
      <c r="Z39" s="8">
        <v>10.9635</v>
      </c>
      <c r="AA39" s="8">
        <v>10.8093</v>
      </c>
      <c r="AC39" s="129">
        <v>8.0</v>
      </c>
    </row>
    <row r="40">
      <c r="A40" s="8">
        <v>38.0</v>
      </c>
      <c r="E40" s="8">
        <v>10.0</v>
      </c>
      <c r="F40" s="8" t="s">
        <v>72</v>
      </c>
      <c r="J40" s="8">
        <v>10.0</v>
      </c>
      <c r="K40" s="8" t="s">
        <v>44</v>
      </c>
      <c r="L40" s="8" t="s">
        <v>71</v>
      </c>
      <c r="M40" s="8" t="s">
        <v>71</v>
      </c>
      <c r="N40" s="8" t="s">
        <v>71</v>
      </c>
      <c r="O40" s="8" t="s">
        <v>71</v>
      </c>
      <c r="P40" s="8" t="s">
        <v>71</v>
      </c>
      <c r="Q40" s="8" t="s">
        <v>71</v>
      </c>
      <c r="T40" s="8" t="s">
        <v>101</v>
      </c>
      <c r="W40" s="8">
        <v>10.0</v>
      </c>
      <c r="X40" s="89">
        <v>0.0</v>
      </c>
      <c r="Y40" s="8">
        <v>0.0</v>
      </c>
      <c r="Z40" s="8">
        <v>11.9329</v>
      </c>
      <c r="AA40" s="8">
        <v>11.8116</v>
      </c>
      <c r="AC40" s="129">
        <v>9.0</v>
      </c>
    </row>
    <row r="41">
      <c r="A41" s="8">
        <v>39.0</v>
      </c>
      <c r="B41" s="143">
        <v>45356.0</v>
      </c>
      <c r="C41" s="87">
        <v>0.4861111111111111</v>
      </c>
      <c r="D41" s="86" t="s">
        <v>87</v>
      </c>
      <c r="E41" s="86">
        <v>1.0</v>
      </c>
      <c r="F41" s="86" t="s">
        <v>70</v>
      </c>
      <c r="G41" s="86">
        <v>2.0</v>
      </c>
      <c r="H41" s="88"/>
      <c r="I41" s="87">
        <v>0.0625</v>
      </c>
      <c r="J41" s="86">
        <v>1.0</v>
      </c>
      <c r="K41" s="86" t="s">
        <v>17</v>
      </c>
      <c r="L41" s="86" t="s">
        <v>71</v>
      </c>
      <c r="M41" s="86" t="s">
        <v>71</v>
      </c>
      <c r="N41" s="86" t="s">
        <v>71</v>
      </c>
      <c r="O41" s="86" t="s">
        <v>71</v>
      </c>
      <c r="P41" s="86" t="s">
        <v>88</v>
      </c>
      <c r="Q41" s="86" t="s">
        <v>71</v>
      </c>
      <c r="R41" s="86">
        <v>0.0</v>
      </c>
      <c r="S41" s="86">
        <v>1.0</v>
      </c>
      <c r="T41" s="86" t="s">
        <v>140</v>
      </c>
      <c r="U41" s="86" t="s">
        <v>156</v>
      </c>
      <c r="V41" s="86" t="s">
        <v>101</v>
      </c>
      <c r="W41" s="86">
        <v>1.0</v>
      </c>
      <c r="X41" s="86">
        <v>0.0</v>
      </c>
      <c r="Y41" s="86">
        <v>0.0</v>
      </c>
      <c r="Z41" s="86">
        <v>11.6602</v>
      </c>
      <c r="AA41" s="86">
        <v>11.436</v>
      </c>
      <c r="AB41" s="88"/>
      <c r="AC41" s="137"/>
      <c r="AD41" s="88"/>
      <c r="AE41" s="88"/>
      <c r="AF41" s="88"/>
      <c r="AG41" s="88"/>
    </row>
    <row r="42">
      <c r="A42" s="8">
        <v>40.0</v>
      </c>
      <c r="E42" s="8">
        <v>2.0</v>
      </c>
      <c r="F42" s="8" t="s">
        <v>70</v>
      </c>
      <c r="J42" s="8">
        <v>2.0</v>
      </c>
      <c r="K42" s="8" t="s">
        <v>17</v>
      </c>
      <c r="L42" s="8" t="s">
        <v>71</v>
      </c>
      <c r="M42" s="8" t="s">
        <v>71</v>
      </c>
      <c r="N42" s="8" t="s">
        <v>71</v>
      </c>
      <c r="O42" s="8" t="s">
        <v>71</v>
      </c>
      <c r="P42" s="8" t="s">
        <v>88</v>
      </c>
      <c r="Q42" s="8" t="s">
        <v>71</v>
      </c>
      <c r="R42" s="8">
        <v>0.0</v>
      </c>
      <c r="S42" s="8">
        <v>1.0</v>
      </c>
      <c r="T42" s="8" t="s">
        <v>101</v>
      </c>
      <c r="V42" s="8" t="s">
        <v>101</v>
      </c>
      <c r="W42" s="8">
        <v>2.0</v>
      </c>
      <c r="X42" s="8">
        <v>1.0</v>
      </c>
      <c r="Y42" s="8">
        <v>1.0</v>
      </c>
      <c r="Z42" s="8">
        <v>11.367</v>
      </c>
      <c r="AA42" s="8">
        <v>11.1804</v>
      </c>
      <c r="AC42" s="123"/>
    </row>
    <row r="43">
      <c r="A43" s="8">
        <v>41.0</v>
      </c>
      <c r="E43" s="8">
        <v>3.0</v>
      </c>
      <c r="F43" s="8" t="s">
        <v>70</v>
      </c>
      <c r="J43" s="8">
        <v>3.0</v>
      </c>
      <c r="K43" s="8" t="s">
        <v>17</v>
      </c>
      <c r="L43" s="8" t="s">
        <v>71</v>
      </c>
      <c r="M43" s="8" t="s">
        <v>71</v>
      </c>
      <c r="N43" s="8" t="s">
        <v>71</v>
      </c>
      <c r="O43" s="8" t="s">
        <v>71</v>
      </c>
      <c r="P43" s="8" t="s">
        <v>71</v>
      </c>
      <c r="Q43" s="8" t="s">
        <v>71</v>
      </c>
      <c r="R43" s="8">
        <v>0.0</v>
      </c>
      <c r="S43" s="8">
        <v>0.0</v>
      </c>
      <c r="T43" s="8" t="s">
        <v>101</v>
      </c>
      <c r="V43" s="8" t="s">
        <v>157</v>
      </c>
      <c r="W43" s="8">
        <v>3.0</v>
      </c>
      <c r="X43" s="8">
        <v>0.0</v>
      </c>
      <c r="Y43" s="8">
        <v>0.0</v>
      </c>
      <c r="Z43" s="8">
        <v>12.0524</v>
      </c>
      <c r="AA43" s="8">
        <v>11.8909</v>
      </c>
      <c r="AC43" s="123"/>
    </row>
    <row r="44">
      <c r="A44" s="8">
        <v>42.0</v>
      </c>
      <c r="E44" s="8">
        <v>4.0</v>
      </c>
      <c r="F44" s="8" t="s">
        <v>70</v>
      </c>
      <c r="J44" s="8">
        <v>4.0</v>
      </c>
      <c r="K44" s="8" t="s">
        <v>17</v>
      </c>
      <c r="L44" s="8" t="s">
        <v>8</v>
      </c>
      <c r="M44" s="8" t="s">
        <v>8</v>
      </c>
      <c r="N44" s="8" t="s">
        <v>71</v>
      </c>
      <c r="O44" s="8" t="s">
        <v>71</v>
      </c>
      <c r="P44" s="8" t="s">
        <v>71</v>
      </c>
      <c r="Q44" s="8" t="s">
        <v>71</v>
      </c>
      <c r="R44" s="8">
        <v>0.0</v>
      </c>
      <c r="S44" s="8">
        <v>0.0</v>
      </c>
      <c r="T44" s="8" t="s">
        <v>101</v>
      </c>
      <c r="V44" s="8" t="s">
        <v>101</v>
      </c>
      <c r="W44" s="8">
        <v>4.0</v>
      </c>
      <c r="X44" s="8">
        <v>0.0</v>
      </c>
      <c r="Y44" s="8">
        <v>0.0</v>
      </c>
      <c r="Z44" s="8">
        <v>11.4196</v>
      </c>
      <c r="AA44" s="8">
        <v>11.1775</v>
      </c>
      <c r="AC44" s="123"/>
    </row>
    <row r="45">
      <c r="A45" s="8">
        <v>43.0</v>
      </c>
      <c r="E45" s="8">
        <v>5.0</v>
      </c>
      <c r="F45" s="8" t="s">
        <v>72</v>
      </c>
      <c r="J45" s="8">
        <v>5.0</v>
      </c>
      <c r="K45" s="8" t="s">
        <v>18</v>
      </c>
      <c r="L45" s="8" t="s">
        <v>71</v>
      </c>
      <c r="M45" s="8" t="s">
        <v>71</v>
      </c>
      <c r="N45" s="8" t="s">
        <v>71</v>
      </c>
      <c r="O45" s="8" t="s">
        <v>71</v>
      </c>
      <c r="P45" s="8" t="s">
        <v>71</v>
      </c>
      <c r="Q45" s="8" t="s">
        <v>71</v>
      </c>
      <c r="R45" s="8">
        <v>0.0</v>
      </c>
      <c r="S45" s="8">
        <v>0.0</v>
      </c>
      <c r="T45" s="8" t="s">
        <v>101</v>
      </c>
      <c r="V45" s="8" t="s">
        <v>101</v>
      </c>
      <c r="W45" s="8">
        <v>5.0</v>
      </c>
      <c r="X45" s="8">
        <v>0.0</v>
      </c>
      <c r="Y45" s="8">
        <v>0.0</v>
      </c>
      <c r="Z45" s="8">
        <v>10.8739</v>
      </c>
      <c r="AA45" s="8">
        <v>10.5652</v>
      </c>
      <c r="AC45" s="123"/>
    </row>
    <row r="46">
      <c r="A46" s="8">
        <v>44.0</v>
      </c>
      <c r="E46" s="8">
        <v>6.0</v>
      </c>
      <c r="F46" s="8" t="s">
        <v>72</v>
      </c>
      <c r="J46" s="8">
        <v>6.0</v>
      </c>
      <c r="K46" s="8" t="s">
        <v>18</v>
      </c>
      <c r="L46" s="8" t="s">
        <v>71</v>
      </c>
      <c r="M46" s="8" t="s">
        <v>71</v>
      </c>
      <c r="N46" s="8" t="s">
        <v>71</v>
      </c>
      <c r="O46" s="8" t="s">
        <v>71</v>
      </c>
      <c r="P46" s="8" t="s">
        <v>71</v>
      </c>
      <c r="Q46" s="8" t="s">
        <v>71</v>
      </c>
      <c r="R46" s="8">
        <v>0.0</v>
      </c>
      <c r="S46" s="8">
        <v>0.0</v>
      </c>
      <c r="T46" s="8" t="s">
        <v>101</v>
      </c>
      <c r="V46" s="8" t="s">
        <v>101</v>
      </c>
      <c r="W46" s="8">
        <v>6.0</v>
      </c>
      <c r="X46" s="8">
        <v>0.0</v>
      </c>
      <c r="Y46" s="8">
        <v>0.0</v>
      </c>
      <c r="Z46" s="8">
        <v>11.206</v>
      </c>
      <c r="AA46" s="8">
        <v>11.0648</v>
      </c>
      <c r="AC46" s="123"/>
    </row>
    <row r="47">
      <c r="A47" s="8">
        <v>45.0</v>
      </c>
      <c r="E47" s="8">
        <v>7.0</v>
      </c>
      <c r="F47" s="8" t="s">
        <v>72</v>
      </c>
      <c r="J47" s="8">
        <v>7.0</v>
      </c>
      <c r="K47" s="8" t="s">
        <v>44</v>
      </c>
      <c r="L47" s="8" t="s">
        <v>71</v>
      </c>
      <c r="M47" s="8" t="s">
        <v>71</v>
      </c>
      <c r="N47" s="8" t="s">
        <v>71</v>
      </c>
      <c r="O47" s="8" t="s">
        <v>71</v>
      </c>
      <c r="P47" s="8" t="s">
        <v>71</v>
      </c>
      <c r="Q47" s="8" t="s">
        <v>71</v>
      </c>
      <c r="R47" s="8">
        <v>0.0</v>
      </c>
      <c r="S47" s="8">
        <v>0.0</v>
      </c>
      <c r="T47" s="8" t="s">
        <v>101</v>
      </c>
      <c r="V47" s="8" t="s">
        <v>101</v>
      </c>
      <c r="W47" s="8">
        <v>7.0</v>
      </c>
      <c r="X47" s="89">
        <v>0.0</v>
      </c>
      <c r="Y47" s="8">
        <v>0.0</v>
      </c>
      <c r="Z47" s="8">
        <v>11.1794</v>
      </c>
      <c r="AC47" s="129">
        <v>10.0</v>
      </c>
    </row>
    <row r="48">
      <c r="A48" s="8">
        <v>46.0</v>
      </c>
      <c r="B48" s="143">
        <v>45369.0</v>
      </c>
      <c r="C48" s="87">
        <v>0.4027777777777778</v>
      </c>
      <c r="D48" s="86" t="s">
        <v>158</v>
      </c>
      <c r="E48" s="86">
        <v>1.0</v>
      </c>
      <c r="F48" s="86" t="s">
        <v>70</v>
      </c>
      <c r="G48" s="86">
        <v>2.0</v>
      </c>
      <c r="H48" s="86">
        <v>32.0</v>
      </c>
      <c r="I48" s="86" t="s">
        <v>159</v>
      </c>
      <c r="J48" s="86">
        <v>1.0</v>
      </c>
      <c r="K48" s="86" t="s">
        <v>18</v>
      </c>
      <c r="L48" s="86" t="s">
        <v>8</v>
      </c>
      <c r="M48" s="86" t="s">
        <v>8</v>
      </c>
      <c r="N48" s="86" t="s">
        <v>71</v>
      </c>
      <c r="O48" s="86" t="s">
        <v>71</v>
      </c>
      <c r="P48" s="86" t="s">
        <v>8</v>
      </c>
      <c r="Q48" s="86" t="s">
        <v>71</v>
      </c>
      <c r="R48" s="86" t="s">
        <v>89</v>
      </c>
      <c r="S48" s="86">
        <v>0.0</v>
      </c>
      <c r="T48" s="86" t="s">
        <v>101</v>
      </c>
      <c r="U48" s="88"/>
      <c r="V48" s="86" t="s">
        <v>140</v>
      </c>
      <c r="W48" s="86">
        <v>1.0</v>
      </c>
      <c r="X48" s="86">
        <v>1.0</v>
      </c>
      <c r="Y48" s="86" t="s">
        <v>157</v>
      </c>
      <c r="Z48" s="98">
        <v>1245387.0</v>
      </c>
      <c r="AA48" s="88"/>
      <c r="AB48" s="88"/>
      <c r="AC48" s="137"/>
      <c r="AD48" s="88"/>
      <c r="AE48" s="88"/>
      <c r="AF48" s="88"/>
      <c r="AG48" s="88"/>
    </row>
    <row r="49">
      <c r="A49" s="8">
        <v>47.0</v>
      </c>
      <c r="E49" s="8">
        <v>2.0</v>
      </c>
      <c r="F49" s="8" t="s">
        <v>70</v>
      </c>
      <c r="G49" s="8">
        <v>2.0</v>
      </c>
      <c r="J49" s="8">
        <v>2.0</v>
      </c>
      <c r="K49" s="8" t="s">
        <v>18</v>
      </c>
      <c r="L49" s="8" t="s">
        <v>8</v>
      </c>
      <c r="M49" s="8" t="s">
        <v>8</v>
      </c>
      <c r="N49" s="8" t="s">
        <v>8</v>
      </c>
      <c r="O49" s="8" t="s">
        <v>8</v>
      </c>
      <c r="P49" s="8" t="s">
        <v>8</v>
      </c>
      <c r="Q49" s="8" t="s">
        <v>8</v>
      </c>
      <c r="R49" s="8">
        <v>0.0</v>
      </c>
      <c r="S49" s="8">
        <v>0.0</v>
      </c>
      <c r="T49" s="8" t="s">
        <v>101</v>
      </c>
      <c r="W49" s="8">
        <v>2.0</v>
      </c>
      <c r="X49" s="8">
        <v>0.0</v>
      </c>
      <c r="Y49" s="8">
        <v>0.0</v>
      </c>
      <c r="Z49" s="240">
        <v>301631.0</v>
      </c>
      <c r="AC49" s="129">
        <v>11.0</v>
      </c>
    </row>
    <row r="50">
      <c r="A50" s="8">
        <v>48.0</v>
      </c>
      <c r="E50" s="8">
        <v>3.0</v>
      </c>
      <c r="F50" s="8" t="s">
        <v>70</v>
      </c>
      <c r="G50" s="8">
        <v>2.0</v>
      </c>
      <c r="J50" s="8">
        <v>3.0</v>
      </c>
      <c r="K50" s="8" t="s">
        <v>18</v>
      </c>
      <c r="L50" s="8" t="s">
        <v>71</v>
      </c>
      <c r="M50" s="8" t="s">
        <v>71</v>
      </c>
      <c r="N50" s="8" t="s">
        <v>71</v>
      </c>
      <c r="O50" s="8" t="s">
        <v>71</v>
      </c>
      <c r="P50" s="8" t="s">
        <v>71</v>
      </c>
      <c r="Q50" s="8" t="s">
        <v>71</v>
      </c>
      <c r="R50" s="8">
        <v>0.0</v>
      </c>
      <c r="S50" s="8">
        <v>0.0</v>
      </c>
      <c r="T50" s="8" t="s">
        <v>101</v>
      </c>
      <c r="W50" s="8">
        <v>3.0</v>
      </c>
      <c r="X50" s="8">
        <v>0.0</v>
      </c>
      <c r="Y50" s="8">
        <v>0.0</v>
      </c>
      <c r="Z50" s="8">
        <v>11.4241</v>
      </c>
      <c r="AC50" s="123"/>
    </row>
    <row r="51">
      <c r="A51" s="8">
        <v>49.0</v>
      </c>
      <c r="E51" s="8">
        <v>4.0</v>
      </c>
      <c r="F51" s="8" t="s">
        <v>70</v>
      </c>
      <c r="G51" s="8">
        <v>2.0</v>
      </c>
      <c r="J51" s="8">
        <v>4.0</v>
      </c>
      <c r="K51" s="8" t="s">
        <v>15</v>
      </c>
      <c r="L51" s="8" t="s">
        <v>71</v>
      </c>
      <c r="M51" s="8" t="s">
        <v>71</v>
      </c>
      <c r="N51" s="8" t="s">
        <v>71</v>
      </c>
      <c r="O51" s="8" t="s">
        <v>88</v>
      </c>
      <c r="P51" s="8" t="s">
        <v>88</v>
      </c>
      <c r="Q51" s="8" t="s">
        <v>88</v>
      </c>
      <c r="R51" s="8">
        <v>1.0</v>
      </c>
      <c r="S51" s="8">
        <v>0.0</v>
      </c>
      <c r="T51" s="8" t="s">
        <v>101</v>
      </c>
      <c r="W51" s="8">
        <v>4.0</v>
      </c>
      <c r="X51" s="89" t="s">
        <v>102</v>
      </c>
      <c r="Y51" s="8">
        <v>1.0</v>
      </c>
      <c r="Z51" s="8">
        <v>10.7321</v>
      </c>
      <c r="AC51" s="123"/>
    </row>
    <row r="52">
      <c r="A52" s="8">
        <v>50.0</v>
      </c>
      <c r="E52" s="8">
        <v>5.0</v>
      </c>
      <c r="F52" s="8" t="s">
        <v>70</v>
      </c>
      <c r="G52" s="8">
        <v>2.0</v>
      </c>
      <c r="J52" s="8">
        <v>5.0</v>
      </c>
      <c r="K52" s="8" t="s">
        <v>15</v>
      </c>
      <c r="L52" s="8" t="s">
        <v>71</v>
      </c>
      <c r="M52" s="8" t="s">
        <v>71</v>
      </c>
      <c r="N52" s="8" t="s">
        <v>71</v>
      </c>
      <c r="O52" s="8" t="s">
        <v>71</v>
      </c>
      <c r="P52" s="8" t="s">
        <v>71</v>
      </c>
      <c r="Q52" s="8" t="s">
        <v>71</v>
      </c>
      <c r="R52" s="8">
        <v>0.0</v>
      </c>
      <c r="S52" s="8">
        <v>0.0</v>
      </c>
      <c r="T52" s="8" t="s">
        <v>101</v>
      </c>
      <c r="V52" s="8" t="s">
        <v>140</v>
      </c>
      <c r="W52" s="8">
        <v>5.0</v>
      </c>
      <c r="X52" s="89" t="s">
        <v>106</v>
      </c>
      <c r="Y52" s="8">
        <v>0.0</v>
      </c>
      <c r="Z52" s="8">
        <v>10.9738</v>
      </c>
      <c r="AC52" s="129">
        <v>12.0</v>
      </c>
    </row>
    <row r="53">
      <c r="A53" s="8">
        <v>51.0</v>
      </c>
      <c r="E53" s="8">
        <v>6.0</v>
      </c>
      <c r="F53" s="8" t="s">
        <v>72</v>
      </c>
      <c r="G53" s="8">
        <v>2.0</v>
      </c>
      <c r="J53" s="8">
        <v>6.0</v>
      </c>
      <c r="K53" s="8" t="s">
        <v>15</v>
      </c>
      <c r="L53" s="8" t="s">
        <v>85</v>
      </c>
      <c r="M53" s="8" t="s">
        <v>160</v>
      </c>
      <c r="N53" s="8" t="s">
        <v>71</v>
      </c>
      <c r="O53" s="8" t="s">
        <v>71</v>
      </c>
      <c r="P53" s="8" t="s">
        <v>71</v>
      </c>
      <c r="Q53" s="8" t="s">
        <v>71</v>
      </c>
      <c r="R53" s="8">
        <v>0.0</v>
      </c>
      <c r="S53" s="8">
        <v>0.0</v>
      </c>
      <c r="T53" s="8" t="s">
        <v>101</v>
      </c>
      <c r="W53" s="8">
        <v>6.0</v>
      </c>
      <c r="X53" s="89" t="s">
        <v>102</v>
      </c>
      <c r="Y53" s="8">
        <v>0.0</v>
      </c>
      <c r="Z53" s="8">
        <v>11.1985</v>
      </c>
      <c r="AC53" s="129">
        <v>13.0</v>
      </c>
    </row>
    <row r="54">
      <c r="A54" s="8">
        <v>52.0</v>
      </c>
      <c r="E54" s="8">
        <v>7.0</v>
      </c>
      <c r="F54" s="8" t="s">
        <v>72</v>
      </c>
      <c r="G54" s="8">
        <v>2.0</v>
      </c>
      <c r="J54" s="8">
        <v>7.0</v>
      </c>
      <c r="K54" s="8" t="s">
        <v>15</v>
      </c>
      <c r="L54" s="8" t="s">
        <v>71</v>
      </c>
      <c r="M54" s="8" t="s">
        <v>71</v>
      </c>
      <c r="N54" s="8" t="s">
        <v>71</v>
      </c>
      <c r="O54" s="8" t="s">
        <v>71</v>
      </c>
      <c r="P54" s="8" t="s">
        <v>71</v>
      </c>
      <c r="Q54" s="8" t="s">
        <v>71</v>
      </c>
      <c r="R54" s="8" t="s">
        <v>153</v>
      </c>
      <c r="S54" s="8">
        <v>0.0</v>
      </c>
      <c r="T54" s="8" t="s">
        <v>101</v>
      </c>
      <c r="V54" s="8" t="s">
        <v>140</v>
      </c>
      <c r="W54" s="8">
        <v>7.0</v>
      </c>
      <c r="X54" s="8">
        <v>0.0</v>
      </c>
      <c r="Y54" s="8">
        <v>0.0</v>
      </c>
      <c r="Z54" s="8">
        <v>10.7537</v>
      </c>
      <c r="AC54" s="123"/>
    </row>
    <row r="55">
      <c r="A55" s="8">
        <v>53.0</v>
      </c>
      <c r="E55" s="8">
        <v>8.0</v>
      </c>
      <c r="F55" s="8" t="s">
        <v>72</v>
      </c>
      <c r="G55" s="8">
        <v>2.0</v>
      </c>
      <c r="J55" s="8">
        <v>8.0</v>
      </c>
      <c r="K55" s="8" t="s">
        <v>44</v>
      </c>
      <c r="L55" s="8" t="s">
        <v>71</v>
      </c>
      <c r="M55" s="8" t="s">
        <v>71</v>
      </c>
      <c r="N55" s="8" t="s">
        <v>71</v>
      </c>
      <c r="O55" s="8" t="s">
        <v>71</v>
      </c>
      <c r="P55" s="8" t="s">
        <v>71</v>
      </c>
      <c r="Q55" s="8" t="s">
        <v>71</v>
      </c>
      <c r="R55" s="8">
        <v>0.0</v>
      </c>
      <c r="S55" s="8">
        <v>0.0</v>
      </c>
      <c r="T55" s="8" t="s">
        <v>101</v>
      </c>
      <c r="W55" s="8">
        <v>8.0</v>
      </c>
      <c r="X55" s="8">
        <v>1.0</v>
      </c>
      <c r="Y55" s="8">
        <v>1.0</v>
      </c>
      <c r="Z55" s="8">
        <v>11.2198</v>
      </c>
      <c r="AC55" s="123"/>
    </row>
    <row r="56">
      <c r="A56" s="8">
        <v>54.0</v>
      </c>
      <c r="B56" s="143">
        <v>45370.0</v>
      </c>
      <c r="C56" s="87">
        <v>0.6576388888888889</v>
      </c>
      <c r="D56" s="86" t="s">
        <v>161</v>
      </c>
      <c r="E56" s="86">
        <v>1.0</v>
      </c>
      <c r="F56" s="86" t="s">
        <v>70</v>
      </c>
      <c r="G56" s="86">
        <v>2.0</v>
      </c>
      <c r="H56" s="86" t="s">
        <v>162</v>
      </c>
      <c r="I56" s="88"/>
      <c r="J56" s="86">
        <v>1.0</v>
      </c>
      <c r="K56" s="86" t="s">
        <v>13</v>
      </c>
      <c r="L56" s="86" t="s">
        <v>8</v>
      </c>
      <c r="M56" s="86" t="s">
        <v>8</v>
      </c>
      <c r="N56" s="86" t="s">
        <v>8</v>
      </c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137"/>
      <c r="AD56" s="88"/>
      <c r="AE56" s="88"/>
      <c r="AF56" s="88"/>
      <c r="AG56" s="88"/>
    </row>
    <row r="57">
      <c r="A57" s="8">
        <v>55.0</v>
      </c>
      <c r="E57" s="8">
        <v>2.0</v>
      </c>
      <c r="F57" s="8" t="s">
        <v>70</v>
      </c>
      <c r="G57" s="8">
        <v>2.0</v>
      </c>
      <c r="J57" s="8">
        <v>2.0</v>
      </c>
      <c r="K57" s="8" t="s">
        <v>13</v>
      </c>
      <c r="L57" s="8" t="s">
        <v>8</v>
      </c>
      <c r="M57" s="8" t="s">
        <v>8</v>
      </c>
      <c r="N57" s="8" t="s">
        <v>8</v>
      </c>
      <c r="AC57" s="123"/>
    </row>
    <row r="58">
      <c r="A58" s="8">
        <v>56.0</v>
      </c>
      <c r="E58" s="8">
        <v>3.0</v>
      </c>
      <c r="F58" s="8" t="s">
        <v>70</v>
      </c>
      <c r="G58" s="8">
        <v>2.0</v>
      </c>
      <c r="J58" s="8">
        <v>3.0</v>
      </c>
      <c r="K58" s="8" t="s">
        <v>13</v>
      </c>
      <c r="L58" s="8" t="s">
        <v>71</v>
      </c>
      <c r="M58" s="8" t="s">
        <v>8</v>
      </c>
      <c r="AC58" s="123"/>
    </row>
    <row r="59">
      <c r="A59" s="8">
        <v>57.0</v>
      </c>
      <c r="E59" s="8">
        <v>4.0</v>
      </c>
      <c r="F59" s="8" t="s">
        <v>70</v>
      </c>
      <c r="G59" s="8">
        <v>2.0</v>
      </c>
      <c r="J59" s="8">
        <v>4.0</v>
      </c>
      <c r="K59" s="8" t="s">
        <v>13</v>
      </c>
      <c r="L59" s="8" t="s">
        <v>91</v>
      </c>
      <c r="M59" s="8" t="s">
        <v>8</v>
      </c>
      <c r="AC59" s="123"/>
    </row>
    <row r="60">
      <c r="A60" s="8">
        <v>58.0</v>
      </c>
      <c r="E60" s="8">
        <v>5.0</v>
      </c>
      <c r="F60" s="8" t="s">
        <v>70</v>
      </c>
      <c r="G60" s="8">
        <v>2.0</v>
      </c>
      <c r="J60" s="8">
        <v>5.0</v>
      </c>
      <c r="K60" s="8" t="s">
        <v>13</v>
      </c>
      <c r="L60" s="8" t="s">
        <v>8</v>
      </c>
      <c r="M60" s="8" t="s">
        <v>71</v>
      </c>
      <c r="N60" s="8" t="s">
        <v>71</v>
      </c>
      <c r="AC60" s="123"/>
    </row>
    <row r="61">
      <c r="A61" s="8">
        <v>59.0</v>
      </c>
      <c r="E61" s="8">
        <v>6.0</v>
      </c>
      <c r="F61" s="8" t="s">
        <v>70</v>
      </c>
      <c r="G61" s="8">
        <v>2.0</v>
      </c>
      <c r="J61" s="8">
        <v>6.0</v>
      </c>
      <c r="K61" s="8" t="s">
        <v>18</v>
      </c>
      <c r="L61" s="8" t="s">
        <v>8</v>
      </c>
      <c r="M61" s="8" t="s">
        <v>8</v>
      </c>
      <c r="AC61" s="123"/>
    </row>
    <row r="62">
      <c r="A62" s="8">
        <v>60.0</v>
      </c>
      <c r="E62" s="8">
        <v>7.0</v>
      </c>
      <c r="F62" s="8" t="s">
        <v>70</v>
      </c>
      <c r="G62" s="8">
        <v>2.0</v>
      </c>
      <c r="J62" s="8">
        <v>7.0</v>
      </c>
      <c r="K62" s="8" t="s">
        <v>44</v>
      </c>
      <c r="L62" s="8" t="s">
        <v>8</v>
      </c>
      <c r="M62" s="8" t="s">
        <v>8</v>
      </c>
      <c r="AC62" s="123"/>
    </row>
    <row r="63">
      <c r="A63" s="8">
        <v>61.0</v>
      </c>
      <c r="B63" s="142">
        <v>45376.0</v>
      </c>
      <c r="C63" s="87">
        <v>0.3541666666666667</v>
      </c>
      <c r="D63" s="86" t="s">
        <v>163</v>
      </c>
      <c r="E63" s="86">
        <v>1.0</v>
      </c>
      <c r="F63" s="86" t="s">
        <v>92</v>
      </c>
      <c r="G63" s="86">
        <v>2.0</v>
      </c>
      <c r="H63" s="86" t="s">
        <v>162</v>
      </c>
      <c r="I63" s="86" t="s">
        <v>159</v>
      </c>
      <c r="J63" s="86">
        <v>1.0</v>
      </c>
      <c r="K63" s="86" t="s">
        <v>93</v>
      </c>
      <c r="L63" s="86" t="s">
        <v>71</v>
      </c>
      <c r="M63" s="86" t="s">
        <v>71</v>
      </c>
      <c r="N63" s="86" t="s">
        <v>71</v>
      </c>
      <c r="O63" s="86" t="s">
        <v>71</v>
      </c>
      <c r="P63" s="86" t="s">
        <v>71</v>
      </c>
      <c r="Q63" s="86" t="s">
        <v>88</v>
      </c>
      <c r="R63" s="86">
        <v>0.0</v>
      </c>
      <c r="S63" s="86">
        <v>0.0</v>
      </c>
      <c r="T63" s="88"/>
      <c r="U63" s="86" t="s">
        <v>101</v>
      </c>
      <c r="V63" s="88"/>
      <c r="W63" s="86">
        <v>1.0</v>
      </c>
      <c r="X63" s="102" t="s">
        <v>106</v>
      </c>
      <c r="Y63" s="86">
        <v>0.0</v>
      </c>
      <c r="Z63" s="104">
        <v>13.5531</v>
      </c>
      <c r="AA63" s="86">
        <v>13.3603</v>
      </c>
      <c r="AB63" s="88"/>
      <c r="AC63" s="149">
        <v>14.0</v>
      </c>
      <c r="AD63" s="88"/>
      <c r="AE63" s="88"/>
      <c r="AF63" s="88"/>
      <c r="AG63" s="88"/>
    </row>
    <row r="64">
      <c r="A64" s="8">
        <v>62.0</v>
      </c>
      <c r="E64" s="8">
        <v>2.0</v>
      </c>
      <c r="G64" s="8">
        <v>2.0</v>
      </c>
      <c r="J64" s="8">
        <v>2.0</v>
      </c>
      <c r="K64" s="8" t="s">
        <v>13</v>
      </c>
      <c r="L64" s="8" t="s">
        <v>86</v>
      </c>
      <c r="M64" s="8" t="s">
        <v>75</v>
      </c>
      <c r="N64" s="8" t="s">
        <v>75</v>
      </c>
      <c r="O64" s="8" t="s">
        <v>75</v>
      </c>
      <c r="P64" s="8" t="s">
        <v>75</v>
      </c>
      <c r="Q64" s="8" t="s">
        <v>75</v>
      </c>
      <c r="R64" s="8" t="s">
        <v>94</v>
      </c>
      <c r="U64" s="8" t="s">
        <v>86</v>
      </c>
      <c r="W64" s="8">
        <v>2.0</v>
      </c>
      <c r="Y64" s="8" t="s">
        <v>75</v>
      </c>
      <c r="AB64" s="8">
        <v>0.2693</v>
      </c>
      <c r="AC64" s="123"/>
    </row>
    <row r="65">
      <c r="A65" s="8">
        <v>63.0</v>
      </c>
      <c r="E65" s="8">
        <v>3.0</v>
      </c>
      <c r="G65" s="8">
        <v>4.0</v>
      </c>
      <c r="J65" s="8">
        <v>3.0</v>
      </c>
      <c r="K65" s="8" t="s">
        <v>13</v>
      </c>
      <c r="L65" s="8" t="s">
        <v>71</v>
      </c>
      <c r="M65" s="8" t="s">
        <v>71</v>
      </c>
      <c r="N65" s="8" t="s">
        <v>71</v>
      </c>
      <c r="O65" s="8" t="s">
        <v>71</v>
      </c>
      <c r="P65" s="8" t="s">
        <v>71</v>
      </c>
      <c r="Q65" s="8" t="s">
        <v>71</v>
      </c>
      <c r="R65" s="8">
        <v>0.0</v>
      </c>
      <c r="S65" s="8">
        <v>0.0</v>
      </c>
      <c r="U65" s="8" t="s">
        <v>101</v>
      </c>
      <c r="W65" s="8">
        <v>3.0</v>
      </c>
      <c r="X65" s="89" t="s">
        <v>153</v>
      </c>
      <c r="Y65" s="8">
        <v>0.0</v>
      </c>
      <c r="Z65" s="8">
        <v>11.404</v>
      </c>
      <c r="AA65" s="8">
        <v>11.2014</v>
      </c>
      <c r="AC65" s="129">
        <v>15.0</v>
      </c>
    </row>
    <row r="66">
      <c r="A66" s="8">
        <v>64.0</v>
      </c>
      <c r="E66" s="8">
        <v>4.0</v>
      </c>
      <c r="G66" s="8">
        <v>4.0</v>
      </c>
      <c r="J66" s="8">
        <v>4.0</v>
      </c>
      <c r="K66" s="8" t="s">
        <v>13</v>
      </c>
      <c r="L66" s="8" t="s">
        <v>8</v>
      </c>
      <c r="M66" s="8" t="s">
        <v>8</v>
      </c>
      <c r="N66" s="8" t="s">
        <v>8</v>
      </c>
      <c r="O66" s="8" t="s">
        <v>8</v>
      </c>
      <c r="P66" s="8" t="s">
        <v>8</v>
      </c>
      <c r="Q66" s="8" t="s">
        <v>8</v>
      </c>
      <c r="U66" s="8" t="s">
        <v>104</v>
      </c>
      <c r="W66" s="8">
        <v>4.0</v>
      </c>
      <c r="X66" s="8">
        <v>0.0</v>
      </c>
      <c r="Y66" s="8">
        <v>0.0</v>
      </c>
      <c r="Z66" s="8">
        <v>11.0078</v>
      </c>
      <c r="AA66" s="8">
        <v>10.8237</v>
      </c>
      <c r="AC66" s="123"/>
    </row>
    <row r="67">
      <c r="A67" s="8">
        <v>65.0</v>
      </c>
      <c r="E67" s="8">
        <v>5.0</v>
      </c>
      <c r="G67" s="8">
        <v>4.0</v>
      </c>
      <c r="J67" s="8">
        <v>5.0</v>
      </c>
      <c r="K67" s="8" t="s">
        <v>13</v>
      </c>
      <c r="L67" s="8" t="s">
        <v>71</v>
      </c>
      <c r="M67" s="8" t="s">
        <v>71</v>
      </c>
      <c r="N67" s="8" t="s">
        <v>71</v>
      </c>
      <c r="O67" s="8" t="s">
        <v>71</v>
      </c>
      <c r="P67" s="8" t="s">
        <v>71</v>
      </c>
      <c r="Q67" s="8" t="s">
        <v>71</v>
      </c>
      <c r="R67" s="8">
        <v>0.0</v>
      </c>
      <c r="S67" s="8">
        <v>0.0</v>
      </c>
      <c r="U67" s="8" t="s">
        <v>104</v>
      </c>
      <c r="W67" s="8">
        <v>5.0</v>
      </c>
      <c r="X67" s="8">
        <v>0.0</v>
      </c>
      <c r="Y67" s="8">
        <v>0.0</v>
      </c>
      <c r="Z67" s="8">
        <v>10.7533</v>
      </c>
      <c r="AA67" s="8">
        <v>10.5156</v>
      </c>
      <c r="AC67" s="123"/>
    </row>
    <row r="68">
      <c r="A68" s="8">
        <v>66.0</v>
      </c>
      <c r="E68" s="8">
        <v>6.0</v>
      </c>
      <c r="G68" s="8">
        <v>4.0</v>
      </c>
      <c r="J68" s="8">
        <v>6.0</v>
      </c>
      <c r="K68" s="8" t="s">
        <v>13</v>
      </c>
      <c r="L68" s="8" t="s">
        <v>8</v>
      </c>
      <c r="M68" s="8" t="s">
        <v>8</v>
      </c>
      <c r="N68" s="8" t="s">
        <v>95</v>
      </c>
      <c r="O68" s="8" t="s">
        <v>71</v>
      </c>
      <c r="P68" s="8" t="s">
        <v>71</v>
      </c>
      <c r="Q68" s="8" t="s">
        <v>71</v>
      </c>
      <c r="R68" s="8">
        <v>0.0</v>
      </c>
      <c r="S68" s="8">
        <v>0.0</v>
      </c>
      <c r="U68" s="8" t="s">
        <v>101</v>
      </c>
      <c r="W68" s="8">
        <v>6.0</v>
      </c>
      <c r="X68" s="8">
        <v>0.0</v>
      </c>
      <c r="Y68" s="8">
        <v>0.0</v>
      </c>
      <c r="Z68" s="8">
        <v>11.1684</v>
      </c>
      <c r="AA68" s="8">
        <v>10.857</v>
      </c>
      <c r="AC68" s="123"/>
    </row>
    <row r="69">
      <c r="A69" s="8">
        <v>67.0</v>
      </c>
      <c r="E69" s="8">
        <v>7.0</v>
      </c>
      <c r="G69" s="8">
        <v>4.0</v>
      </c>
      <c r="J69" s="8">
        <v>7.0</v>
      </c>
      <c r="K69" s="8" t="s">
        <v>13</v>
      </c>
      <c r="L69" s="8" t="s">
        <v>86</v>
      </c>
      <c r="M69" s="8" t="s">
        <v>75</v>
      </c>
      <c r="N69" s="8" t="s">
        <v>75</v>
      </c>
      <c r="O69" s="8" t="s">
        <v>75</v>
      </c>
      <c r="P69" s="8" t="s">
        <v>75</v>
      </c>
      <c r="Q69" s="8" t="s">
        <v>75</v>
      </c>
      <c r="U69" s="8" t="s">
        <v>86</v>
      </c>
      <c r="W69" s="8">
        <v>7.0</v>
      </c>
      <c r="Y69" s="8" t="s">
        <v>75</v>
      </c>
      <c r="AC69" s="123"/>
    </row>
    <row r="70">
      <c r="A70" s="8">
        <v>68.0</v>
      </c>
      <c r="E70" s="8">
        <v>8.0</v>
      </c>
      <c r="G70" s="8">
        <v>4.0</v>
      </c>
      <c r="J70" s="8">
        <v>8.0</v>
      </c>
      <c r="K70" s="8" t="s">
        <v>18</v>
      </c>
      <c r="L70" s="8" t="s">
        <v>8</v>
      </c>
      <c r="M70" s="8" t="s">
        <v>8</v>
      </c>
      <c r="N70" s="8" t="s">
        <v>95</v>
      </c>
      <c r="O70" s="8" t="s">
        <v>8</v>
      </c>
      <c r="P70" s="8" t="s">
        <v>71</v>
      </c>
      <c r="Q70" s="8" t="s">
        <v>71</v>
      </c>
      <c r="R70" s="8">
        <v>1.0</v>
      </c>
      <c r="S70" s="8">
        <v>1.0</v>
      </c>
      <c r="U70" s="8" t="s">
        <v>86</v>
      </c>
      <c r="W70" s="8">
        <v>8.0</v>
      </c>
      <c r="Y70" s="8" t="s">
        <v>75</v>
      </c>
      <c r="AC70" s="123"/>
    </row>
    <row r="71">
      <c r="A71" s="8">
        <v>69.0</v>
      </c>
      <c r="E71" s="8">
        <v>9.0</v>
      </c>
      <c r="G71" s="8">
        <v>4.0</v>
      </c>
      <c r="J71" s="8">
        <v>9.0</v>
      </c>
      <c r="K71" s="8" t="s">
        <v>18</v>
      </c>
      <c r="L71" s="8" t="s">
        <v>71</v>
      </c>
      <c r="M71" s="8" t="s">
        <v>71</v>
      </c>
      <c r="N71" s="8" t="s">
        <v>71</v>
      </c>
      <c r="O71" s="8" t="s">
        <v>71</v>
      </c>
      <c r="P71" s="8" t="s">
        <v>71</v>
      </c>
      <c r="Q71" s="8" t="s">
        <v>71</v>
      </c>
      <c r="R71" s="8" t="s">
        <v>153</v>
      </c>
      <c r="S71" s="8">
        <v>0.0</v>
      </c>
      <c r="U71" s="8" t="s">
        <v>101</v>
      </c>
      <c r="W71" s="8">
        <v>9.0</v>
      </c>
      <c r="X71" s="89">
        <v>1.0</v>
      </c>
      <c r="Y71" s="8">
        <v>0.0</v>
      </c>
      <c r="Z71" s="8">
        <v>10.7716</v>
      </c>
      <c r="AA71" s="8">
        <v>10.5269</v>
      </c>
      <c r="AC71" s="129">
        <v>16.0</v>
      </c>
    </row>
    <row r="72">
      <c r="A72" s="8">
        <v>70.0</v>
      </c>
      <c r="E72" s="8">
        <v>10.0</v>
      </c>
      <c r="G72" s="8">
        <v>4.0</v>
      </c>
      <c r="J72" s="8">
        <v>10.0</v>
      </c>
      <c r="K72" s="8" t="s">
        <v>18</v>
      </c>
      <c r="L72" s="8" t="s">
        <v>8</v>
      </c>
      <c r="M72" s="8" t="s">
        <v>8</v>
      </c>
      <c r="N72" s="8" t="s">
        <v>95</v>
      </c>
      <c r="O72" s="8" t="s">
        <v>8</v>
      </c>
      <c r="P72" s="8" t="s">
        <v>8</v>
      </c>
      <c r="Q72" s="8" t="s">
        <v>71</v>
      </c>
      <c r="R72" s="8" t="s">
        <v>153</v>
      </c>
      <c r="S72" s="8">
        <v>1.0</v>
      </c>
      <c r="U72" s="8" t="s">
        <v>104</v>
      </c>
      <c r="W72" s="8">
        <v>10.0</v>
      </c>
      <c r="X72" s="8">
        <v>0.0</v>
      </c>
      <c r="Y72" s="8">
        <v>0.0</v>
      </c>
      <c r="Z72" s="8">
        <v>11.0092</v>
      </c>
      <c r="AC72" s="123"/>
    </row>
    <row r="73">
      <c r="A73" s="8">
        <v>71.0</v>
      </c>
      <c r="E73" s="8">
        <v>11.0</v>
      </c>
      <c r="G73" s="8">
        <v>4.0</v>
      </c>
      <c r="J73" s="8">
        <v>11.0</v>
      </c>
      <c r="K73" s="8" t="s">
        <v>18</v>
      </c>
      <c r="L73" s="8" t="s">
        <v>8</v>
      </c>
      <c r="M73" s="8" t="s">
        <v>8</v>
      </c>
      <c r="N73" s="8" t="s">
        <v>95</v>
      </c>
      <c r="O73" s="8" t="s">
        <v>8</v>
      </c>
      <c r="P73" s="8" t="s">
        <v>8</v>
      </c>
      <c r="Q73" s="8" t="s">
        <v>8</v>
      </c>
      <c r="R73" s="8">
        <v>0.0</v>
      </c>
      <c r="U73" s="8" t="s">
        <v>86</v>
      </c>
      <c r="W73" s="8">
        <v>11.0</v>
      </c>
      <c r="X73" s="8" t="s">
        <v>75</v>
      </c>
      <c r="Y73" s="8" t="s">
        <v>75</v>
      </c>
      <c r="AC73" s="123"/>
    </row>
    <row r="74">
      <c r="A74" s="8">
        <v>72.0</v>
      </c>
      <c r="E74" s="8">
        <v>12.0</v>
      </c>
      <c r="G74" s="8">
        <v>4.0</v>
      </c>
      <c r="J74" s="8">
        <v>12.0</v>
      </c>
      <c r="K74" s="8" t="s">
        <v>44</v>
      </c>
      <c r="L74" s="8" t="s">
        <v>71</v>
      </c>
      <c r="M74" s="8" t="s">
        <v>71</v>
      </c>
      <c r="N74" s="8" t="s">
        <v>71</v>
      </c>
      <c r="O74" s="8" t="s">
        <v>71</v>
      </c>
      <c r="P74" s="8" t="s">
        <v>71</v>
      </c>
      <c r="Q74" s="8" t="s">
        <v>71</v>
      </c>
      <c r="S74" s="8">
        <v>0.0</v>
      </c>
      <c r="U74" s="8" t="s">
        <v>104</v>
      </c>
      <c r="W74" s="8">
        <v>12.0</v>
      </c>
      <c r="X74" s="8">
        <v>0.0</v>
      </c>
      <c r="Y74" s="8">
        <v>0.0</v>
      </c>
      <c r="Z74" s="8">
        <v>11.3113</v>
      </c>
      <c r="AA74" s="8">
        <v>11.0854</v>
      </c>
      <c r="AC74" s="129">
        <v>17.0</v>
      </c>
    </row>
    <row r="75">
      <c r="A75" s="8">
        <v>73.0</v>
      </c>
      <c r="B75" s="88"/>
      <c r="C75" s="87">
        <v>0.7083333333333334</v>
      </c>
      <c r="D75" s="86" t="s">
        <v>164</v>
      </c>
      <c r="E75" s="86">
        <v>1.0</v>
      </c>
      <c r="F75" s="88"/>
      <c r="G75" s="88"/>
      <c r="H75" s="87"/>
      <c r="I75" s="86" t="s">
        <v>165</v>
      </c>
      <c r="J75" s="86">
        <v>1.0</v>
      </c>
      <c r="K75" s="86" t="s">
        <v>19</v>
      </c>
      <c r="L75" s="86" t="s">
        <v>71</v>
      </c>
      <c r="M75" s="86" t="s">
        <v>71</v>
      </c>
      <c r="N75" s="86" t="s">
        <v>71</v>
      </c>
      <c r="O75" s="86" t="s">
        <v>71</v>
      </c>
      <c r="P75" s="86" t="s">
        <v>71</v>
      </c>
      <c r="Q75" s="86" t="s">
        <v>71</v>
      </c>
      <c r="R75" s="86">
        <v>0.0</v>
      </c>
      <c r="S75" s="86">
        <v>0.0</v>
      </c>
      <c r="T75" s="86" t="s">
        <v>101</v>
      </c>
      <c r="U75" s="86" t="s">
        <v>101</v>
      </c>
      <c r="V75" s="88"/>
      <c r="W75" s="86">
        <v>1.0</v>
      </c>
      <c r="X75" s="86">
        <v>0.0</v>
      </c>
      <c r="Y75" s="86">
        <v>0.0</v>
      </c>
      <c r="Z75" s="86">
        <v>11.1764</v>
      </c>
      <c r="AA75" s="86">
        <v>11.1458</v>
      </c>
      <c r="AB75" s="88"/>
      <c r="AC75" s="137"/>
      <c r="AD75" s="88"/>
      <c r="AE75" s="88"/>
      <c r="AF75" s="88"/>
      <c r="AG75" s="88"/>
    </row>
    <row r="76">
      <c r="A76" s="8">
        <v>74.0</v>
      </c>
      <c r="E76" s="8">
        <v>2.0</v>
      </c>
      <c r="J76" s="8">
        <v>2.0</v>
      </c>
      <c r="K76" s="8" t="s">
        <v>19</v>
      </c>
      <c r="L76" s="8" t="s">
        <v>71</v>
      </c>
      <c r="M76" s="8" t="s">
        <v>71</v>
      </c>
      <c r="N76" s="8" t="s">
        <v>71</v>
      </c>
      <c r="O76" s="8" t="s">
        <v>71</v>
      </c>
      <c r="P76" s="8" t="s">
        <v>71</v>
      </c>
      <c r="Q76" s="8" t="s">
        <v>71</v>
      </c>
      <c r="R76" s="8">
        <v>0.0</v>
      </c>
      <c r="S76" s="8">
        <v>1.0</v>
      </c>
      <c r="T76" s="8" t="s">
        <v>101</v>
      </c>
      <c r="U76" s="8" t="s">
        <v>101</v>
      </c>
      <c r="W76" s="8">
        <v>2.0</v>
      </c>
      <c r="X76" s="8">
        <v>0.0</v>
      </c>
      <c r="Y76" s="8">
        <v>0.0</v>
      </c>
      <c r="Z76" s="8">
        <v>10.5791</v>
      </c>
      <c r="AA76" s="8" t="s">
        <v>166</v>
      </c>
      <c r="AC76" s="123"/>
    </row>
    <row r="77">
      <c r="A77" s="8">
        <v>75.0</v>
      </c>
      <c r="E77" s="8">
        <v>3.0</v>
      </c>
      <c r="J77" s="8">
        <v>3.0</v>
      </c>
      <c r="K77" s="8" t="s">
        <v>80</v>
      </c>
      <c r="L77" s="8" t="s">
        <v>71</v>
      </c>
      <c r="M77" s="8" t="s">
        <v>88</v>
      </c>
      <c r="N77" s="8" t="s">
        <v>71</v>
      </c>
      <c r="O77" s="8" t="s">
        <v>88</v>
      </c>
      <c r="P77" s="8" t="s">
        <v>88</v>
      </c>
      <c r="Q77" s="8" t="s">
        <v>88</v>
      </c>
      <c r="R77" s="8">
        <v>1.0</v>
      </c>
      <c r="S77" s="8">
        <v>1.0</v>
      </c>
      <c r="T77" s="8" t="s">
        <v>101</v>
      </c>
      <c r="U77" s="8" t="s">
        <v>86</v>
      </c>
      <c r="W77" s="8">
        <v>3.0</v>
      </c>
      <c r="X77" s="8" t="s">
        <v>75</v>
      </c>
      <c r="Y77" s="8" t="s">
        <v>75</v>
      </c>
      <c r="Z77" s="8">
        <v>0.1391</v>
      </c>
      <c r="AA77" s="8">
        <v>0.0</v>
      </c>
      <c r="AC77" s="123"/>
    </row>
    <row r="78">
      <c r="A78" s="8">
        <v>76.0</v>
      </c>
      <c r="E78" s="8">
        <v>4.0</v>
      </c>
      <c r="J78" s="8">
        <v>4.0</v>
      </c>
      <c r="K78" s="8" t="s">
        <v>80</v>
      </c>
      <c r="L78" s="8" t="s">
        <v>71</v>
      </c>
      <c r="M78" s="8" t="s">
        <v>71</v>
      </c>
      <c r="N78" s="8" t="s">
        <v>71</v>
      </c>
      <c r="O78" s="8" t="s">
        <v>71</v>
      </c>
      <c r="P78" s="8" t="s">
        <v>71</v>
      </c>
      <c r="Q78" s="8" t="s">
        <v>88</v>
      </c>
      <c r="R78" s="8">
        <v>0.0</v>
      </c>
      <c r="S78" s="8">
        <v>0.0</v>
      </c>
      <c r="T78" s="8" t="s">
        <v>101</v>
      </c>
      <c r="U78" s="8" t="s">
        <v>86</v>
      </c>
      <c r="W78" s="8">
        <v>4.0</v>
      </c>
      <c r="X78" s="8" t="s">
        <v>75</v>
      </c>
      <c r="Y78" s="8" t="s">
        <v>75</v>
      </c>
      <c r="Z78" s="8">
        <v>0.1235</v>
      </c>
      <c r="AA78" s="8">
        <v>0.0</v>
      </c>
      <c r="AC78" s="123"/>
    </row>
    <row r="79">
      <c r="A79" s="8">
        <v>77.0</v>
      </c>
      <c r="E79" s="8">
        <v>5.0</v>
      </c>
      <c r="J79" s="8">
        <v>5.0</v>
      </c>
      <c r="K79" s="8" t="s">
        <v>80</v>
      </c>
      <c r="L79" s="8" t="s">
        <v>71</v>
      </c>
      <c r="M79" s="8" t="s">
        <v>71</v>
      </c>
      <c r="N79" s="8" t="s">
        <v>71</v>
      </c>
      <c r="O79" s="8" t="s">
        <v>88</v>
      </c>
      <c r="P79" s="8" t="s">
        <v>71</v>
      </c>
      <c r="Q79" s="8" t="s">
        <v>88</v>
      </c>
      <c r="R79" s="8">
        <v>0.0</v>
      </c>
      <c r="S79" s="8" t="s">
        <v>153</v>
      </c>
      <c r="U79" s="8" t="s">
        <v>101</v>
      </c>
      <c r="W79" s="8">
        <v>5.0</v>
      </c>
      <c r="X79" s="8">
        <v>0.0</v>
      </c>
      <c r="Y79" s="8">
        <v>0.0</v>
      </c>
      <c r="Z79" s="8">
        <v>11.108</v>
      </c>
      <c r="AA79" s="8">
        <v>10.9407</v>
      </c>
      <c r="AC79" s="123"/>
    </row>
    <row r="80">
      <c r="A80" s="8">
        <v>78.0</v>
      </c>
      <c r="E80" s="8">
        <v>6.0</v>
      </c>
      <c r="J80" s="8">
        <v>6.0</v>
      </c>
      <c r="K80" s="8" t="s">
        <v>80</v>
      </c>
      <c r="L80" s="8" t="s">
        <v>8</v>
      </c>
      <c r="M80" s="8" t="s">
        <v>71</v>
      </c>
      <c r="N80" s="8" t="s">
        <v>71</v>
      </c>
      <c r="O80" s="8" t="s">
        <v>71</v>
      </c>
      <c r="P80" s="8" t="s">
        <v>71</v>
      </c>
      <c r="Q80" s="8" t="s">
        <v>71</v>
      </c>
      <c r="R80" s="8">
        <v>0.0</v>
      </c>
      <c r="S80" s="8">
        <v>0.0</v>
      </c>
      <c r="U80" s="8" t="s">
        <v>101</v>
      </c>
      <c r="W80" s="8">
        <v>6.0</v>
      </c>
      <c r="X80" s="8" t="s">
        <v>153</v>
      </c>
      <c r="Y80" s="8">
        <v>0.0</v>
      </c>
      <c r="Z80" s="8">
        <v>13.3357</v>
      </c>
      <c r="AA80" s="8">
        <v>13.4023</v>
      </c>
      <c r="AC80" s="123"/>
    </row>
    <row r="81">
      <c r="A81" s="8">
        <v>79.0</v>
      </c>
      <c r="E81" s="8">
        <v>7.0</v>
      </c>
      <c r="J81" s="8">
        <v>7.0</v>
      </c>
      <c r="K81" s="8" t="s">
        <v>17</v>
      </c>
      <c r="L81" s="8" t="s">
        <v>8</v>
      </c>
      <c r="M81" s="8" t="s">
        <v>8</v>
      </c>
      <c r="N81" s="8" t="s">
        <v>85</v>
      </c>
      <c r="O81" s="8" t="s">
        <v>75</v>
      </c>
      <c r="P81" s="8" t="s">
        <v>8</v>
      </c>
      <c r="Q81" s="8" t="s">
        <v>75</v>
      </c>
      <c r="R81" s="8" t="s">
        <v>85</v>
      </c>
      <c r="S81" s="8" t="s">
        <v>85</v>
      </c>
      <c r="U81" s="8" t="s">
        <v>75</v>
      </c>
      <c r="W81" s="8">
        <v>7.0</v>
      </c>
      <c r="X81" s="8" t="s">
        <v>75</v>
      </c>
      <c r="Y81" s="8" t="s">
        <v>75</v>
      </c>
      <c r="Z81" s="8">
        <v>11.021</v>
      </c>
      <c r="AA81" s="8">
        <v>10.772</v>
      </c>
      <c r="AC81" s="123"/>
    </row>
    <row r="82">
      <c r="A82" s="8">
        <v>80.0</v>
      </c>
      <c r="E82" s="8">
        <v>8.0</v>
      </c>
      <c r="J82" s="8">
        <v>8.0</v>
      </c>
      <c r="K82" s="8" t="s">
        <v>17</v>
      </c>
      <c r="L82" s="8" t="s">
        <v>71</v>
      </c>
      <c r="M82" s="8" t="s">
        <v>71</v>
      </c>
      <c r="N82" s="8" t="s">
        <v>71</v>
      </c>
      <c r="O82" s="8" t="s">
        <v>88</v>
      </c>
      <c r="P82" s="8" t="s">
        <v>88</v>
      </c>
      <c r="Q82" s="8" t="s">
        <v>71</v>
      </c>
      <c r="R82" s="8">
        <v>0.0</v>
      </c>
      <c r="S82" s="8">
        <v>0.0</v>
      </c>
      <c r="U82" s="8" t="s">
        <v>101</v>
      </c>
      <c r="W82" s="8">
        <v>8.0</v>
      </c>
      <c r="X82" s="8">
        <v>0.0</v>
      </c>
      <c r="Y82" s="8">
        <v>0.0</v>
      </c>
      <c r="Z82" s="8">
        <v>11.3211</v>
      </c>
      <c r="AA82" s="8">
        <v>11.1555</v>
      </c>
      <c r="AC82" s="123"/>
    </row>
    <row r="83">
      <c r="A83" s="8">
        <v>81.0</v>
      </c>
      <c r="E83" s="8">
        <v>9.0</v>
      </c>
      <c r="J83" s="8">
        <v>9.0</v>
      </c>
      <c r="K83" s="8" t="s">
        <v>17</v>
      </c>
      <c r="L83" s="8" t="s">
        <v>8</v>
      </c>
      <c r="M83" s="8" t="s">
        <v>71</v>
      </c>
      <c r="N83" s="8" t="s">
        <v>71</v>
      </c>
      <c r="O83" s="8" t="s">
        <v>71</v>
      </c>
      <c r="P83" s="8" t="s">
        <v>71</v>
      </c>
      <c r="Q83" s="8" t="s">
        <v>88</v>
      </c>
      <c r="R83" s="8">
        <v>0.0</v>
      </c>
      <c r="S83" s="8">
        <v>1.0</v>
      </c>
      <c r="U83" s="8" t="s">
        <v>101</v>
      </c>
      <c r="W83" s="8">
        <v>9.0</v>
      </c>
      <c r="X83" s="8" t="s">
        <v>153</v>
      </c>
      <c r="Y83" s="8">
        <v>0.0</v>
      </c>
      <c r="Z83" s="8">
        <v>10.7742</v>
      </c>
      <c r="AA83" s="8">
        <v>10.5755</v>
      </c>
      <c r="AC83" s="123"/>
    </row>
    <row r="84">
      <c r="A84" s="8">
        <v>82.0</v>
      </c>
      <c r="E84" s="8">
        <v>10.0</v>
      </c>
      <c r="J84" s="8">
        <v>10.0</v>
      </c>
      <c r="K84" s="8" t="s">
        <v>17</v>
      </c>
      <c r="L84" s="8" t="s">
        <v>8</v>
      </c>
      <c r="M84" s="8" t="s">
        <v>71</v>
      </c>
      <c r="N84" s="8" t="s">
        <v>71</v>
      </c>
      <c r="O84" s="8" t="s">
        <v>71</v>
      </c>
      <c r="P84" s="8" t="s">
        <v>71</v>
      </c>
      <c r="Q84" s="8" t="s">
        <v>71</v>
      </c>
      <c r="R84" s="8">
        <v>0.0</v>
      </c>
      <c r="S84" s="8">
        <v>0.0</v>
      </c>
      <c r="U84" s="8" t="s">
        <v>104</v>
      </c>
      <c r="W84" s="8">
        <v>10.0</v>
      </c>
      <c r="X84" s="8">
        <v>0.0</v>
      </c>
      <c r="Y84" s="8">
        <v>0.0</v>
      </c>
      <c r="Z84" s="8">
        <v>10.9716</v>
      </c>
      <c r="AA84" s="8">
        <v>10.7325</v>
      </c>
      <c r="AC84" s="123"/>
    </row>
    <row r="85">
      <c r="A85" s="8">
        <v>83.0</v>
      </c>
      <c r="E85" s="8">
        <v>11.0</v>
      </c>
      <c r="J85" s="8">
        <v>11.0</v>
      </c>
      <c r="K85" s="8" t="s">
        <v>17</v>
      </c>
      <c r="L85" s="8" t="s">
        <v>8</v>
      </c>
      <c r="M85" s="8" t="s">
        <v>8</v>
      </c>
      <c r="N85" s="8" t="s">
        <v>8</v>
      </c>
      <c r="O85" s="8" t="s">
        <v>8</v>
      </c>
      <c r="P85" s="8" t="s">
        <v>8</v>
      </c>
      <c r="Q85" s="8" t="s">
        <v>75</v>
      </c>
      <c r="R85" s="8" t="s">
        <v>85</v>
      </c>
      <c r="S85" s="8" t="s">
        <v>85</v>
      </c>
      <c r="U85" s="8" t="s">
        <v>75</v>
      </c>
      <c r="W85" s="8">
        <v>11.0</v>
      </c>
      <c r="Y85" s="8" t="s">
        <v>75</v>
      </c>
      <c r="Z85" s="8">
        <v>10.976</v>
      </c>
      <c r="AA85" s="8">
        <v>10.687</v>
      </c>
      <c r="AC85" s="123"/>
    </row>
    <row r="86">
      <c r="AC86" s="123"/>
    </row>
    <row r="87">
      <c r="AC87" s="123"/>
    </row>
    <row r="88">
      <c r="AC88" s="123"/>
    </row>
    <row r="89">
      <c r="AC89" s="123"/>
    </row>
    <row r="90">
      <c r="AC90" s="123"/>
    </row>
    <row r="91">
      <c r="AC91" s="123"/>
    </row>
    <row r="92">
      <c r="AC92" s="123"/>
    </row>
    <row r="93">
      <c r="AC93" s="123"/>
    </row>
    <row r="94">
      <c r="AC94" s="123"/>
    </row>
    <row r="95">
      <c r="AC95" s="123"/>
    </row>
    <row r="96">
      <c r="AC96" s="123"/>
    </row>
    <row r="97">
      <c r="AC97" s="123"/>
    </row>
    <row r="98">
      <c r="AC98" s="123"/>
    </row>
    <row r="99">
      <c r="AC99" s="123"/>
    </row>
    <row r="100">
      <c r="AC100" s="123"/>
    </row>
    <row r="101">
      <c r="AC101" s="123"/>
    </row>
    <row r="102">
      <c r="AC102" s="123"/>
    </row>
    <row r="103">
      <c r="AC103" s="123"/>
    </row>
    <row r="104">
      <c r="AC104" s="123"/>
    </row>
    <row r="105">
      <c r="AC105" s="123"/>
    </row>
    <row r="106">
      <c r="AC106" s="123"/>
    </row>
    <row r="107">
      <c r="AC107" s="123"/>
    </row>
    <row r="108">
      <c r="AC108" s="123"/>
    </row>
    <row r="109">
      <c r="AC109" s="123"/>
    </row>
    <row r="110">
      <c r="AC110" s="123"/>
    </row>
    <row r="111">
      <c r="AC111" s="123"/>
    </row>
    <row r="112">
      <c r="AC112" s="123"/>
    </row>
    <row r="113">
      <c r="AC113" s="123"/>
    </row>
    <row r="114">
      <c r="AC114" s="123"/>
    </row>
    <row r="115">
      <c r="AC115" s="123"/>
    </row>
    <row r="116">
      <c r="AC116" s="123"/>
    </row>
    <row r="117">
      <c r="AC117" s="123"/>
    </row>
    <row r="118">
      <c r="AC118" s="123"/>
    </row>
    <row r="119">
      <c r="AC119" s="123"/>
    </row>
    <row r="120">
      <c r="AC120" s="123"/>
    </row>
    <row r="121">
      <c r="AC121" s="123"/>
    </row>
    <row r="122">
      <c r="AC122" s="123"/>
    </row>
    <row r="123">
      <c r="AC123" s="123"/>
    </row>
    <row r="124">
      <c r="AC124" s="123"/>
    </row>
    <row r="125">
      <c r="AC125" s="123"/>
    </row>
    <row r="126">
      <c r="AC126" s="123"/>
    </row>
    <row r="127">
      <c r="AC127" s="123"/>
    </row>
    <row r="128">
      <c r="AC128" s="123"/>
    </row>
    <row r="129">
      <c r="AC129" s="123"/>
    </row>
    <row r="130">
      <c r="AC130" s="123"/>
    </row>
    <row r="131">
      <c r="AC131" s="123"/>
    </row>
    <row r="132">
      <c r="AC132" s="123"/>
    </row>
    <row r="133">
      <c r="AC133" s="123"/>
    </row>
    <row r="134">
      <c r="AC134" s="123"/>
    </row>
    <row r="135">
      <c r="AC135" s="123"/>
    </row>
    <row r="136">
      <c r="AC136" s="123"/>
    </row>
    <row r="137">
      <c r="AC137" s="123"/>
    </row>
    <row r="138">
      <c r="AC138" s="123"/>
    </row>
    <row r="139">
      <c r="AC139" s="123"/>
    </row>
    <row r="140">
      <c r="AC140" s="123"/>
    </row>
    <row r="141">
      <c r="AC141" s="123"/>
    </row>
    <row r="142">
      <c r="AC142" s="123"/>
    </row>
    <row r="143">
      <c r="AC143" s="123"/>
    </row>
    <row r="144">
      <c r="AC144" s="123"/>
    </row>
    <row r="145">
      <c r="AC145" s="123"/>
    </row>
    <row r="146">
      <c r="AC146" s="123"/>
    </row>
    <row r="147">
      <c r="AC147" s="123"/>
    </row>
    <row r="148">
      <c r="AC148" s="123"/>
    </row>
    <row r="149">
      <c r="AC149" s="123"/>
    </row>
    <row r="150">
      <c r="AC150" s="123"/>
    </row>
    <row r="151">
      <c r="AC151" s="123"/>
    </row>
    <row r="152">
      <c r="AC152" s="123"/>
    </row>
    <row r="153">
      <c r="AC153" s="123"/>
    </row>
    <row r="154">
      <c r="AC154" s="123"/>
    </row>
    <row r="155">
      <c r="AC155" s="123"/>
    </row>
    <row r="156">
      <c r="AC156" s="123"/>
    </row>
    <row r="157">
      <c r="AC157" s="123"/>
    </row>
    <row r="158">
      <c r="AC158" s="123"/>
    </row>
    <row r="159">
      <c r="AC159" s="123"/>
    </row>
    <row r="160">
      <c r="AC160" s="123"/>
    </row>
    <row r="161">
      <c r="AC161" s="123"/>
    </row>
    <row r="162">
      <c r="AC162" s="123"/>
    </row>
    <row r="163">
      <c r="AC163" s="123"/>
    </row>
    <row r="164">
      <c r="AC164" s="123"/>
    </row>
    <row r="165">
      <c r="AC165" s="123"/>
    </row>
    <row r="166">
      <c r="AC166" s="123"/>
    </row>
    <row r="167">
      <c r="AC167" s="123"/>
    </row>
    <row r="168">
      <c r="AC168" s="123"/>
    </row>
    <row r="169">
      <c r="AC169" s="123"/>
    </row>
    <row r="170">
      <c r="AC170" s="123"/>
    </row>
    <row r="171">
      <c r="AC171" s="123"/>
    </row>
    <row r="172">
      <c r="AC172" s="123"/>
    </row>
    <row r="173">
      <c r="AC173" s="123"/>
    </row>
    <row r="174">
      <c r="AC174" s="123"/>
    </row>
    <row r="175">
      <c r="AC175" s="123"/>
    </row>
    <row r="176">
      <c r="AC176" s="123"/>
    </row>
    <row r="177">
      <c r="AC177" s="123"/>
    </row>
    <row r="178">
      <c r="AC178" s="123"/>
    </row>
    <row r="179">
      <c r="AC179" s="123"/>
    </row>
    <row r="180">
      <c r="AC180" s="123"/>
    </row>
    <row r="181">
      <c r="AC181" s="123"/>
    </row>
    <row r="182">
      <c r="AC182" s="123"/>
    </row>
    <row r="183">
      <c r="AC183" s="123"/>
    </row>
    <row r="184">
      <c r="AC184" s="123"/>
    </row>
    <row r="185">
      <c r="AC185" s="123"/>
    </row>
    <row r="186">
      <c r="AC186" s="123"/>
    </row>
    <row r="187">
      <c r="AC187" s="123"/>
    </row>
    <row r="188">
      <c r="AC188" s="123"/>
    </row>
    <row r="189">
      <c r="AC189" s="123"/>
    </row>
    <row r="190">
      <c r="AC190" s="123"/>
    </row>
    <row r="191">
      <c r="AC191" s="123"/>
    </row>
    <row r="192">
      <c r="AC192" s="123"/>
    </row>
    <row r="193">
      <c r="AC193" s="123"/>
    </row>
    <row r="194">
      <c r="AC194" s="123"/>
    </row>
    <row r="195">
      <c r="AC195" s="123"/>
    </row>
    <row r="196">
      <c r="AC196" s="123"/>
    </row>
    <row r="197">
      <c r="AC197" s="123"/>
    </row>
    <row r="198">
      <c r="AC198" s="123"/>
    </row>
    <row r="199">
      <c r="AC199" s="123"/>
    </row>
    <row r="200">
      <c r="AC200" s="123"/>
    </row>
    <row r="201">
      <c r="AC201" s="123"/>
    </row>
    <row r="202">
      <c r="AC202" s="123"/>
    </row>
    <row r="203">
      <c r="AC203" s="123"/>
    </row>
    <row r="204">
      <c r="AC204" s="123"/>
    </row>
    <row r="205">
      <c r="AC205" s="123"/>
    </row>
    <row r="206">
      <c r="AC206" s="123"/>
    </row>
    <row r="207">
      <c r="AC207" s="123"/>
    </row>
    <row r="208">
      <c r="AC208" s="123"/>
    </row>
    <row r="209">
      <c r="AC209" s="123"/>
    </row>
    <row r="210">
      <c r="AC210" s="123"/>
    </row>
    <row r="211">
      <c r="AC211" s="123"/>
    </row>
    <row r="212">
      <c r="AC212" s="123"/>
    </row>
    <row r="213">
      <c r="AC213" s="123"/>
    </row>
    <row r="214">
      <c r="AC214" s="123"/>
    </row>
    <row r="215">
      <c r="AC215" s="123"/>
    </row>
    <row r="216">
      <c r="AC216" s="123"/>
    </row>
    <row r="217">
      <c r="AC217" s="123"/>
    </row>
    <row r="218">
      <c r="AC218" s="123"/>
    </row>
    <row r="219">
      <c r="AC219" s="123"/>
    </row>
    <row r="220">
      <c r="AC220" s="123"/>
    </row>
    <row r="221">
      <c r="AC221" s="123"/>
    </row>
    <row r="222">
      <c r="AC222" s="123"/>
    </row>
    <row r="223">
      <c r="AC223" s="123"/>
    </row>
    <row r="224">
      <c r="AC224" s="123"/>
    </row>
    <row r="225">
      <c r="AC225" s="123"/>
    </row>
    <row r="226">
      <c r="AC226" s="123"/>
    </row>
    <row r="227">
      <c r="AC227" s="123"/>
    </row>
    <row r="228">
      <c r="AC228" s="123"/>
    </row>
    <row r="229">
      <c r="AC229" s="123"/>
    </row>
    <row r="230">
      <c r="AC230" s="123"/>
    </row>
    <row r="231">
      <c r="AC231" s="123"/>
    </row>
    <row r="232">
      <c r="AC232" s="123"/>
    </row>
    <row r="233">
      <c r="AC233" s="123"/>
    </row>
    <row r="234">
      <c r="AC234" s="123"/>
    </row>
    <row r="235">
      <c r="AC235" s="123"/>
    </row>
    <row r="236">
      <c r="AC236" s="123"/>
    </row>
    <row r="237">
      <c r="AC237" s="123"/>
    </row>
    <row r="238">
      <c r="AC238" s="123"/>
    </row>
    <row r="239">
      <c r="AC239" s="123"/>
    </row>
    <row r="240">
      <c r="AC240" s="123"/>
    </row>
    <row r="241">
      <c r="AC241" s="123"/>
    </row>
    <row r="242">
      <c r="AC242" s="123"/>
    </row>
    <row r="243">
      <c r="AC243" s="123"/>
    </row>
    <row r="244">
      <c r="AC244" s="123"/>
    </row>
    <row r="245">
      <c r="AC245" s="123"/>
    </row>
    <row r="246">
      <c r="AC246" s="123"/>
    </row>
    <row r="247">
      <c r="AC247" s="123"/>
    </row>
    <row r="248">
      <c r="AC248" s="123"/>
    </row>
    <row r="249">
      <c r="AC249" s="123"/>
    </row>
    <row r="250">
      <c r="AC250" s="123"/>
    </row>
    <row r="251">
      <c r="AC251" s="123"/>
    </row>
    <row r="252">
      <c r="AC252" s="123"/>
    </row>
    <row r="253">
      <c r="AC253" s="123"/>
    </row>
    <row r="254">
      <c r="AC254" s="123"/>
    </row>
    <row r="255">
      <c r="AC255" s="123"/>
    </row>
    <row r="256">
      <c r="AC256" s="123"/>
    </row>
    <row r="257">
      <c r="AC257" s="123"/>
    </row>
    <row r="258">
      <c r="AC258" s="123"/>
    </row>
    <row r="259">
      <c r="AC259" s="123"/>
    </row>
    <row r="260">
      <c r="AC260" s="123"/>
    </row>
    <row r="261">
      <c r="AC261" s="123"/>
    </row>
    <row r="262">
      <c r="AC262" s="123"/>
    </row>
    <row r="263">
      <c r="AC263" s="123"/>
    </row>
    <row r="264">
      <c r="AC264" s="123"/>
    </row>
    <row r="265">
      <c r="AC265" s="123"/>
    </row>
    <row r="266">
      <c r="AC266" s="123"/>
    </row>
    <row r="267">
      <c r="AC267" s="123"/>
    </row>
    <row r="268">
      <c r="AC268" s="123"/>
    </row>
    <row r="269">
      <c r="AC269" s="123"/>
    </row>
    <row r="270">
      <c r="AC270" s="123"/>
    </row>
    <row r="271">
      <c r="AC271" s="123"/>
    </row>
    <row r="272">
      <c r="AC272" s="123"/>
    </row>
    <row r="273">
      <c r="AC273" s="123"/>
    </row>
    <row r="274">
      <c r="AC274" s="123"/>
    </row>
    <row r="275">
      <c r="AC275" s="123"/>
    </row>
    <row r="276">
      <c r="AC276" s="123"/>
    </row>
    <row r="277">
      <c r="AC277" s="123"/>
    </row>
    <row r="278">
      <c r="AC278" s="123"/>
    </row>
    <row r="279">
      <c r="AC279" s="123"/>
    </row>
    <row r="280">
      <c r="AC280" s="123"/>
    </row>
    <row r="281">
      <c r="AC281" s="123"/>
    </row>
    <row r="282">
      <c r="AC282" s="123"/>
    </row>
    <row r="283">
      <c r="AC283" s="123"/>
    </row>
    <row r="284">
      <c r="AC284" s="123"/>
    </row>
    <row r="285">
      <c r="AC285" s="123"/>
    </row>
    <row r="286">
      <c r="AC286" s="123"/>
    </row>
    <row r="287">
      <c r="AC287" s="123"/>
    </row>
    <row r="288">
      <c r="AC288" s="123"/>
    </row>
    <row r="289">
      <c r="AC289" s="123"/>
    </row>
    <row r="290">
      <c r="AC290" s="123"/>
    </row>
    <row r="291">
      <c r="AC291" s="123"/>
    </row>
    <row r="292">
      <c r="AC292" s="123"/>
    </row>
    <row r="293">
      <c r="AC293" s="123"/>
    </row>
    <row r="294">
      <c r="AC294" s="123"/>
    </row>
    <row r="295">
      <c r="AC295" s="123"/>
    </row>
    <row r="296">
      <c r="AC296" s="123"/>
    </row>
    <row r="297">
      <c r="AC297" s="123"/>
    </row>
    <row r="298">
      <c r="AC298" s="123"/>
    </row>
    <row r="299">
      <c r="AC299" s="123"/>
    </row>
    <row r="300">
      <c r="AC300" s="123"/>
    </row>
    <row r="301">
      <c r="AC301" s="123"/>
    </row>
    <row r="302">
      <c r="AC302" s="123"/>
    </row>
    <row r="303">
      <c r="AC303" s="123"/>
    </row>
    <row r="304">
      <c r="AC304" s="123"/>
    </row>
    <row r="305">
      <c r="AC305" s="123"/>
    </row>
    <row r="306">
      <c r="AC306" s="123"/>
    </row>
    <row r="307">
      <c r="AC307" s="123"/>
    </row>
    <row r="308">
      <c r="AC308" s="123"/>
    </row>
    <row r="309">
      <c r="AC309" s="123"/>
    </row>
    <row r="310">
      <c r="AC310" s="123"/>
    </row>
    <row r="311">
      <c r="AC311" s="123"/>
    </row>
    <row r="312">
      <c r="AC312" s="123"/>
    </row>
    <row r="313">
      <c r="AC313" s="123"/>
    </row>
    <row r="314">
      <c r="AC314" s="123"/>
    </row>
    <row r="315">
      <c r="AC315" s="123"/>
    </row>
    <row r="316">
      <c r="AC316" s="123"/>
    </row>
    <row r="317">
      <c r="AC317" s="123"/>
    </row>
    <row r="318">
      <c r="AC318" s="123"/>
    </row>
    <row r="319">
      <c r="AC319" s="123"/>
    </row>
    <row r="320">
      <c r="AC320" s="123"/>
    </row>
    <row r="321">
      <c r="AC321" s="123"/>
    </row>
    <row r="322">
      <c r="AC322" s="123"/>
    </row>
    <row r="323">
      <c r="AC323" s="123"/>
    </row>
    <row r="324">
      <c r="AC324" s="123"/>
    </row>
    <row r="325">
      <c r="AC325" s="123"/>
    </row>
    <row r="326">
      <c r="AC326" s="123"/>
    </row>
    <row r="327">
      <c r="AC327" s="123"/>
    </row>
    <row r="328">
      <c r="AC328" s="123"/>
    </row>
    <row r="329">
      <c r="AC329" s="123"/>
    </row>
    <row r="330">
      <c r="AC330" s="123"/>
    </row>
    <row r="331">
      <c r="AC331" s="123"/>
    </row>
    <row r="332">
      <c r="AC332" s="123"/>
    </row>
    <row r="333">
      <c r="AC333" s="123"/>
    </row>
    <row r="334">
      <c r="AC334" s="123"/>
    </row>
    <row r="335">
      <c r="AC335" s="123"/>
    </row>
    <row r="336">
      <c r="AC336" s="123"/>
    </row>
    <row r="337">
      <c r="AC337" s="123"/>
    </row>
    <row r="338">
      <c r="AC338" s="123"/>
    </row>
    <row r="339">
      <c r="AC339" s="123"/>
    </row>
    <row r="340">
      <c r="AC340" s="123"/>
    </row>
    <row r="341">
      <c r="AC341" s="123"/>
    </row>
    <row r="342">
      <c r="AC342" s="123"/>
    </row>
    <row r="343">
      <c r="AC343" s="123"/>
    </row>
    <row r="344">
      <c r="AC344" s="123"/>
    </row>
    <row r="345">
      <c r="AC345" s="123"/>
    </row>
    <row r="346">
      <c r="AC346" s="123"/>
    </row>
    <row r="347">
      <c r="AC347" s="123"/>
    </row>
    <row r="348">
      <c r="AC348" s="123"/>
    </row>
    <row r="349">
      <c r="AC349" s="123"/>
    </row>
    <row r="350">
      <c r="AC350" s="123"/>
    </row>
    <row r="351">
      <c r="AC351" s="123"/>
    </row>
    <row r="352">
      <c r="AC352" s="123"/>
    </row>
    <row r="353">
      <c r="AC353" s="123"/>
    </row>
    <row r="354">
      <c r="AC354" s="123"/>
    </row>
    <row r="355">
      <c r="AC355" s="123"/>
    </row>
    <row r="356">
      <c r="AC356" s="123"/>
    </row>
    <row r="357">
      <c r="AC357" s="123"/>
    </row>
    <row r="358">
      <c r="AC358" s="123"/>
    </row>
    <row r="359">
      <c r="AC359" s="123"/>
    </row>
    <row r="360">
      <c r="AC360" s="123"/>
    </row>
    <row r="361">
      <c r="AC361" s="123"/>
    </row>
    <row r="362">
      <c r="AC362" s="123"/>
    </row>
    <row r="363">
      <c r="AC363" s="123"/>
    </row>
    <row r="364">
      <c r="AC364" s="123"/>
    </row>
    <row r="365">
      <c r="AC365" s="123"/>
    </row>
    <row r="366">
      <c r="AC366" s="123"/>
    </row>
    <row r="367">
      <c r="AC367" s="123"/>
    </row>
    <row r="368">
      <c r="AC368" s="123"/>
    </row>
    <row r="369">
      <c r="AC369" s="123"/>
    </row>
    <row r="370">
      <c r="AC370" s="123"/>
    </row>
    <row r="371">
      <c r="AC371" s="123"/>
    </row>
    <row r="372">
      <c r="AC372" s="123"/>
    </row>
    <row r="373">
      <c r="AC373" s="123"/>
    </row>
    <row r="374">
      <c r="AC374" s="123"/>
    </row>
    <row r="375">
      <c r="AC375" s="123"/>
    </row>
    <row r="376">
      <c r="AC376" s="123"/>
    </row>
    <row r="377">
      <c r="AC377" s="123"/>
    </row>
    <row r="378">
      <c r="AC378" s="123"/>
    </row>
    <row r="379">
      <c r="AC379" s="123"/>
    </row>
    <row r="380">
      <c r="AC380" s="123"/>
    </row>
    <row r="381">
      <c r="AC381" s="123"/>
    </row>
    <row r="382">
      <c r="AC382" s="123"/>
    </row>
    <row r="383">
      <c r="AC383" s="123"/>
    </row>
    <row r="384">
      <c r="AC384" s="123"/>
    </row>
    <row r="385">
      <c r="AC385" s="123"/>
    </row>
    <row r="386">
      <c r="AC386" s="123"/>
    </row>
    <row r="387">
      <c r="AC387" s="123"/>
    </row>
    <row r="388">
      <c r="AC388" s="123"/>
    </row>
    <row r="389">
      <c r="AC389" s="123"/>
    </row>
    <row r="390">
      <c r="AC390" s="123"/>
    </row>
    <row r="391">
      <c r="AC391" s="123"/>
    </row>
    <row r="392">
      <c r="AC392" s="123"/>
    </row>
    <row r="393">
      <c r="AC393" s="123"/>
    </row>
    <row r="394">
      <c r="AC394" s="123"/>
    </row>
    <row r="395">
      <c r="AC395" s="123"/>
    </row>
    <row r="396">
      <c r="AC396" s="123"/>
    </row>
    <row r="397">
      <c r="AC397" s="123"/>
    </row>
    <row r="398">
      <c r="AC398" s="123"/>
    </row>
    <row r="399">
      <c r="AC399" s="123"/>
    </row>
    <row r="400">
      <c r="AC400" s="123"/>
    </row>
    <row r="401">
      <c r="AC401" s="123"/>
    </row>
    <row r="402">
      <c r="AC402" s="123"/>
    </row>
    <row r="403">
      <c r="AC403" s="123"/>
    </row>
    <row r="404">
      <c r="AC404" s="123"/>
    </row>
    <row r="405">
      <c r="AC405" s="123"/>
    </row>
    <row r="406">
      <c r="AC406" s="123"/>
    </row>
    <row r="407">
      <c r="AC407" s="123"/>
    </row>
    <row r="408">
      <c r="AC408" s="123"/>
    </row>
    <row r="409">
      <c r="AC409" s="123"/>
    </row>
    <row r="410">
      <c r="AC410" s="123"/>
    </row>
    <row r="411">
      <c r="AC411" s="123"/>
    </row>
    <row r="412">
      <c r="AC412" s="123"/>
    </row>
    <row r="413">
      <c r="AC413" s="123"/>
    </row>
    <row r="414">
      <c r="AC414" s="123"/>
    </row>
    <row r="415">
      <c r="AC415" s="123"/>
    </row>
    <row r="416">
      <c r="AC416" s="123"/>
    </row>
    <row r="417">
      <c r="AC417" s="123"/>
    </row>
    <row r="418">
      <c r="AC418" s="123"/>
    </row>
    <row r="419">
      <c r="AC419" s="123"/>
    </row>
    <row r="420">
      <c r="AC420" s="123"/>
    </row>
    <row r="421">
      <c r="AC421" s="123"/>
    </row>
    <row r="422">
      <c r="AC422" s="123"/>
    </row>
    <row r="423">
      <c r="AC423" s="123"/>
    </row>
    <row r="424">
      <c r="AC424" s="123"/>
    </row>
    <row r="425">
      <c r="AC425" s="123"/>
    </row>
    <row r="426">
      <c r="AC426" s="123"/>
    </row>
    <row r="427">
      <c r="AC427" s="123"/>
    </row>
    <row r="428">
      <c r="AC428" s="123"/>
    </row>
    <row r="429">
      <c r="AC429" s="123"/>
    </row>
    <row r="430">
      <c r="AC430" s="123"/>
    </row>
    <row r="431">
      <c r="AC431" s="123"/>
    </row>
    <row r="432">
      <c r="AC432" s="123"/>
    </row>
    <row r="433">
      <c r="AC433" s="123"/>
    </row>
    <row r="434">
      <c r="AC434" s="123"/>
    </row>
    <row r="435">
      <c r="AC435" s="123"/>
    </row>
    <row r="436">
      <c r="AC436" s="123"/>
    </row>
    <row r="437">
      <c r="AC437" s="123"/>
    </row>
    <row r="438">
      <c r="AC438" s="123"/>
    </row>
    <row r="439">
      <c r="AC439" s="123"/>
    </row>
    <row r="440">
      <c r="AC440" s="123"/>
    </row>
    <row r="441">
      <c r="AC441" s="123"/>
    </row>
    <row r="442">
      <c r="AC442" s="123"/>
    </row>
    <row r="443">
      <c r="AC443" s="123"/>
    </row>
    <row r="444">
      <c r="AC444" s="123"/>
    </row>
    <row r="445">
      <c r="AC445" s="123"/>
    </row>
    <row r="446">
      <c r="AC446" s="123"/>
    </row>
    <row r="447">
      <c r="AC447" s="123"/>
    </row>
    <row r="448">
      <c r="AC448" s="123"/>
    </row>
    <row r="449">
      <c r="AC449" s="123"/>
    </row>
    <row r="450">
      <c r="AC450" s="123"/>
    </row>
    <row r="451">
      <c r="AC451" s="123"/>
    </row>
    <row r="452">
      <c r="AC452" s="123"/>
    </row>
    <row r="453">
      <c r="AC453" s="123"/>
    </row>
    <row r="454">
      <c r="AC454" s="123"/>
    </row>
    <row r="455">
      <c r="AC455" s="123"/>
    </row>
    <row r="456">
      <c r="AC456" s="123"/>
    </row>
    <row r="457">
      <c r="AC457" s="123"/>
    </row>
    <row r="458">
      <c r="AC458" s="123"/>
    </row>
    <row r="459">
      <c r="AC459" s="123"/>
    </row>
    <row r="460">
      <c r="AC460" s="123"/>
    </row>
    <row r="461">
      <c r="AC461" s="123"/>
    </row>
    <row r="462">
      <c r="AC462" s="123"/>
    </row>
    <row r="463">
      <c r="AC463" s="123"/>
    </row>
    <row r="464">
      <c r="AC464" s="123"/>
    </row>
    <row r="465">
      <c r="AC465" s="123"/>
    </row>
    <row r="466">
      <c r="AC466" s="123"/>
    </row>
    <row r="467">
      <c r="AC467" s="123"/>
    </row>
    <row r="468">
      <c r="AC468" s="123"/>
    </row>
    <row r="469">
      <c r="AC469" s="123"/>
    </row>
    <row r="470">
      <c r="AC470" s="123"/>
    </row>
    <row r="471">
      <c r="AC471" s="123"/>
    </row>
    <row r="472">
      <c r="AC472" s="123"/>
    </row>
    <row r="473">
      <c r="AC473" s="123"/>
    </row>
    <row r="474">
      <c r="AC474" s="123"/>
    </row>
    <row r="475">
      <c r="AC475" s="123"/>
    </row>
    <row r="476">
      <c r="AC476" s="123"/>
    </row>
    <row r="477">
      <c r="AC477" s="123"/>
    </row>
    <row r="478">
      <c r="AC478" s="123"/>
    </row>
    <row r="479">
      <c r="AC479" s="123"/>
    </row>
    <row r="480">
      <c r="AC480" s="123"/>
    </row>
    <row r="481">
      <c r="AC481" s="123"/>
    </row>
    <row r="482">
      <c r="AC482" s="123"/>
    </row>
    <row r="483">
      <c r="AC483" s="123"/>
    </row>
    <row r="484">
      <c r="AC484" s="123"/>
    </row>
    <row r="485">
      <c r="AC485" s="123"/>
    </row>
    <row r="486">
      <c r="AC486" s="123"/>
    </row>
    <row r="487">
      <c r="AC487" s="123"/>
    </row>
    <row r="488">
      <c r="AC488" s="123"/>
    </row>
    <row r="489">
      <c r="AC489" s="123"/>
    </row>
    <row r="490">
      <c r="AC490" s="123"/>
    </row>
    <row r="491">
      <c r="AC491" s="123"/>
    </row>
    <row r="492">
      <c r="AC492" s="123"/>
    </row>
    <row r="493">
      <c r="AC493" s="123"/>
    </row>
    <row r="494">
      <c r="AC494" s="123"/>
    </row>
    <row r="495">
      <c r="AC495" s="123"/>
    </row>
    <row r="496">
      <c r="AC496" s="123"/>
    </row>
    <row r="497">
      <c r="AC497" s="123"/>
    </row>
    <row r="498">
      <c r="AC498" s="123"/>
    </row>
    <row r="499">
      <c r="AC499" s="123"/>
    </row>
    <row r="500">
      <c r="AC500" s="123"/>
    </row>
    <row r="501">
      <c r="AC501" s="123"/>
    </row>
    <row r="502">
      <c r="AC502" s="123"/>
    </row>
    <row r="503">
      <c r="AC503" s="123"/>
    </row>
    <row r="504">
      <c r="AC504" s="123"/>
    </row>
    <row r="505">
      <c r="AC505" s="123"/>
    </row>
    <row r="506">
      <c r="AC506" s="123"/>
    </row>
    <row r="507">
      <c r="AC507" s="123"/>
    </row>
    <row r="508">
      <c r="AC508" s="123"/>
    </row>
    <row r="509">
      <c r="AC509" s="123"/>
    </row>
    <row r="510">
      <c r="AC510" s="123"/>
    </row>
    <row r="511">
      <c r="AC511" s="123"/>
    </row>
    <row r="512">
      <c r="AC512" s="123"/>
    </row>
    <row r="513">
      <c r="AC513" s="123"/>
    </row>
    <row r="514">
      <c r="AC514" s="123"/>
    </row>
    <row r="515">
      <c r="AC515" s="123"/>
    </row>
    <row r="516">
      <c r="AC516" s="123"/>
    </row>
    <row r="517">
      <c r="AC517" s="123"/>
    </row>
    <row r="518">
      <c r="AC518" s="123"/>
    </row>
    <row r="519">
      <c r="AC519" s="123"/>
    </row>
    <row r="520">
      <c r="AC520" s="123"/>
    </row>
    <row r="521">
      <c r="AC521" s="123"/>
    </row>
    <row r="522">
      <c r="AC522" s="123"/>
    </row>
    <row r="523">
      <c r="AC523" s="123"/>
    </row>
    <row r="524">
      <c r="AC524" s="123"/>
    </row>
    <row r="525">
      <c r="AC525" s="123"/>
    </row>
    <row r="526">
      <c r="AC526" s="123"/>
    </row>
    <row r="527">
      <c r="AC527" s="123"/>
    </row>
    <row r="528">
      <c r="AC528" s="123"/>
    </row>
    <row r="529">
      <c r="AC529" s="123"/>
    </row>
    <row r="530">
      <c r="AC530" s="123"/>
    </row>
    <row r="531">
      <c r="AC531" s="123"/>
    </row>
    <row r="532">
      <c r="AC532" s="123"/>
    </row>
    <row r="533">
      <c r="AC533" s="123"/>
    </row>
    <row r="534">
      <c r="AC534" s="123"/>
    </row>
    <row r="535">
      <c r="AC535" s="123"/>
    </row>
    <row r="536">
      <c r="AC536" s="123"/>
    </row>
    <row r="537">
      <c r="AC537" s="123"/>
    </row>
    <row r="538">
      <c r="AC538" s="123"/>
    </row>
    <row r="539">
      <c r="AC539" s="123"/>
    </row>
    <row r="540">
      <c r="AC540" s="123"/>
    </row>
    <row r="541">
      <c r="AC541" s="123"/>
    </row>
    <row r="542">
      <c r="AC542" s="123"/>
    </row>
    <row r="543">
      <c r="AC543" s="123"/>
    </row>
    <row r="544">
      <c r="AC544" s="123"/>
    </row>
    <row r="545">
      <c r="AC545" s="123"/>
    </row>
    <row r="546">
      <c r="AC546" s="123"/>
    </row>
    <row r="547">
      <c r="AC547" s="123"/>
    </row>
    <row r="548">
      <c r="AC548" s="123"/>
    </row>
    <row r="549">
      <c r="AC549" s="123"/>
    </row>
    <row r="550">
      <c r="AC550" s="123"/>
    </row>
    <row r="551">
      <c r="AC551" s="123"/>
    </row>
    <row r="552">
      <c r="AC552" s="123"/>
    </row>
    <row r="553">
      <c r="AC553" s="123"/>
    </row>
    <row r="554">
      <c r="AC554" s="123"/>
    </row>
    <row r="555">
      <c r="AC555" s="123"/>
    </row>
    <row r="556">
      <c r="AC556" s="123"/>
    </row>
    <row r="557">
      <c r="AC557" s="123"/>
    </row>
    <row r="558">
      <c r="AC558" s="123"/>
    </row>
    <row r="559">
      <c r="AC559" s="123"/>
    </row>
    <row r="560">
      <c r="AC560" s="123"/>
    </row>
    <row r="561">
      <c r="AC561" s="123"/>
    </row>
    <row r="562">
      <c r="AC562" s="123"/>
    </row>
    <row r="563">
      <c r="AC563" s="123"/>
    </row>
    <row r="564">
      <c r="AC564" s="123"/>
    </row>
    <row r="565">
      <c r="AC565" s="123"/>
    </row>
    <row r="566">
      <c r="AC566" s="123"/>
    </row>
    <row r="567">
      <c r="AC567" s="123"/>
    </row>
    <row r="568">
      <c r="AC568" s="123"/>
    </row>
    <row r="569">
      <c r="AC569" s="123"/>
    </row>
    <row r="570">
      <c r="AC570" s="123"/>
    </row>
    <row r="571">
      <c r="AC571" s="123"/>
    </row>
    <row r="572">
      <c r="AC572" s="123"/>
    </row>
    <row r="573">
      <c r="AC573" s="123"/>
    </row>
    <row r="574">
      <c r="AC574" s="123"/>
    </row>
    <row r="575">
      <c r="AC575" s="123"/>
    </row>
    <row r="576">
      <c r="AC576" s="123"/>
    </row>
    <row r="577">
      <c r="AC577" s="123"/>
    </row>
    <row r="578">
      <c r="AC578" s="123"/>
    </row>
    <row r="579">
      <c r="AC579" s="123"/>
    </row>
    <row r="580">
      <c r="AC580" s="123"/>
    </row>
    <row r="581">
      <c r="AC581" s="123"/>
    </row>
    <row r="582">
      <c r="AC582" s="123"/>
    </row>
    <row r="583">
      <c r="AC583" s="123"/>
    </row>
    <row r="584">
      <c r="AC584" s="123"/>
    </row>
    <row r="585">
      <c r="AC585" s="123"/>
    </row>
    <row r="586">
      <c r="AC586" s="123"/>
    </row>
    <row r="587">
      <c r="AC587" s="123"/>
    </row>
    <row r="588">
      <c r="AC588" s="123"/>
    </row>
    <row r="589">
      <c r="AC589" s="123"/>
    </row>
    <row r="590">
      <c r="AC590" s="123"/>
    </row>
    <row r="591">
      <c r="AC591" s="123"/>
    </row>
    <row r="592">
      <c r="AC592" s="123"/>
    </row>
    <row r="593">
      <c r="AC593" s="123"/>
    </row>
    <row r="594">
      <c r="AC594" s="123"/>
    </row>
    <row r="595">
      <c r="AC595" s="123"/>
    </row>
    <row r="596">
      <c r="AC596" s="123"/>
    </row>
    <row r="597">
      <c r="AC597" s="123"/>
    </row>
    <row r="598">
      <c r="AC598" s="123"/>
    </row>
    <row r="599">
      <c r="AC599" s="123"/>
    </row>
    <row r="600">
      <c r="AC600" s="123"/>
    </row>
    <row r="601">
      <c r="AC601" s="123"/>
    </row>
    <row r="602">
      <c r="AC602" s="123"/>
    </row>
    <row r="603">
      <c r="AC603" s="123"/>
    </row>
    <row r="604">
      <c r="AC604" s="123"/>
    </row>
    <row r="605">
      <c r="AC605" s="123"/>
    </row>
    <row r="606">
      <c r="AC606" s="123"/>
    </row>
    <row r="607">
      <c r="AC607" s="123"/>
    </row>
    <row r="608">
      <c r="AC608" s="123"/>
    </row>
    <row r="609">
      <c r="AC609" s="123"/>
    </row>
    <row r="610">
      <c r="AC610" s="123"/>
    </row>
    <row r="611">
      <c r="AC611" s="123"/>
    </row>
    <row r="612">
      <c r="AC612" s="123"/>
    </row>
    <row r="613">
      <c r="AC613" s="123"/>
    </row>
    <row r="614">
      <c r="AC614" s="123"/>
    </row>
    <row r="615">
      <c r="AC615" s="123"/>
    </row>
    <row r="616">
      <c r="AC616" s="123"/>
    </row>
    <row r="617">
      <c r="AC617" s="123"/>
    </row>
    <row r="618">
      <c r="AC618" s="123"/>
    </row>
    <row r="619">
      <c r="AC619" s="123"/>
    </row>
    <row r="620">
      <c r="AC620" s="123"/>
    </row>
    <row r="621">
      <c r="AC621" s="123"/>
    </row>
    <row r="622">
      <c r="AC622" s="123"/>
    </row>
    <row r="623">
      <c r="AC623" s="123"/>
    </row>
    <row r="624">
      <c r="AC624" s="123"/>
    </row>
    <row r="625">
      <c r="AC625" s="123"/>
    </row>
    <row r="626">
      <c r="AC626" s="123"/>
    </row>
    <row r="627">
      <c r="AC627" s="123"/>
    </row>
    <row r="628">
      <c r="AC628" s="123"/>
    </row>
    <row r="629">
      <c r="AC629" s="123"/>
    </row>
    <row r="630">
      <c r="AC630" s="123"/>
    </row>
    <row r="631">
      <c r="AC631" s="123"/>
    </row>
    <row r="632">
      <c r="AC632" s="123"/>
    </row>
    <row r="633">
      <c r="AC633" s="123"/>
    </row>
    <row r="634">
      <c r="AC634" s="123"/>
    </row>
    <row r="635">
      <c r="AC635" s="123"/>
    </row>
    <row r="636">
      <c r="AC636" s="123"/>
    </row>
    <row r="637">
      <c r="AC637" s="123"/>
    </row>
    <row r="638">
      <c r="AC638" s="123"/>
    </row>
    <row r="639">
      <c r="AC639" s="123"/>
    </row>
    <row r="640">
      <c r="AC640" s="123"/>
    </row>
    <row r="641">
      <c r="AC641" s="123"/>
    </row>
    <row r="642">
      <c r="AC642" s="123"/>
    </row>
    <row r="643">
      <c r="AC643" s="123"/>
    </row>
    <row r="644">
      <c r="AC644" s="123"/>
    </row>
    <row r="645">
      <c r="AC645" s="123"/>
    </row>
    <row r="646">
      <c r="AC646" s="123"/>
    </row>
    <row r="647">
      <c r="AC647" s="123"/>
    </row>
    <row r="648">
      <c r="AC648" s="123"/>
    </row>
    <row r="649">
      <c r="AC649" s="123"/>
    </row>
    <row r="650">
      <c r="AC650" s="123"/>
    </row>
    <row r="651">
      <c r="AC651" s="123"/>
    </row>
    <row r="652">
      <c r="AC652" s="123"/>
    </row>
    <row r="653">
      <c r="AC653" s="123"/>
    </row>
    <row r="654">
      <c r="AC654" s="123"/>
    </row>
    <row r="655">
      <c r="AC655" s="123"/>
    </row>
    <row r="656">
      <c r="AC656" s="123"/>
    </row>
    <row r="657">
      <c r="AC657" s="123"/>
    </row>
    <row r="658">
      <c r="AC658" s="123"/>
    </row>
    <row r="659">
      <c r="AC659" s="123"/>
    </row>
    <row r="660">
      <c r="AC660" s="123"/>
    </row>
    <row r="661">
      <c r="AC661" s="123"/>
    </row>
    <row r="662">
      <c r="AC662" s="123"/>
    </row>
    <row r="663">
      <c r="AC663" s="123"/>
    </row>
    <row r="664">
      <c r="AC664" s="123"/>
    </row>
    <row r="665">
      <c r="AC665" s="123"/>
    </row>
    <row r="666">
      <c r="AC666" s="123"/>
    </row>
    <row r="667">
      <c r="AC667" s="123"/>
    </row>
    <row r="668">
      <c r="AC668" s="123"/>
    </row>
    <row r="669">
      <c r="AC669" s="123"/>
    </row>
    <row r="670">
      <c r="AC670" s="123"/>
    </row>
    <row r="671">
      <c r="AC671" s="123"/>
    </row>
    <row r="672">
      <c r="AC672" s="123"/>
    </row>
    <row r="673">
      <c r="AC673" s="123"/>
    </row>
    <row r="674">
      <c r="AC674" s="123"/>
    </row>
    <row r="675">
      <c r="AC675" s="123"/>
    </row>
    <row r="676">
      <c r="AC676" s="123"/>
    </row>
    <row r="677">
      <c r="AC677" s="123"/>
    </row>
    <row r="678">
      <c r="AC678" s="123"/>
    </row>
    <row r="679">
      <c r="AC679" s="123"/>
    </row>
    <row r="680">
      <c r="AC680" s="123"/>
    </row>
    <row r="681">
      <c r="AC681" s="123"/>
    </row>
    <row r="682">
      <c r="AC682" s="123"/>
    </row>
    <row r="683">
      <c r="AC683" s="123"/>
    </row>
    <row r="684">
      <c r="AC684" s="123"/>
    </row>
    <row r="685">
      <c r="AC685" s="123"/>
    </row>
    <row r="686">
      <c r="AC686" s="123"/>
    </row>
    <row r="687">
      <c r="AC687" s="123"/>
    </row>
    <row r="688">
      <c r="AC688" s="123"/>
    </row>
    <row r="689">
      <c r="AC689" s="123"/>
    </row>
    <row r="690">
      <c r="AC690" s="123"/>
    </row>
    <row r="691">
      <c r="AC691" s="123"/>
    </row>
    <row r="692">
      <c r="AC692" s="123"/>
    </row>
    <row r="693">
      <c r="AC693" s="123"/>
    </row>
    <row r="694">
      <c r="AC694" s="123"/>
    </row>
    <row r="695">
      <c r="AC695" s="123"/>
    </row>
    <row r="696">
      <c r="AC696" s="123"/>
    </row>
    <row r="697">
      <c r="AC697" s="123"/>
    </row>
    <row r="698">
      <c r="AC698" s="123"/>
    </row>
    <row r="699">
      <c r="AC699" s="123"/>
    </row>
    <row r="700">
      <c r="AC700" s="123"/>
    </row>
    <row r="701">
      <c r="AC701" s="123"/>
    </row>
    <row r="702">
      <c r="AC702" s="123"/>
    </row>
    <row r="703">
      <c r="AC703" s="123"/>
    </row>
    <row r="704">
      <c r="AC704" s="123"/>
    </row>
    <row r="705">
      <c r="AC705" s="123"/>
    </row>
    <row r="706">
      <c r="AC706" s="123"/>
    </row>
    <row r="707">
      <c r="AC707" s="123"/>
    </row>
    <row r="708">
      <c r="AC708" s="123"/>
    </row>
    <row r="709">
      <c r="AC709" s="123"/>
    </row>
    <row r="710">
      <c r="AC710" s="123"/>
    </row>
    <row r="711">
      <c r="AC711" s="123"/>
    </row>
    <row r="712">
      <c r="AC712" s="123"/>
    </row>
    <row r="713">
      <c r="AC713" s="123"/>
    </row>
    <row r="714">
      <c r="AC714" s="123"/>
    </row>
    <row r="715">
      <c r="AC715" s="123"/>
    </row>
    <row r="716">
      <c r="AC716" s="123"/>
    </row>
    <row r="717">
      <c r="AC717" s="123"/>
    </row>
    <row r="718">
      <c r="AC718" s="123"/>
    </row>
    <row r="719">
      <c r="AC719" s="123"/>
    </row>
    <row r="720">
      <c r="AC720" s="123"/>
    </row>
    <row r="721">
      <c r="AC721" s="123"/>
    </row>
    <row r="722">
      <c r="AC722" s="123"/>
    </row>
    <row r="723">
      <c r="AC723" s="123"/>
    </row>
    <row r="724">
      <c r="AC724" s="123"/>
    </row>
    <row r="725">
      <c r="AC725" s="123"/>
    </row>
    <row r="726">
      <c r="AC726" s="123"/>
    </row>
    <row r="727">
      <c r="AC727" s="123"/>
    </row>
    <row r="728">
      <c r="AC728" s="123"/>
    </row>
    <row r="729">
      <c r="AC729" s="123"/>
    </row>
    <row r="730">
      <c r="AC730" s="123"/>
    </row>
    <row r="731">
      <c r="AC731" s="123"/>
    </row>
    <row r="732">
      <c r="AC732" s="123"/>
    </row>
    <row r="733">
      <c r="AC733" s="123"/>
    </row>
    <row r="734">
      <c r="AC734" s="123"/>
    </row>
    <row r="735">
      <c r="AC735" s="123"/>
    </row>
    <row r="736">
      <c r="AC736" s="123"/>
    </row>
    <row r="737">
      <c r="AC737" s="123"/>
    </row>
    <row r="738">
      <c r="AC738" s="123"/>
    </row>
    <row r="739">
      <c r="AC739" s="123"/>
    </row>
    <row r="740">
      <c r="AC740" s="123"/>
    </row>
    <row r="741">
      <c r="AC741" s="123"/>
    </row>
    <row r="742">
      <c r="AC742" s="123"/>
    </row>
    <row r="743">
      <c r="AC743" s="123"/>
    </row>
    <row r="744">
      <c r="AC744" s="123"/>
    </row>
    <row r="745">
      <c r="AC745" s="123"/>
    </row>
    <row r="746">
      <c r="AC746" s="123"/>
    </row>
    <row r="747">
      <c r="AC747" s="123"/>
    </row>
    <row r="748">
      <c r="AC748" s="123"/>
    </row>
    <row r="749">
      <c r="AC749" s="123"/>
    </row>
    <row r="750">
      <c r="AC750" s="123"/>
    </row>
    <row r="751">
      <c r="AC751" s="123"/>
    </row>
    <row r="752">
      <c r="AC752" s="123"/>
    </row>
    <row r="753">
      <c r="AC753" s="123"/>
    </row>
    <row r="754">
      <c r="AC754" s="123"/>
    </row>
    <row r="755">
      <c r="AC755" s="123"/>
    </row>
    <row r="756">
      <c r="AC756" s="123"/>
    </row>
    <row r="757">
      <c r="AC757" s="123"/>
    </row>
    <row r="758">
      <c r="AC758" s="123"/>
    </row>
    <row r="759">
      <c r="AC759" s="123"/>
    </row>
    <row r="760">
      <c r="AC760" s="123"/>
    </row>
    <row r="761">
      <c r="AC761" s="123"/>
    </row>
    <row r="762">
      <c r="AC762" s="123"/>
    </row>
    <row r="763">
      <c r="AC763" s="123"/>
    </row>
    <row r="764">
      <c r="AC764" s="123"/>
    </row>
    <row r="765">
      <c r="AC765" s="123"/>
    </row>
    <row r="766">
      <c r="AC766" s="123"/>
    </row>
    <row r="767">
      <c r="AC767" s="123"/>
    </row>
    <row r="768">
      <c r="AC768" s="123"/>
    </row>
    <row r="769">
      <c r="AC769" s="123"/>
    </row>
    <row r="770">
      <c r="AC770" s="123"/>
    </row>
    <row r="771">
      <c r="AC771" s="123"/>
    </row>
    <row r="772">
      <c r="AC772" s="123"/>
    </row>
    <row r="773">
      <c r="AC773" s="123"/>
    </row>
    <row r="774">
      <c r="AC774" s="123"/>
    </row>
    <row r="775">
      <c r="AC775" s="123"/>
    </row>
    <row r="776">
      <c r="AC776" s="123"/>
    </row>
    <row r="777">
      <c r="AC777" s="123"/>
    </row>
    <row r="778">
      <c r="AC778" s="123"/>
    </row>
    <row r="779">
      <c r="AC779" s="123"/>
    </row>
    <row r="780">
      <c r="AC780" s="123"/>
    </row>
    <row r="781">
      <c r="AC781" s="123"/>
    </row>
    <row r="782">
      <c r="AC782" s="123"/>
    </row>
    <row r="783">
      <c r="AC783" s="123"/>
    </row>
    <row r="784">
      <c r="AC784" s="123"/>
    </row>
    <row r="785">
      <c r="AC785" s="123"/>
    </row>
    <row r="786">
      <c r="AC786" s="123"/>
    </row>
    <row r="787">
      <c r="AC787" s="123"/>
    </row>
    <row r="788">
      <c r="AC788" s="123"/>
    </row>
    <row r="789">
      <c r="AC789" s="123"/>
    </row>
    <row r="790">
      <c r="AC790" s="123"/>
    </row>
    <row r="791">
      <c r="AC791" s="123"/>
    </row>
    <row r="792">
      <c r="AC792" s="123"/>
    </row>
    <row r="793">
      <c r="AC793" s="123"/>
    </row>
    <row r="794">
      <c r="AC794" s="123"/>
    </row>
    <row r="795">
      <c r="AC795" s="123"/>
    </row>
    <row r="796">
      <c r="AC796" s="123"/>
    </row>
    <row r="797">
      <c r="AC797" s="123"/>
    </row>
    <row r="798">
      <c r="AC798" s="123"/>
    </row>
    <row r="799">
      <c r="AC799" s="123"/>
    </row>
    <row r="800">
      <c r="AC800" s="123"/>
    </row>
    <row r="801">
      <c r="AC801" s="123"/>
    </row>
    <row r="802">
      <c r="AC802" s="123"/>
    </row>
    <row r="803">
      <c r="AC803" s="123"/>
    </row>
    <row r="804">
      <c r="AC804" s="123"/>
    </row>
    <row r="805">
      <c r="AC805" s="123"/>
    </row>
    <row r="806">
      <c r="AC806" s="123"/>
    </row>
    <row r="807">
      <c r="AC807" s="123"/>
    </row>
    <row r="808">
      <c r="AC808" s="123"/>
    </row>
    <row r="809">
      <c r="AC809" s="123"/>
    </row>
    <row r="810">
      <c r="AC810" s="123"/>
    </row>
    <row r="811">
      <c r="AC811" s="123"/>
    </row>
    <row r="812">
      <c r="AC812" s="123"/>
    </row>
    <row r="813">
      <c r="AC813" s="123"/>
    </row>
    <row r="814">
      <c r="AC814" s="123"/>
    </row>
    <row r="815">
      <c r="AC815" s="123"/>
    </row>
    <row r="816">
      <c r="AC816" s="123"/>
    </row>
    <row r="817">
      <c r="AC817" s="123"/>
    </row>
    <row r="818">
      <c r="AC818" s="123"/>
    </row>
    <row r="819">
      <c r="AC819" s="123"/>
    </row>
    <row r="820">
      <c r="AC820" s="123"/>
    </row>
    <row r="821">
      <c r="AC821" s="123"/>
    </row>
    <row r="822">
      <c r="AC822" s="123"/>
    </row>
    <row r="823">
      <c r="AC823" s="123"/>
    </row>
    <row r="824">
      <c r="AC824" s="123"/>
    </row>
    <row r="825">
      <c r="AC825" s="123"/>
    </row>
    <row r="826">
      <c r="AC826" s="123"/>
    </row>
    <row r="827">
      <c r="AC827" s="123"/>
    </row>
    <row r="828">
      <c r="AC828" s="123"/>
    </row>
    <row r="829">
      <c r="AC829" s="123"/>
    </row>
    <row r="830">
      <c r="AC830" s="123"/>
    </row>
    <row r="831">
      <c r="AC831" s="123"/>
    </row>
    <row r="832">
      <c r="AC832" s="123"/>
    </row>
    <row r="833">
      <c r="AC833" s="123"/>
    </row>
    <row r="834">
      <c r="AC834" s="123"/>
    </row>
    <row r="835">
      <c r="AC835" s="123"/>
    </row>
    <row r="836">
      <c r="AC836" s="123"/>
    </row>
    <row r="837">
      <c r="AC837" s="123"/>
    </row>
    <row r="838">
      <c r="AC838" s="123"/>
    </row>
    <row r="839">
      <c r="AC839" s="123"/>
    </row>
    <row r="840">
      <c r="AC840" s="123"/>
    </row>
    <row r="841">
      <c r="AC841" s="123"/>
    </row>
    <row r="842">
      <c r="AC842" s="123"/>
    </row>
    <row r="843">
      <c r="AC843" s="123"/>
    </row>
    <row r="844">
      <c r="AC844" s="123"/>
    </row>
    <row r="845">
      <c r="AC845" s="123"/>
    </row>
    <row r="846">
      <c r="AC846" s="123"/>
    </row>
    <row r="847">
      <c r="AC847" s="123"/>
    </row>
    <row r="848">
      <c r="AC848" s="123"/>
    </row>
    <row r="849">
      <c r="AC849" s="123"/>
    </row>
    <row r="850">
      <c r="AC850" s="123"/>
    </row>
    <row r="851">
      <c r="AC851" s="123"/>
    </row>
    <row r="852">
      <c r="AC852" s="123"/>
    </row>
    <row r="853">
      <c r="AC853" s="123"/>
    </row>
    <row r="854">
      <c r="AC854" s="123"/>
    </row>
    <row r="855">
      <c r="AC855" s="123"/>
    </row>
    <row r="856">
      <c r="AC856" s="123"/>
    </row>
    <row r="857">
      <c r="AC857" s="123"/>
    </row>
    <row r="858">
      <c r="AC858" s="123"/>
    </row>
    <row r="859">
      <c r="AC859" s="123"/>
    </row>
    <row r="860">
      <c r="AC860" s="123"/>
    </row>
    <row r="861">
      <c r="AC861" s="123"/>
    </row>
    <row r="862">
      <c r="AC862" s="123"/>
    </row>
    <row r="863">
      <c r="AC863" s="123"/>
    </row>
    <row r="864">
      <c r="AC864" s="123"/>
    </row>
    <row r="865">
      <c r="AC865" s="123"/>
    </row>
    <row r="866">
      <c r="AC866" s="123"/>
    </row>
    <row r="867">
      <c r="AC867" s="123"/>
    </row>
    <row r="868">
      <c r="AC868" s="123"/>
    </row>
    <row r="869">
      <c r="AC869" s="123"/>
    </row>
    <row r="870">
      <c r="AC870" s="123"/>
    </row>
    <row r="871">
      <c r="AC871" s="123"/>
    </row>
    <row r="872">
      <c r="AC872" s="123"/>
    </row>
    <row r="873">
      <c r="AC873" s="123"/>
    </row>
    <row r="874">
      <c r="AC874" s="123"/>
    </row>
    <row r="875">
      <c r="AC875" s="123"/>
    </row>
    <row r="876">
      <c r="AC876" s="123"/>
    </row>
    <row r="877">
      <c r="AC877" s="123"/>
    </row>
    <row r="878">
      <c r="AC878" s="123"/>
    </row>
    <row r="879">
      <c r="AC879" s="123"/>
    </row>
    <row r="880">
      <c r="AC880" s="123"/>
    </row>
    <row r="881">
      <c r="AC881" s="123"/>
    </row>
    <row r="882">
      <c r="AC882" s="123"/>
    </row>
    <row r="883">
      <c r="AC883" s="123"/>
    </row>
    <row r="884">
      <c r="AC884" s="123"/>
    </row>
    <row r="885">
      <c r="AC885" s="123"/>
    </row>
    <row r="886">
      <c r="AC886" s="123"/>
    </row>
    <row r="887">
      <c r="AC887" s="123"/>
    </row>
    <row r="888">
      <c r="AC888" s="123"/>
    </row>
    <row r="889">
      <c r="AC889" s="123"/>
    </row>
    <row r="890">
      <c r="AC890" s="123"/>
    </row>
    <row r="891">
      <c r="AC891" s="123"/>
    </row>
    <row r="892">
      <c r="AC892" s="123"/>
    </row>
    <row r="893">
      <c r="AC893" s="123"/>
    </row>
    <row r="894">
      <c r="AC894" s="123"/>
    </row>
    <row r="895">
      <c r="AC895" s="123"/>
    </row>
    <row r="896">
      <c r="AC896" s="123"/>
    </row>
    <row r="897">
      <c r="AC897" s="123"/>
    </row>
    <row r="898">
      <c r="AC898" s="123"/>
    </row>
    <row r="899">
      <c r="AC899" s="123"/>
    </row>
    <row r="900">
      <c r="AC900" s="123"/>
    </row>
    <row r="901">
      <c r="AC901" s="123"/>
    </row>
    <row r="902">
      <c r="AC902" s="123"/>
    </row>
    <row r="903">
      <c r="AC903" s="123"/>
    </row>
    <row r="904">
      <c r="AC904" s="123"/>
    </row>
    <row r="905">
      <c r="AC905" s="123"/>
    </row>
    <row r="906">
      <c r="AC906" s="123"/>
    </row>
    <row r="907">
      <c r="AC907" s="123"/>
    </row>
    <row r="908">
      <c r="AC908" s="123"/>
    </row>
    <row r="909">
      <c r="AC909" s="123"/>
    </row>
    <row r="910">
      <c r="AC910" s="123"/>
    </row>
    <row r="911">
      <c r="AC911" s="123"/>
    </row>
    <row r="912">
      <c r="AC912" s="123"/>
    </row>
    <row r="913">
      <c r="AC913" s="123"/>
    </row>
    <row r="914">
      <c r="AC914" s="123"/>
    </row>
    <row r="915">
      <c r="AC915" s="123"/>
    </row>
    <row r="916">
      <c r="AC916" s="123"/>
    </row>
    <row r="917">
      <c r="AC917" s="123"/>
    </row>
    <row r="918">
      <c r="AC918" s="123"/>
    </row>
    <row r="919">
      <c r="AC919" s="123"/>
    </row>
    <row r="920">
      <c r="AC920" s="123"/>
    </row>
    <row r="921">
      <c r="AC921" s="123"/>
    </row>
    <row r="922">
      <c r="AC922" s="123"/>
    </row>
    <row r="923">
      <c r="AC923" s="123"/>
    </row>
    <row r="924">
      <c r="AC924" s="123"/>
    </row>
    <row r="925">
      <c r="AC925" s="123"/>
    </row>
    <row r="926">
      <c r="AC926" s="123"/>
    </row>
    <row r="927">
      <c r="AC927" s="123"/>
    </row>
    <row r="928">
      <c r="AC928" s="123"/>
    </row>
    <row r="929">
      <c r="AC929" s="123"/>
    </row>
    <row r="930">
      <c r="AC930" s="123"/>
    </row>
    <row r="931">
      <c r="AC931" s="123"/>
    </row>
    <row r="932">
      <c r="AC932" s="123"/>
    </row>
    <row r="933">
      <c r="AC933" s="123"/>
    </row>
    <row r="934">
      <c r="AC934" s="123"/>
    </row>
    <row r="935">
      <c r="AC935" s="123"/>
    </row>
    <row r="936">
      <c r="AC936" s="123"/>
    </row>
    <row r="937">
      <c r="AC937" s="123"/>
    </row>
    <row r="938">
      <c r="AC938" s="123"/>
    </row>
    <row r="939">
      <c r="AC939" s="123"/>
    </row>
    <row r="940">
      <c r="AC940" s="123"/>
    </row>
    <row r="941">
      <c r="AC941" s="123"/>
    </row>
    <row r="942">
      <c r="AC942" s="123"/>
    </row>
    <row r="943">
      <c r="AC943" s="123"/>
    </row>
    <row r="944">
      <c r="AC944" s="123"/>
    </row>
    <row r="945">
      <c r="AC945" s="123"/>
    </row>
    <row r="946">
      <c r="AC946" s="123"/>
    </row>
    <row r="947">
      <c r="AC947" s="123"/>
    </row>
    <row r="948">
      <c r="AC948" s="123"/>
    </row>
    <row r="949">
      <c r="AC949" s="123"/>
    </row>
    <row r="950">
      <c r="AC950" s="123"/>
    </row>
    <row r="951">
      <c r="AC951" s="123"/>
    </row>
    <row r="952">
      <c r="AC952" s="123"/>
    </row>
    <row r="953">
      <c r="AC953" s="123"/>
    </row>
    <row r="954">
      <c r="AC954" s="123"/>
    </row>
    <row r="955">
      <c r="AC955" s="123"/>
    </row>
    <row r="956">
      <c r="AC956" s="123"/>
    </row>
    <row r="957">
      <c r="AC957" s="123"/>
    </row>
    <row r="958">
      <c r="AC958" s="123"/>
    </row>
    <row r="959">
      <c r="AC959" s="123"/>
    </row>
    <row r="960">
      <c r="AC960" s="123"/>
    </row>
    <row r="961">
      <c r="AC961" s="123"/>
    </row>
    <row r="962">
      <c r="AC962" s="123"/>
    </row>
    <row r="963">
      <c r="AC963" s="123"/>
    </row>
    <row r="964">
      <c r="AC964" s="123"/>
    </row>
    <row r="965">
      <c r="AC965" s="123"/>
    </row>
    <row r="966">
      <c r="AC966" s="123"/>
    </row>
    <row r="967">
      <c r="AC967" s="123"/>
    </row>
    <row r="968">
      <c r="AC968" s="123"/>
    </row>
    <row r="969">
      <c r="AC969" s="123"/>
    </row>
    <row r="970">
      <c r="AC970" s="123"/>
    </row>
    <row r="971">
      <c r="AC971" s="123"/>
    </row>
    <row r="972">
      <c r="AC972" s="123"/>
    </row>
    <row r="973">
      <c r="AC973" s="123"/>
    </row>
    <row r="974">
      <c r="AC974" s="123"/>
    </row>
    <row r="975">
      <c r="AC975" s="123"/>
    </row>
    <row r="976">
      <c r="AC976" s="123"/>
    </row>
    <row r="977">
      <c r="AC977" s="123"/>
    </row>
    <row r="978">
      <c r="AC978" s="123"/>
    </row>
    <row r="979">
      <c r="AC979" s="123"/>
    </row>
    <row r="980">
      <c r="AC980" s="123"/>
    </row>
    <row r="981">
      <c r="AC981" s="123"/>
    </row>
    <row r="982">
      <c r="AC982" s="123"/>
    </row>
    <row r="983">
      <c r="AC983" s="123"/>
    </row>
    <row r="984">
      <c r="AC984" s="123"/>
    </row>
    <row r="985">
      <c r="AC985" s="123"/>
    </row>
    <row r="986">
      <c r="AC986" s="123"/>
    </row>
    <row r="987">
      <c r="AC987" s="123"/>
    </row>
    <row r="988">
      <c r="AC988" s="123"/>
    </row>
    <row r="989">
      <c r="AC989" s="123"/>
    </row>
    <row r="990">
      <c r="AC990" s="123"/>
    </row>
    <row r="991">
      <c r="AC991" s="123"/>
    </row>
    <row r="992">
      <c r="AC992" s="123"/>
    </row>
    <row r="993">
      <c r="AC993" s="123"/>
    </row>
    <row r="994">
      <c r="AC994" s="123"/>
    </row>
    <row r="995">
      <c r="AC995" s="123"/>
    </row>
    <row r="996">
      <c r="AC996" s="123"/>
    </row>
    <row r="997">
      <c r="AC997" s="123"/>
    </row>
    <row r="998">
      <c r="AC998" s="123"/>
    </row>
    <row r="999">
      <c r="AC999" s="123"/>
    </row>
    <row r="1000">
      <c r="AC1000" s="123"/>
    </row>
    <row r="1001">
      <c r="AC1001" s="123"/>
    </row>
  </sheetData>
  <mergeCells count="3">
    <mergeCell ref="L1:Q1"/>
    <mergeCell ref="R1:S1"/>
    <mergeCell ref="X1:Y1"/>
  </mergeCells>
  <drawing r:id="rId1"/>
</worksheet>
</file>