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belcorpbiz.sharepoint.com/sites/SomosBelcorpRevamp-Development/Documentos compartidos/09. Operation/General/"/>
    </mc:Choice>
  </mc:AlternateContent>
  <xr:revisionPtr revIDLastSave="1300" documentId="11_473E26A7984EBE0762F484DEDFAA8B87170E5B5C" xr6:coauthVersionLast="47" xr6:coauthVersionMax="47" xr10:uidLastSave="{58DCAB44-FFAF-455A-908E-B2DFB7EB984F}"/>
  <bookViews>
    <workbookView xWindow="25680" yWindow="-120" windowWidth="26040" windowHeight="21120" activeTab="2" xr2:uid="{00000000-000D-0000-FFFF-FFFF00000000}"/>
  </bookViews>
  <sheets>
    <sheet name="Hoja1" sheetId="1" r:id="rId1"/>
    <sheet name="Hoja2" sheetId="5" r:id="rId2"/>
    <sheet name="Hoja3" sheetId="3" r:id="rId3"/>
  </sheets>
  <definedNames>
    <definedName name="_xlnm._FilterDatabase" localSheetId="2" hidden="1">Hoja3!$A$1:$K$32</definedName>
  </definedNames>
  <calcPr calcId="191028"/>
  <pivotCaches>
    <pivotCache cacheId="30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8" i="1" l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83" i="1"/>
  <c r="K484" i="1"/>
  <c r="K485" i="1"/>
  <c r="K486" i="1"/>
  <c r="K487" i="1"/>
  <c r="L487" i="1"/>
  <c r="J487" i="1"/>
  <c r="N487" i="1"/>
  <c r="J486" i="1"/>
  <c r="J485" i="1"/>
  <c r="J484" i="1"/>
  <c r="M487" i="1"/>
  <c r="L484" i="1"/>
  <c r="M484" i="1"/>
  <c r="N484" i="1"/>
  <c r="L485" i="1"/>
  <c r="M485" i="1"/>
  <c r="N485" i="1"/>
  <c r="L486" i="1"/>
  <c r="M486" i="1"/>
  <c r="N48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L483" i="1"/>
  <c r="M483" i="1"/>
  <c r="N483" i="1"/>
  <c r="J475" i="1"/>
  <c r="J476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J474" i="1"/>
  <c r="J473" i="1"/>
  <c r="J472" i="1"/>
  <c r="J471" i="1"/>
  <c r="J470" i="1"/>
  <c r="K470" i="1"/>
  <c r="L470" i="1"/>
  <c r="K471" i="1"/>
  <c r="L471" i="1"/>
  <c r="K472" i="1"/>
  <c r="L472" i="1"/>
  <c r="K473" i="1"/>
  <c r="L473" i="1"/>
  <c r="L468" i="1"/>
  <c r="L469" i="1"/>
  <c r="K468" i="1"/>
  <c r="K469" i="1"/>
  <c r="J469" i="1"/>
  <c r="J468" i="1"/>
  <c r="K467" i="1"/>
  <c r="L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67" i="1"/>
  <c r="N467" i="1"/>
  <c r="N466" i="1"/>
  <c r="M466" i="1"/>
  <c r="L466" i="1"/>
  <c r="K466" i="1"/>
  <c r="N465" i="1"/>
  <c r="M465" i="1"/>
  <c r="L465" i="1"/>
  <c r="K465" i="1"/>
  <c r="N464" i="1"/>
  <c r="M464" i="1"/>
  <c r="L464" i="1"/>
  <c r="K464" i="1"/>
  <c r="N463" i="1"/>
  <c r="M463" i="1"/>
  <c r="L463" i="1"/>
  <c r="K463" i="1"/>
  <c r="N462" i="1"/>
  <c r="M462" i="1"/>
  <c r="L462" i="1"/>
  <c r="K462" i="1"/>
  <c r="N461" i="1"/>
  <c r="M461" i="1"/>
  <c r="L461" i="1"/>
  <c r="K461" i="1"/>
  <c r="N460" i="1"/>
  <c r="M460" i="1"/>
  <c r="L460" i="1"/>
  <c r="K460" i="1"/>
  <c r="M459" i="1"/>
  <c r="M458" i="1"/>
  <c r="N459" i="1"/>
  <c r="N458" i="1"/>
  <c r="N457" i="1"/>
  <c r="N456" i="1"/>
  <c r="N455" i="1"/>
  <c r="N454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N453" i="1"/>
  <c r="M457" i="1"/>
  <c r="M456" i="1"/>
  <c r="M455" i="1"/>
  <c r="M454" i="1"/>
  <c r="M453" i="1"/>
  <c r="N452" i="1"/>
  <c r="M452" i="1"/>
  <c r="L452" i="1"/>
  <c r="K452" i="1"/>
  <c r="N451" i="1"/>
  <c r="M451" i="1"/>
  <c r="L451" i="1"/>
  <c r="K451" i="1"/>
  <c r="N450" i="1"/>
  <c r="M450" i="1"/>
  <c r="L450" i="1"/>
  <c r="K450" i="1"/>
  <c r="N449" i="1"/>
  <c r="M449" i="1"/>
  <c r="L449" i="1"/>
  <c r="K449" i="1"/>
  <c r="N448" i="1"/>
  <c r="M448" i="1"/>
  <c r="L448" i="1"/>
  <c r="K448" i="1"/>
  <c r="N447" i="1"/>
  <c r="M447" i="1"/>
  <c r="L447" i="1"/>
  <c r="K447" i="1"/>
  <c r="N446" i="1"/>
  <c r="M446" i="1"/>
  <c r="L446" i="1"/>
  <c r="K446" i="1"/>
  <c r="L445" i="1"/>
  <c r="L444" i="1"/>
  <c r="L443" i="1"/>
  <c r="K445" i="1"/>
  <c r="K444" i="1"/>
  <c r="K443" i="1"/>
  <c r="N445" i="1"/>
  <c r="N444" i="1"/>
  <c r="M445" i="1"/>
  <c r="M444" i="1"/>
  <c r="M443" i="1"/>
  <c r="N443" i="1"/>
  <c r="N442" i="1"/>
  <c r="N441" i="1"/>
  <c r="N440" i="1"/>
  <c r="L442" i="1"/>
  <c r="K442" i="1"/>
  <c r="L441" i="1"/>
  <c r="K441" i="1"/>
  <c r="L440" i="1"/>
  <c r="K440" i="1"/>
  <c r="L439" i="1"/>
  <c r="K439" i="1"/>
  <c r="M442" i="1"/>
  <c r="M441" i="1"/>
  <c r="M440" i="1"/>
  <c r="M439" i="1"/>
  <c r="N439" i="1"/>
  <c r="K438" i="1"/>
  <c r="K437" i="1"/>
  <c r="M438" i="1"/>
  <c r="M437" i="1"/>
  <c r="N438" i="1"/>
  <c r="N437" i="1"/>
  <c r="L438" i="1"/>
  <c r="L437" i="1"/>
  <c r="L436" i="1"/>
  <c r="K436" i="1"/>
  <c r="M436" i="1"/>
  <c r="N436" i="1"/>
  <c r="K435" i="1"/>
  <c r="K434" i="1"/>
  <c r="K433" i="1"/>
  <c r="K432" i="1"/>
  <c r="N435" i="1"/>
  <c r="L435" i="1"/>
  <c r="L434" i="1"/>
  <c r="L433" i="1"/>
  <c r="L432" i="1"/>
  <c r="N434" i="1"/>
  <c r="N433" i="1"/>
  <c r="N432" i="1"/>
  <c r="M435" i="1"/>
  <c r="M434" i="1"/>
  <c r="M433" i="1"/>
  <c r="M432" i="1"/>
  <c r="K431" i="1"/>
  <c r="K430" i="1"/>
  <c r="K429" i="1"/>
  <c r="L431" i="1"/>
  <c r="L430" i="1"/>
  <c r="L429" i="1"/>
  <c r="M431" i="1"/>
  <c r="M430" i="1"/>
  <c r="M429" i="1"/>
  <c r="N431" i="1"/>
  <c r="N430" i="1"/>
  <c r="N429" i="1"/>
  <c r="N428" i="1"/>
  <c r="M428" i="1"/>
  <c r="L428" i="1"/>
  <c r="K428" i="1"/>
  <c r="N427" i="1"/>
  <c r="M427" i="1"/>
  <c r="L427" i="1"/>
  <c r="K427" i="1"/>
  <c r="N426" i="1"/>
  <c r="M426" i="1"/>
  <c r="L426" i="1"/>
  <c r="K426" i="1"/>
  <c r="N425" i="1"/>
  <c r="M425" i="1"/>
  <c r="L425" i="1"/>
  <c r="K425" i="1"/>
  <c r="L424" i="1"/>
  <c r="L423" i="1"/>
  <c r="L422" i="1"/>
  <c r="L421" i="1"/>
  <c r="L420" i="1"/>
  <c r="L419" i="1"/>
  <c r="L418" i="1"/>
  <c r="L417" i="1"/>
  <c r="L416" i="1"/>
  <c r="L415" i="1"/>
  <c r="K416" i="1"/>
  <c r="M416" i="1"/>
  <c r="N416" i="1"/>
  <c r="K417" i="1"/>
  <c r="M417" i="1"/>
  <c r="N417" i="1"/>
  <c r="K418" i="1"/>
  <c r="M418" i="1"/>
  <c r="N418" i="1"/>
  <c r="K419" i="1"/>
  <c r="M419" i="1"/>
  <c r="N419" i="1"/>
  <c r="K420" i="1"/>
  <c r="M420" i="1"/>
  <c r="N420" i="1"/>
  <c r="K421" i="1"/>
  <c r="M421" i="1"/>
  <c r="N421" i="1"/>
  <c r="K422" i="1"/>
  <c r="M422" i="1"/>
  <c r="N422" i="1"/>
  <c r="K423" i="1"/>
  <c r="M423" i="1"/>
  <c r="N423" i="1"/>
  <c r="K424" i="1"/>
  <c r="M424" i="1"/>
  <c r="N424" i="1"/>
  <c r="N415" i="1"/>
  <c r="M415" i="1"/>
  <c r="K415" i="1"/>
  <c r="L414" i="1"/>
  <c r="K414" i="1"/>
  <c r="L413" i="1"/>
  <c r="K413" i="1"/>
  <c r="L412" i="1"/>
  <c r="K412" i="1"/>
  <c r="L411" i="1"/>
  <c r="K411" i="1"/>
  <c r="N414" i="1"/>
  <c r="N413" i="1"/>
  <c r="N412" i="1"/>
  <c r="M414" i="1"/>
  <c r="M413" i="1"/>
  <c r="M412" i="1"/>
  <c r="M411" i="1"/>
  <c r="N411" i="1"/>
  <c r="L410" i="1"/>
  <c r="K410" i="1"/>
  <c r="L409" i="1"/>
  <c r="K409" i="1"/>
  <c r="N410" i="1"/>
  <c r="N409" i="1"/>
  <c r="M410" i="1"/>
  <c r="M409" i="1"/>
  <c r="K408" i="1"/>
  <c r="K407" i="1"/>
  <c r="K406" i="1"/>
  <c r="K405" i="1"/>
  <c r="K404" i="1"/>
  <c r="L408" i="1"/>
  <c r="L407" i="1"/>
  <c r="L406" i="1"/>
  <c r="L405" i="1"/>
  <c r="L404" i="1"/>
  <c r="M408" i="1"/>
  <c r="M407" i="1"/>
  <c r="M406" i="1"/>
  <c r="M405" i="1"/>
  <c r="M404" i="1"/>
  <c r="N408" i="1"/>
  <c r="N407" i="1"/>
  <c r="N406" i="1"/>
  <c r="N405" i="1"/>
  <c r="N404" i="1"/>
  <c r="L403" i="1"/>
  <c r="L402" i="1"/>
  <c r="L401" i="1"/>
  <c r="L400" i="1"/>
  <c r="L399" i="1"/>
  <c r="L398" i="1"/>
  <c r="L397" i="1"/>
  <c r="L396" i="1"/>
  <c r="L395" i="1"/>
  <c r="N403" i="1"/>
  <c r="N402" i="1"/>
  <c r="N401" i="1"/>
  <c r="N400" i="1"/>
  <c r="N399" i="1"/>
  <c r="N398" i="1"/>
  <c r="N397" i="1"/>
  <c r="K403" i="1"/>
  <c r="K402" i="1"/>
  <c r="K401" i="1"/>
  <c r="K400" i="1"/>
  <c r="K399" i="1"/>
  <c r="K398" i="1"/>
  <c r="K397" i="1"/>
  <c r="M403" i="1"/>
  <c r="M402" i="1"/>
  <c r="M401" i="1"/>
  <c r="M400" i="1"/>
  <c r="M399" i="1"/>
  <c r="M398" i="1"/>
  <c r="M397" i="1"/>
  <c r="N396" i="1"/>
  <c r="N395" i="1"/>
  <c r="L394" i="1"/>
  <c r="N394" i="1"/>
  <c r="M396" i="1"/>
  <c r="M395" i="1"/>
  <c r="M394" i="1"/>
  <c r="K396" i="1"/>
  <c r="K395" i="1"/>
  <c r="K394" i="1"/>
  <c r="K393" i="1"/>
  <c r="M393" i="1"/>
  <c r="N393" i="1"/>
  <c r="L393" i="1"/>
  <c r="N392" i="1"/>
  <c r="M392" i="1"/>
  <c r="L392" i="1"/>
  <c r="K392" i="1"/>
  <c r="N391" i="1"/>
  <c r="M391" i="1"/>
  <c r="L391" i="1"/>
  <c r="K391" i="1"/>
  <c r="N390" i="1"/>
  <c r="M390" i="1"/>
  <c r="L390" i="1"/>
  <c r="K390" i="1"/>
  <c r="L389" i="1"/>
  <c r="L388" i="1"/>
  <c r="L387" i="1"/>
  <c r="L386" i="1"/>
  <c r="L385" i="1"/>
  <c r="N389" i="1"/>
  <c r="M389" i="1"/>
  <c r="K389" i="1"/>
  <c r="N388" i="1"/>
  <c r="M388" i="1"/>
  <c r="K388" i="1"/>
  <c r="N387" i="1"/>
  <c r="M387" i="1"/>
  <c r="K387" i="1"/>
  <c r="N386" i="1"/>
  <c r="M386" i="1"/>
  <c r="K386" i="1"/>
  <c r="N385" i="1"/>
  <c r="M385" i="1"/>
  <c r="L384" i="1"/>
  <c r="M384" i="1"/>
  <c r="N384" i="1"/>
  <c r="K385" i="1"/>
  <c r="K384" i="1"/>
  <c r="N383" i="1"/>
  <c r="M383" i="1"/>
  <c r="L383" i="1"/>
  <c r="K383" i="1"/>
  <c r="N382" i="1"/>
  <c r="M382" i="1"/>
  <c r="L382" i="1"/>
  <c r="K382" i="1"/>
  <c r="N381" i="1"/>
  <c r="M381" i="1"/>
  <c r="L381" i="1"/>
  <c r="K381" i="1"/>
  <c r="N380" i="1"/>
  <c r="M380" i="1"/>
  <c r="L380" i="1"/>
  <c r="K380" i="1"/>
  <c r="N379" i="1"/>
  <c r="M379" i="1"/>
  <c r="L379" i="1"/>
  <c r="K379" i="1"/>
  <c r="N378" i="1"/>
  <c r="M378" i="1"/>
  <c r="L378" i="1"/>
  <c r="K378" i="1"/>
  <c r="N377" i="1"/>
  <c r="M377" i="1"/>
  <c r="L377" i="1"/>
  <c r="K377" i="1"/>
  <c r="N376" i="1"/>
  <c r="M376" i="1"/>
  <c r="L376" i="1"/>
  <c r="K376" i="1"/>
  <c r="N375" i="1"/>
  <c r="N374" i="1"/>
  <c r="M375" i="1"/>
  <c r="M374" i="1"/>
  <c r="M373" i="1"/>
  <c r="N373" i="1"/>
  <c r="N372" i="1"/>
  <c r="N371" i="1"/>
  <c r="N370" i="1"/>
  <c r="K375" i="1"/>
  <c r="K374" i="1"/>
  <c r="K373" i="1"/>
  <c r="K372" i="1"/>
  <c r="K371" i="1"/>
  <c r="K370" i="1"/>
  <c r="K369" i="1"/>
  <c r="L375" i="1"/>
  <c r="L374" i="1"/>
  <c r="L373" i="1"/>
  <c r="L372" i="1"/>
  <c r="L371" i="1"/>
  <c r="L370" i="1"/>
  <c r="L369" i="1"/>
  <c r="N369" i="1"/>
  <c r="M372" i="1"/>
  <c r="M371" i="1"/>
  <c r="M370" i="1"/>
  <c r="M369" i="1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" i="3"/>
  <c r="N368" i="1" l="1"/>
  <c r="M368" i="1"/>
  <c r="L368" i="1"/>
  <c r="K368" i="1"/>
  <c r="N367" i="1"/>
  <c r="M367" i="1"/>
  <c r="L367" i="1"/>
  <c r="K367" i="1"/>
  <c r="N366" i="1"/>
  <c r="M366" i="1"/>
  <c r="L366" i="1"/>
  <c r="K366" i="1"/>
  <c r="N365" i="1"/>
  <c r="M365" i="1"/>
  <c r="L365" i="1"/>
  <c r="K365" i="1"/>
  <c r="N364" i="1"/>
  <c r="M364" i="1"/>
  <c r="L364" i="1"/>
  <c r="K364" i="1"/>
  <c r="N363" i="1"/>
  <c r="M363" i="1"/>
  <c r="L363" i="1"/>
  <c r="K363" i="1"/>
  <c r="N362" i="1"/>
  <c r="M362" i="1"/>
  <c r="L362" i="1"/>
  <c r="K362" i="1"/>
  <c r="N361" i="1"/>
  <c r="N360" i="1"/>
  <c r="N359" i="1"/>
  <c r="N358" i="1"/>
  <c r="N357" i="1"/>
  <c r="N356" i="1"/>
  <c r="N355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M354" i="1"/>
  <c r="L355" i="1"/>
  <c r="L354" i="1"/>
  <c r="N354" i="1"/>
  <c r="K355" i="1"/>
  <c r="K354" i="1"/>
  <c r="M353" i="1"/>
  <c r="N353" i="1"/>
  <c r="N352" i="1"/>
  <c r="N351" i="1"/>
  <c r="N350" i="1"/>
  <c r="N349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M352" i="1"/>
  <c r="M351" i="1"/>
  <c r="M350" i="1"/>
  <c r="M349" i="1"/>
  <c r="M348" i="1"/>
  <c r="N348" i="1"/>
  <c r="K347" i="1"/>
  <c r="K346" i="1"/>
  <c r="K345" i="1"/>
  <c r="N347" i="1"/>
  <c r="N346" i="1"/>
  <c r="L347" i="1"/>
  <c r="L346" i="1"/>
  <c r="M347" i="1"/>
  <c r="M346" i="1"/>
  <c r="M345" i="1"/>
  <c r="L345" i="1"/>
  <c r="N345" i="1"/>
  <c r="L344" i="1"/>
  <c r="K344" i="1"/>
  <c r="L343" i="1"/>
  <c r="K343" i="1"/>
  <c r="L342" i="1"/>
  <c r="K342" i="1"/>
  <c r="L341" i="1"/>
  <c r="K341" i="1"/>
  <c r="N344" i="1"/>
  <c r="N343" i="1"/>
  <c r="N342" i="1"/>
  <c r="M344" i="1"/>
  <c r="M343" i="1"/>
  <c r="M342" i="1"/>
  <c r="M341" i="1"/>
  <c r="N341" i="1"/>
  <c r="K340" i="1"/>
  <c r="K339" i="1"/>
  <c r="K338" i="1"/>
  <c r="L340" i="1"/>
  <c r="L339" i="1"/>
  <c r="L338" i="1"/>
  <c r="M340" i="1"/>
  <c r="M339" i="1"/>
  <c r="M338" i="1"/>
  <c r="N340" i="1"/>
  <c r="N339" i="1"/>
  <c r="N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M337" i="1"/>
  <c r="M336" i="1"/>
  <c r="M335" i="1"/>
  <c r="M334" i="1"/>
  <c r="M333" i="1"/>
  <c r="M332" i="1"/>
  <c r="M331" i="1"/>
  <c r="N337" i="1"/>
  <c r="N336" i="1"/>
  <c r="N335" i="1"/>
  <c r="N334" i="1"/>
  <c r="N333" i="1"/>
  <c r="N332" i="1"/>
  <c r="N331" i="1"/>
  <c r="N330" i="1"/>
  <c r="M330" i="1"/>
  <c r="L331" i="1" l="1"/>
  <c r="L330" i="1"/>
  <c r="L329" i="1"/>
  <c r="L328" i="1"/>
  <c r="L327" i="1"/>
  <c r="L326" i="1"/>
  <c r="L325" i="1"/>
  <c r="L324" i="1"/>
  <c r="L323" i="1"/>
  <c r="N329" i="1"/>
  <c r="N328" i="1"/>
  <c r="N327" i="1"/>
  <c r="N326" i="1"/>
  <c r="N325" i="1"/>
  <c r="N324" i="1"/>
  <c r="N323" i="1"/>
  <c r="K331" i="1"/>
  <c r="K330" i="1"/>
  <c r="K329" i="1"/>
  <c r="K328" i="1"/>
  <c r="K327" i="1"/>
  <c r="K326" i="1"/>
  <c r="K325" i="1"/>
  <c r="K324" i="1"/>
  <c r="K323" i="1"/>
  <c r="M329" i="1"/>
  <c r="M328" i="1"/>
  <c r="M327" i="1"/>
  <c r="M326" i="1"/>
  <c r="M325" i="1"/>
  <c r="M324" i="1"/>
  <c r="M323" i="1"/>
  <c r="N322" i="1"/>
  <c r="M322" i="1"/>
  <c r="L322" i="1"/>
  <c r="K322" i="1"/>
  <c r="N321" i="1"/>
  <c r="M321" i="1"/>
  <c r="L321" i="1"/>
  <c r="K321" i="1"/>
  <c r="N320" i="1"/>
  <c r="M320" i="1"/>
  <c r="L320" i="1"/>
  <c r="K320" i="1"/>
  <c r="N319" i="1"/>
  <c r="M319" i="1"/>
  <c r="L319" i="1"/>
  <c r="K319" i="1"/>
  <c r="N318" i="1"/>
  <c r="M318" i="1"/>
  <c r="L318" i="1"/>
  <c r="K318" i="1"/>
  <c r="N317" i="1"/>
  <c r="M317" i="1"/>
  <c r="L317" i="1"/>
  <c r="K317" i="1"/>
  <c r="N316" i="1"/>
  <c r="M316" i="1"/>
  <c r="L316" i="1"/>
  <c r="K316" i="1"/>
  <c r="N315" i="1"/>
  <c r="M315" i="1"/>
  <c r="L315" i="1"/>
  <c r="K315" i="1"/>
  <c r="N314" i="1"/>
  <c r="M314" i="1"/>
  <c r="L314" i="1"/>
  <c r="K314" i="1"/>
  <c r="N313" i="1"/>
  <c r="M313" i="1"/>
  <c r="L313" i="1"/>
  <c r="K313" i="1"/>
  <c r="N312" i="1"/>
  <c r="M312" i="1"/>
  <c r="L312" i="1"/>
  <c r="K312" i="1"/>
  <c r="N311" i="1"/>
  <c r="M311" i="1"/>
  <c r="L311" i="1"/>
  <c r="K311" i="1"/>
  <c r="N310" i="1"/>
  <c r="M310" i="1"/>
  <c r="L310" i="1"/>
  <c r="K310" i="1"/>
  <c r="N309" i="1"/>
  <c r="M309" i="1"/>
  <c r="L309" i="1"/>
  <c r="K309" i="1"/>
  <c r="N308" i="1"/>
  <c r="M308" i="1"/>
  <c r="L308" i="1"/>
  <c r="K308" i="1"/>
  <c r="N307" i="1"/>
  <c r="M307" i="1"/>
  <c r="L307" i="1"/>
  <c r="K307" i="1"/>
  <c r="N306" i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</calcChain>
</file>

<file path=xl/sharedStrings.xml><?xml version="1.0" encoding="utf-8"?>
<sst xmlns="http://schemas.openxmlformats.org/spreadsheetml/2006/main" count="669" uniqueCount="127">
  <si>
    <t>año</t>
  </si>
  <si>
    <t>mes</t>
  </si>
  <si>
    <t>peak</t>
  </si>
  <si>
    <t>dia</t>
  </si>
  <si>
    <t>DAY</t>
  </si>
  <si>
    <t>incidentes</t>
  </si>
  <si>
    <t>placed orders</t>
  </si>
  <si>
    <t>billed orders</t>
  </si>
  <si>
    <t>session</t>
  </si>
  <si>
    <t>RECHAZADOS</t>
  </si>
  <si>
    <t>DIA</t>
  </si>
  <si>
    <t>INCIDENTES</t>
  </si>
  <si>
    <t>SESIONES</t>
  </si>
  <si>
    <t>PLACED ORDERS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</si>
  <si>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</si>
  <si>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</si>
  <si>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</si>
  <si>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</si>
  <si>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</si>
  <si>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</si>
  <si>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</si>
  <si>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</si>
  <si>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</si>
  <si>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</si>
  <si>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</si>
  <si>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</si>
  <si>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</si>
  <si>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</si>
  <si>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</si>
  <si>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</si>
  <si>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</si>
  <si>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</si>
  <si>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</si>
  <si>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</si>
  <si>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</si>
  <si>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</si>
  <si>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</si>
  <si>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</si>
  <si>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</si>
  <si>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</si>
  <si>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</si>
  <si>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</si>
  <si>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</si>
  <si>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</si>
  <si>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</si>
  <si>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Etiquetas de fila</t>
  </si>
  <si>
    <t>Suma de incidentes</t>
  </si>
  <si>
    <t>Suma de placed orders</t>
  </si>
  <si>
    <t>Total general</t>
  </si>
  <si>
    <t>SEMANA</t>
  </si>
  <si>
    <t>APLICACIÓN</t>
  </si>
  <si>
    <t>FECHA</t>
  </si>
  <si>
    <t>RELEASE</t>
  </si>
  <si>
    <t xml:space="preserve">tickets </t>
  </si>
  <si>
    <t># TICKETS</t>
  </si>
  <si>
    <t>SB</t>
  </si>
  <si>
    <t>2.10.2.3</t>
  </si>
  <si>
    <t>FFVV</t>
  </si>
  <si>
    <t>1.7.1 (4.3.8)</t>
  </si>
  <si>
    <t>ISD-495401</t>
  </si>
  <si>
    <t>ISD-477556</t>
  </si>
  <si>
    <t xml:space="preserve">ISD-481914 </t>
  </si>
  <si>
    <t xml:space="preserve">ISD-477922 </t>
  </si>
  <si>
    <t>2.10.3</t>
  </si>
  <si>
    <t>ISD-499223</t>
  </si>
  <si>
    <t>ISD-476917</t>
  </si>
  <si>
    <t>#1074</t>
  </si>
  <si>
    <t>#1611</t>
  </si>
  <si>
    <t>#2330</t>
  </si>
  <si>
    <t>2.11.0</t>
  </si>
  <si>
    <t>ISD-496167</t>
  </si>
  <si>
    <t xml:space="preserve">ISD-492514 </t>
  </si>
  <si>
    <t xml:space="preserve">ISD-491623 </t>
  </si>
  <si>
    <t xml:space="preserve">ISD-469697 </t>
  </si>
  <si>
    <t>2.13.0</t>
  </si>
  <si>
    <t>ISD-500200</t>
  </si>
  <si>
    <t>FV</t>
  </si>
  <si>
    <t>Release 1.8.2</t>
  </si>
  <si>
    <t>Release v2.14.0</t>
  </si>
  <si>
    <t>Release V2.15.0</t>
  </si>
  <si>
    <t>Release v2.15.1</t>
  </si>
  <si>
    <t>Release v2.15.1.2</t>
  </si>
  <si>
    <t>Release V2.15.1.3</t>
  </si>
  <si>
    <t>Release v2.16.0</t>
  </si>
  <si>
    <t>SDP 21903</t>
  </si>
  <si>
    <t>SDP 16245</t>
  </si>
  <si>
    <t>SDP 18354</t>
  </si>
  <si>
    <t>SDP 18510</t>
  </si>
  <si>
    <t>Release v2.17.0</t>
  </si>
  <si>
    <t>SDP - 2536</t>
  </si>
  <si>
    <t>SDP - 12995</t>
  </si>
  <si>
    <t>SDP - 19601</t>
  </si>
  <si>
    <t>SDP - 31153</t>
  </si>
  <si>
    <t>SDP - 33793</t>
  </si>
  <si>
    <t>SDP - 28838</t>
  </si>
  <si>
    <t>Release v1.24.0</t>
  </si>
  <si>
    <t>SDP 2536</t>
  </si>
  <si>
    <t>Release 2.0.0</t>
  </si>
  <si>
    <t>SDP 6758</t>
  </si>
  <si>
    <t>SDP 24288</t>
  </si>
  <si>
    <t>UN2</t>
  </si>
  <si>
    <t>SDP 25666</t>
  </si>
  <si>
    <t>SDP 1813</t>
  </si>
  <si>
    <t>SDP 21836</t>
  </si>
  <si>
    <t>SDP 24177</t>
  </si>
  <si>
    <t>Release v2.17.1</t>
  </si>
  <si>
    <t>rollback 39207</t>
  </si>
  <si>
    <t>Release v2.17.2</t>
  </si>
  <si>
    <t>Release v2.18.0</t>
  </si>
  <si>
    <t>Release v2.18.2</t>
  </si>
  <si>
    <t>Release 2.2.0</t>
  </si>
  <si>
    <t>Release v2.18.5</t>
  </si>
  <si>
    <t>Release v2.18.6.1</t>
  </si>
  <si>
    <t>Release 2.2.1</t>
  </si>
  <si>
    <t>UN-2</t>
  </si>
  <si>
    <t>Release v2.18.7</t>
  </si>
  <si>
    <t>Release v2.19.1</t>
  </si>
  <si>
    <t>Release v2.19.0</t>
  </si>
  <si>
    <t>Release 2.2.2</t>
  </si>
  <si>
    <t>Release v2.19.2</t>
  </si>
  <si>
    <t>Release v2.19.3</t>
  </si>
  <si>
    <t>82476 </t>
  </si>
  <si>
    <t>Release v2.20.1</t>
  </si>
  <si>
    <t>U2</t>
  </si>
  <si>
    <t>Release 2.2.4.2</t>
  </si>
  <si>
    <t>U3</t>
  </si>
  <si>
    <t>U4-2025.07.09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</si>
</sst>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3" fillId="0" borderId="0" xfId="1"/>
    <xf numFmtId="0" fontId="0" fillId="0" borderId="0" xfId="0" applyAlignment="1">
      <alignment horizontal="left" vertical="center" indent="1"/>
    </xf>
    <xf numFmtId="0" fontId="3" fillId="0" borderId="0" xfId="1" applyAlignment="1">
      <alignment vertical="center"/>
    </xf>
    <xf numFmtId="16" fontId="0" fillId="0" borderId="0" xfId="0" applyNumberFormat="1" applyAlignment="1">
      <alignment horizontal="left" vertical="center" indent="1"/>
    </xf>
    <xf numFmtId="16" fontId="3" fillId="0" borderId="0" xfId="1" applyNumberFormat="1" applyAlignment="1">
      <alignment horizontal="left" vertical="center" indent="1"/>
    </xf>
    <xf numFmtId="0" fontId="0" fillId="0" borderId="0" xfId="0" pivotButt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son" refreshedDate="45943.37950127315" createdVersion="8" refreshedVersion="8" minRefreshableVersion="3" recordCount="486" xr:uid="{0130ED55-71F0-452F-914B-E7F18F5542CC}">
  <cacheSource type="worksheet">
    <worksheetSource ref="A1:I487" sheet="Hoja1"/>
  </cacheSource>
  <cacheFields count="9">
    <cacheField name="año" numFmtId="0">
      <sharedItems containsSemiMixedTypes="0" containsString="0" containsNumber="1" containsInteger="1" minValue="2024" maxValue="2025" count="2">
        <n v="2024"/>
        <n v="2025"/>
      </sharedItems>
    </cacheField>
    <cacheField name="mes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12"/>
        <n v="1"/>
        <n v="2"/>
        <n v="3"/>
        <n v="4"/>
        <n v="5"/>
      </sharedItems>
    </cacheField>
    <cacheField name="peak" numFmtId="0">
      <sharedItems containsSemiMixedTypes="0" containsString="0" containsNumber="1" containsInteger="1" minValue="0" maxValue="1"/>
    </cacheField>
    <cacheField name="dia" numFmtId="16">
      <sharedItems containsSemiMixedTypes="0" containsNonDate="0" containsDate="1" containsString="0" minDate="1900-01-10T00:00:00" maxDate="2025-10-13T00:00:00"/>
    </cacheField>
    <cacheField name="DAY" numFmtId="0">
      <sharedItems containsBlank="1"/>
    </cacheField>
    <cacheField name="incidentes" numFmtId="0">
      <sharedItems containsString="0" containsBlank="1" containsNumber="1" containsInteger="1" minValue="0" maxValue="27"/>
    </cacheField>
    <cacheField name="placed orders" numFmtId="0">
      <sharedItems containsString="0" containsBlank="1" containsNumber="1" containsInteger="1" minValue="0" maxValue="151185"/>
    </cacheField>
    <cacheField name="billed orders" numFmtId="0">
      <sharedItems containsString="0" containsBlank="1" containsNumber="1" containsInteger="1" minValue="0" maxValue="95242"/>
    </cacheField>
    <cacheField name="session" numFmtId="0">
      <sharedItems containsString="0" containsBlank="1" containsNumber="1" containsInteger="1" minValue="28600" maxValue="23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x v="0"/>
    <x v="0"/>
    <n v="0"/>
    <d v="2024-06-15T00:00:00"/>
    <m/>
    <n v="0"/>
    <n v="73750"/>
    <n v="37747"/>
    <m/>
  </r>
  <r>
    <x v="0"/>
    <x v="0"/>
    <n v="0"/>
    <d v="2024-06-15T00:00:00"/>
    <m/>
    <n v="0"/>
    <n v="1220"/>
    <n v="540"/>
    <m/>
  </r>
  <r>
    <x v="0"/>
    <x v="0"/>
    <n v="0"/>
    <d v="2024-06-16T00:00:00"/>
    <m/>
    <n v="0"/>
    <n v="0"/>
    <n v="0"/>
    <m/>
  </r>
  <r>
    <x v="0"/>
    <x v="0"/>
    <n v="0"/>
    <d v="2024-06-17T00:00:00"/>
    <m/>
    <n v="4"/>
    <n v="84346"/>
    <n v="53384"/>
    <m/>
  </r>
  <r>
    <x v="0"/>
    <x v="0"/>
    <n v="0"/>
    <d v="2024-06-18T00:00:00"/>
    <m/>
    <n v="17"/>
    <n v="69409"/>
    <n v="42275"/>
    <m/>
  </r>
  <r>
    <x v="0"/>
    <x v="0"/>
    <n v="0"/>
    <d v="2024-06-19T00:00:00"/>
    <m/>
    <n v="11"/>
    <n v="63687"/>
    <n v="39288"/>
    <m/>
  </r>
  <r>
    <x v="0"/>
    <x v="0"/>
    <n v="0"/>
    <d v="2024-06-20T00:00:00"/>
    <m/>
    <n v="9"/>
    <n v="57241"/>
    <n v="35732"/>
    <m/>
  </r>
  <r>
    <x v="0"/>
    <x v="0"/>
    <n v="0"/>
    <d v="2024-06-21T00:00:00"/>
    <m/>
    <n v="5"/>
    <n v="52348"/>
    <n v="31580"/>
    <m/>
  </r>
  <r>
    <x v="0"/>
    <x v="0"/>
    <n v="0"/>
    <d v="2024-06-22T00:00:00"/>
    <m/>
    <n v="1"/>
    <n v="0"/>
    <n v="0"/>
    <m/>
  </r>
  <r>
    <x v="0"/>
    <x v="0"/>
    <n v="0"/>
    <d v="2024-06-23T00:00:00"/>
    <m/>
    <n v="0"/>
    <n v="0"/>
    <n v="0"/>
    <m/>
  </r>
  <r>
    <x v="0"/>
    <x v="0"/>
    <n v="0"/>
    <d v="2024-06-24T00:00:00"/>
    <m/>
    <n v="8"/>
    <n v="92122"/>
    <n v="62378"/>
    <m/>
  </r>
  <r>
    <x v="0"/>
    <x v="0"/>
    <n v="0"/>
    <d v="2024-06-25T00:00:00"/>
    <m/>
    <n v="9"/>
    <n v="97409"/>
    <n v="64512"/>
    <m/>
  </r>
  <r>
    <x v="0"/>
    <x v="0"/>
    <n v="0"/>
    <d v="2024-06-26T00:00:00"/>
    <m/>
    <n v="10"/>
    <n v="99118"/>
    <n v="60996"/>
    <m/>
  </r>
  <r>
    <x v="0"/>
    <x v="0"/>
    <n v="0"/>
    <d v="2024-06-27T00:00:00"/>
    <m/>
    <n v="2"/>
    <n v="100865"/>
    <n v="58947"/>
    <m/>
  </r>
  <r>
    <x v="0"/>
    <x v="0"/>
    <n v="0"/>
    <d v="2024-06-28T00:00:00"/>
    <m/>
    <n v="9"/>
    <n v="115943"/>
    <n v="65131"/>
    <m/>
  </r>
  <r>
    <x v="0"/>
    <x v="0"/>
    <n v="0"/>
    <d v="2024-06-29T00:00:00"/>
    <m/>
    <n v="0"/>
    <n v="0"/>
    <n v="0"/>
    <m/>
  </r>
  <r>
    <x v="0"/>
    <x v="0"/>
    <n v="0"/>
    <d v="2024-06-30T00:00:00"/>
    <m/>
    <n v="2"/>
    <n v="0"/>
    <n v="0"/>
    <m/>
  </r>
  <r>
    <x v="0"/>
    <x v="1"/>
    <n v="0"/>
    <d v="2024-07-01T00:00:00"/>
    <m/>
    <n v="8"/>
    <n v="83679"/>
    <n v="54478"/>
    <m/>
  </r>
  <r>
    <x v="0"/>
    <x v="1"/>
    <n v="0"/>
    <d v="2024-07-02T00:00:00"/>
    <m/>
    <n v="14"/>
    <n v="124497"/>
    <n v="80738"/>
    <m/>
  </r>
  <r>
    <x v="0"/>
    <x v="1"/>
    <n v="0"/>
    <d v="2024-07-03T00:00:00"/>
    <m/>
    <n v="11"/>
    <n v="99653"/>
    <n v="61153"/>
    <m/>
  </r>
  <r>
    <x v="0"/>
    <x v="1"/>
    <n v="0"/>
    <d v="2024-07-04T00:00:00"/>
    <m/>
    <n v="7"/>
    <n v="97172"/>
    <n v="58352"/>
    <m/>
  </r>
  <r>
    <x v="0"/>
    <x v="1"/>
    <n v="0"/>
    <d v="2024-07-05T00:00:00"/>
    <m/>
    <n v="5"/>
    <n v="84801"/>
    <n v="49947"/>
    <m/>
  </r>
  <r>
    <x v="0"/>
    <x v="1"/>
    <n v="0"/>
    <d v="2024-07-06T00:00:00"/>
    <m/>
    <n v="0"/>
    <n v="1474"/>
    <n v="660"/>
    <m/>
  </r>
  <r>
    <x v="0"/>
    <x v="1"/>
    <n v="0"/>
    <d v="2024-07-07T00:00:00"/>
    <m/>
    <n v="0"/>
    <n v="0"/>
    <n v="0"/>
    <m/>
  </r>
  <r>
    <x v="0"/>
    <x v="1"/>
    <n v="0"/>
    <d v="2024-07-08T00:00:00"/>
    <m/>
    <n v="5"/>
    <n v="86088"/>
    <n v="57597"/>
    <m/>
  </r>
  <r>
    <x v="0"/>
    <x v="1"/>
    <n v="0"/>
    <d v="2024-07-09T00:00:00"/>
    <m/>
    <n v="8"/>
    <n v="64807"/>
    <n v="41233"/>
    <m/>
  </r>
  <r>
    <x v="0"/>
    <x v="1"/>
    <n v="0"/>
    <d v="2024-07-10T00:00:00"/>
    <m/>
    <n v="4"/>
    <n v="48614"/>
    <n v="29300"/>
    <m/>
  </r>
  <r>
    <x v="0"/>
    <x v="1"/>
    <n v="0"/>
    <d v="2024-07-11T00:00:00"/>
    <m/>
    <n v="7"/>
    <n v="50897"/>
    <n v="21889"/>
    <m/>
  </r>
  <r>
    <x v="0"/>
    <x v="1"/>
    <n v="0"/>
    <d v="2024-07-12T00:00:00"/>
    <m/>
    <n v="6"/>
    <n v="46482"/>
    <n v="29404"/>
    <m/>
  </r>
  <r>
    <x v="0"/>
    <x v="1"/>
    <n v="0"/>
    <d v="2024-07-13T00:00:00"/>
    <m/>
    <n v="0"/>
    <n v="0"/>
    <n v="0"/>
    <m/>
  </r>
  <r>
    <x v="0"/>
    <x v="1"/>
    <n v="0"/>
    <d v="2024-07-14T00:00:00"/>
    <m/>
    <n v="0"/>
    <n v="0"/>
    <n v="0"/>
    <m/>
  </r>
  <r>
    <x v="0"/>
    <x v="1"/>
    <n v="0"/>
    <d v="2024-07-15T00:00:00"/>
    <m/>
    <n v="6"/>
    <n v="79746"/>
    <n v="53662"/>
    <m/>
  </r>
  <r>
    <x v="0"/>
    <x v="1"/>
    <n v="0"/>
    <d v="2024-07-16T00:00:00"/>
    <m/>
    <n v="6"/>
    <n v="86166"/>
    <n v="54962"/>
    <m/>
  </r>
  <r>
    <x v="0"/>
    <x v="1"/>
    <n v="0"/>
    <d v="2024-07-17T00:00:00"/>
    <m/>
    <n v="10"/>
    <n v="105453"/>
    <n v="69055"/>
    <m/>
  </r>
  <r>
    <x v="0"/>
    <x v="1"/>
    <n v="0"/>
    <d v="2024-07-18T00:00:00"/>
    <m/>
    <n v="16"/>
    <n v="99973"/>
    <n v="62001"/>
    <m/>
  </r>
  <r>
    <x v="0"/>
    <x v="1"/>
    <n v="0"/>
    <d v="2024-07-19T00:00:00"/>
    <m/>
    <n v="3"/>
    <n v="106271"/>
    <n v="63602"/>
    <m/>
  </r>
  <r>
    <x v="0"/>
    <x v="1"/>
    <n v="0"/>
    <d v="2024-07-20T00:00:00"/>
    <m/>
    <n v="0"/>
    <n v="0"/>
    <n v="0"/>
    <m/>
  </r>
  <r>
    <x v="0"/>
    <x v="1"/>
    <n v="0"/>
    <d v="2024-07-21T00:00:00"/>
    <m/>
    <n v="0"/>
    <n v="0"/>
    <n v="0"/>
    <m/>
  </r>
  <r>
    <x v="0"/>
    <x v="1"/>
    <n v="0"/>
    <d v="2024-07-22T00:00:00"/>
    <m/>
    <n v="13"/>
    <n v="107460"/>
    <n v="71333"/>
    <m/>
  </r>
  <r>
    <x v="0"/>
    <x v="1"/>
    <n v="0"/>
    <d v="2024-07-23T00:00:00"/>
    <m/>
    <n v="6"/>
    <n v="106678"/>
    <n v="62925"/>
    <m/>
  </r>
  <r>
    <x v="0"/>
    <x v="1"/>
    <n v="0"/>
    <d v="2024-07-24T00:00:00"/>
    <m/>
    <n v="10"/>
    <n v="117361"/>
    <n v="71277"/>
    <m/>
  </r>
  <r>
    <x v="0"/>
    <x v="1"/>
    <n v="0"/>
    <d v="2024-07-25T00:00:00"/>
    <m/>
    <n v="6"/>
    <n v="88150"/>
    <n v="46078"/>
    <m/>
  </r>
  <r>
    <x v="0"/>
    <x v="1"/>
    <n v="0"/>
    <d v="2024-07-26T00:00:00"/>
    <m/>
    <n v="4"/>
    <n v="84361"/>
    <n v="47351"/>
    <m/>
  </r>
  <r>
    <x v="0"/>
    <x v="1"/>
    <n v="0"/>
    <d v="2024-07-27T00:00:00"/>
    <m/>
    <n v="0"/>
    <n v="833"/>
    <n v="354"/>
    <m/>
  </r>
  <r>
    <x v="0"/>
    <x v="1"/>
    <n v="0"/>
    <d v="2024-07-28T00:00:00"/>
    <m/>
    <n v="0"/>
    <n v="0"/>
    <n v="0"/>
    <m/>
  </r>
  <r>
    <x v="0"/>
    <x v="1"/>
    <n v="0"/>
    <d v="2024-07-29T00:00:00"/>
    <m/>
    <n v="6"/>
    <n v="72074"/>
    <n v="46915"/>
    <m/>
  </r>
  <r>
    <x v="0"/>
    <x v="1"/>
    <n v="0"/>
    <d v="2024-07-30T00:00:00"/>
    <m/>
    <n v="8"/>
    <n v="68850"/>
    <n v="41228"/>
    <m/>
  </r>
  <r>
    <x v="0"/>
    <x v="1"/>
    <n v="0"/>
    <d v="2024-07-31T00:00:00"/>
    <m/>
    <n v="5"/>
    <n v="61731"/>
    <n v="38325"/>
    <m/>
  </r>
  <r>
    <x v="0"/>
    <x v="2"/>
    <n v="0"/>
    <d v="2024-08-01T00:00:00"/>
    <m/>
    <n v="6"/>
    <n v="60653"/>
    <n v="38372"/>
    <m/>
  </r>
  <r>
    <x v="0"/>
    <x v="2"/>
    <n v="0"/>
    <d v="2024-08-02T00:00:00"/>
    <m/>
    <n v="12"/>
    <n v="55082"/>
    <n v="35970"/>
    <m/>
  </r>
  <r>
    <x v="0"/>
    <x v="2"/>
    <n v="0"/>
    <d v="2024-08-03T00:00:00"/>
    <m/>
    <n v="0"/>
    <n v="1801"/>
    <n v="893"/>
    <m/>
  </r>
  <r>
    <x v="0"/>
    <x v="2"/>
    <n v="0"/>
    <d v="2024-08-04T00:00:00"/>
    <m/>
    <n v="0"/>
    <n v="0"/>
    <n v="0"/>
    <m/>
  </r>
  <r>
    <x v="0"/>
    <x v="2"/>
    <n v="0"/>
    <d v="2024-08-05T00:00:00"/>
    <m/>
    <n v="7"/>
    <n v="74452"/>
    <n v="49835"/>
    <m/>
  </r>
  <r>
    <x v="0"/>
    <x v="2"/>
    <n v="0"/>
    <d v="2024-08-06T00:00:00"/>
    <m/>
    <n v="11"/>
    <n v="100199"/>
    <n v="68333"/>
    <m/>
  </r>
  <r>
    <x v="0"/>
    <x v="2"/>
    <n v="0"/>
    <d v="2024-08-07T00:00:00"/>
    <m/>
    <n v="4"/>
    <n v="77927"/>
    <n v="51905"/>
    <m/>
  </r>
  <r>
    <x v="0"/>
    <x v="2"/>
    <n v="0"/>
    <d v="2024-08-08T00:00:00"/>
    <m/>
    <n v="11"/>
    <n v="109953"/>
    <n v="69990"/>
    <m/>
  </r>
  <r>
    <x v="0"/>
    <x v="2"/>
    <n v="0"/>
    <d v="2024-08-09T00:00:00"/>
    <m/>
    <n v="5"/>
    <n v="99956"/>
    <n v="62018"/>
    <m/>
  </r>
  <r>
    <x v="0"/>
    <x v="2"/>
    <n v="0"/>
    <d v="2024-08-10T00:00:00"/>
    <m/>
    <n v="0"/>
    <n v="1192"/>
    <n v="1060"/>
    <m/>
  </r>
  <r>
    <x v="0"/>
    <x v="2"/>
    <n v="0"/>
    <d v="2024-08-11T00:00:00"/>
    <m/>
    <n v="0"/>
    <n v="0"/>
    <n v="0"/>
    <m/>
  </r>
  <r>
    <x v="0"/>
    <x v="2"/>
    <n v="0"/>
    <d v="2024-08-12T00:00:00"/>
    <m/>
    <n v="7"/>
    <n v="107906"/>
    <n v="69754"/>
    <m/>
  </r>
  <r>
    <x v="0"/>
    <x v="2"/>
    <n v="0"/>
    <d v="2024-08-13T00:00:00"/>
    <m/>
    <n v="7"/>
    <n v="95777"/>
    <n v="58703"/>
    <m/>
  </r>
  <r>
    <x v="0"/>
    <x v="2"/>
    <n v="0"/>
    <d v="2024-08-14T00:00:00"/>
    <m/>
    <n v="8"/>
    <n v="99107"/>
    <n v="61171"/>
    <m/>
  </r>
  <r>
    <x v="0"/>
    <x v="2"/>
    <n v="0"/>
    <d v="2024-08-15T00:00:00"/>
    <m/>
    <n v="10"/>
    <n v="85904"/>
    <n v="52632"/>
    <m/>
  </r>
  <r>
    <x v="0"/>
    <x v="2"/>
    <n v="0"/>
    <d v="2024-08-16T00:00:00"/>
    <m/>
    <n v="4"/>
    <n v="83724"/>
    <n v="50031"/>
    <m/>
  </r>
  <r>
    <x v="0"/>
    <x v="2"/>
    <n v="0"/>
    <d v="2024-08-17T00:00:00"/>
    <m/>
    <n v="0"/>
    <n v="3403"/>
    <n v="1009"/>
    <m/>
  </r>
  <r>
    <x v="0"/>
    <x v="2"/>
    <n v="0"/>
    <d v="2024-08-18T00:00:00"/>
    <m/>
    <n v="0"/>
    <n v="0"/>
    <n v="0"/>
    <m/>
  </r>
  <r>
    <x v="0"/>
    <x v="2"/>
    <n v="0"/>
    <d v="2024-08-19T00:00:00"/>
    <m/>
    <n v="7"/>
    <n v="73697"/>
    <n v="49442"/>
    <m/>
  </r>
  <r>
    <x v="0"/>
    <x v="2"/>
    <n v="0"/>
    <d v="2024-08-20T00:00:00"/>
    <m/>
    <n v="7"/>
    <n v="75293"/>
    <n v="50560"/>
    <m/>
  </r>
  <r>
    <x v="0"/>
    <x v="2"/>
    <n v="0"/>
    <d v="2024-08-21T00:00:00"/>
    <m/>
    <n v="8"/>
    <n v="52278"/>
    <n v="32435"/>
    <m/>
  </r>
  <r>
    <x v="0"/>
    <x v="2"/>
    <n v="0"/>
    <d v="2024-08-22T00:00:00"/>
    <m/>
    <n v="10"/>
    <n v="68788"/>
    <n v="35838"/>
    <m/>
  </r>
  <r>
    <x v="0"/>
    <x v="2"/>
    <n v="0"/>
    <d v="2024-08-23T00:00:00"/>
    <m/>
    <n v="4"/>
    <n v="62627"/>
    <n v="37726"/>
    <m/>
  </r>
  <r>
    <x v="0"/>
    <x v="2"/>
    <n v="0"/>
    <d v="2024-08-24T00:00:00"/>
    <m/>
    <n v="0"/>
    <n v="140"/>
    <n v="53"/>
    <m/>
  </r>
  <r>
    <x v="0"/>
    <x v="2"/>
    <n v="0"/>
    <d v="2024-08-25T00:00:00"/>
    <m/>
    <n v="0"/>
    <n v="0"/>
    <n v="0"/>
    <m/>
  </r>
  <r>
    <x v="0"/>
    <x v="2"/>
    <n v="0"/>
    <d v="2024-08-26T00:00:00"/>
    <m/>
    <n v="4"/>
    <n v="76265"/>
    <n v="50056"/>
    <m/>
  </r>
  <r>
    <x v="0"/>
    <x v="2"/>
    <n v="0"/>
    <d v="2024-08-27T00:00:00"/>
    <m/>
    <n v="8"/>
    <n v="95568"/>
    <n v="62564"/>
    <m/>
  </r>
  <r>
    <x v="0"/>
    <x v="2"/>
    <n v="0"/>
    <d v="2024-08-28T00:00:00"/>
    <m/>
    <n v="6"/>
    <n v="107314"/>
    <n v="66714"/>
    <m/>
  </r>
  <r>
    <x v="0"/>
    <x v="2"/>
    <n v="0"/>
    <d v="2024-08-29T00:00:00"/>
    <m/>
    <n v="8"/>
    <n v="108959"/>
    <n v="62062"/>
    <m/>
  </r>
  <r>
    <x v="0"/>
    <x v="2"/>
    <n v="0"/>
    <d v="2024-08-30T00:00:00"/>
    <m/>
    <n v="11"/>
    <n v="115641"/>
    <n v="61948"/>
    <m/>
  </r>
  <r>
    <x v="0"/>
    <x v="2"/>
    <n v="0"/>
    <d v="2024-08-31T00:00:00"/>
    <m/>
    <n v="0"/>
    <n v="1606"/>
    <n v="1230"/>
    <m/>
  </r>
  <r>
    <x v="0"/>
    <x v="3"/>
    <n v="0"/>
    <d v="2024-09-01T00:00:00"/>
    <m/>
    <n v="0"/>
    <n v="0"/>
    <n v="0"/>
    <m/>
  </r>
  <r>
    <x v="0"/>
    <x v="3"/>
    <n v="0"/>
    <d v="2024-09-02T00:00:00"/>
    <m/>
    <n v="13"/>
    <n v="130049"/>
    <n v="85421"/>
    <m/>
  </r>
  <r>
    <x v="0"/>
    <x v="3"/>
    <n v="0"/>
    <d v="2024-09-03T00:00:00"/>
    <m/>
    <n v="9"/>
    <n v="116380"/>
    <n v="71645"/>
    <m/>
  </r>
  <r>
    <x v="0"/>
    <x v="3"/>
    <n v="0"/>
    <d v="2024-09-04T00:00:00"/>
    <m/>
    <n v="15"/>
    <n v="118397"/>
    <n v="70657"/>
    <m/>
  </r>
  <r>
    <x v="0"/>
    <x v="3"/>
    <n v="0"/>
    <d v="2024-09-05T00:00:00"/>
    <m/>
    <n v="13"/>
    <n v="108525"/>
    <n v="63309"/>
    <m/>
  </r>
  <r>
    <x v="0"/>
    <x v="3"/>
    <n v="0"/>
    <d v="2024-09-06T00:00:00"/>
    <m/>
    <n v="12"/>
    <n v="93100"/>
    <n v="53423"/>
    <m/>
  </r>
  <r>
    <x v="0"/>
    <x v="3"/>
    <n v="0"/>
    <d v="2024-09-07T00:00:00"/>
    <m/>
    <n v="0"/>
    <n v="0"/>
    <n v="0"/>
    <m/>
  </r>
  <r>
    <x v="0"/>
    <x v="3"/>
    <n v="0"/>
    <d v="2024-09-08T00:00:00"/>
    <m/>
    <n v="0"/>
    <n v="0"/>
    <n v="0"/>
    <m/>
  </r>
  <r>
    <x v="0"/>
    <x v="3"/>
    <n v="0"/>
    <d v="2024-09-09T00:00:00"/>
    <m/>
    <n v="16"/>
    <n v="107466"/>
    <n v="70421"/>
    <m/>
  </r>
  <r>
    <x v="0"/>
    <x v="3"/>
    <n v="0"/>
    <d v="2024-09-10T00:00:00"/>
    <m/>
    <n v="12"/>
    <n v="111155"/>
    <n v="69935"/>
    <m/>
  </r>
  <r>
    <x v="0"/>
    <x v="3"/>
    <n v="0"/>
    <d v="2024-09-11T00:00:00"/>
    <m/>
    <n v="9"/>
    <n v="107346"/>
    <n v="64641"/>
    <m/>
  </r>
  <r>
    <x v="0"/>
    <x v="3"/>
    <n v="0"/>
    <d v="2024-09-12T00:00:00"/>
    <m/>
    <n v="9"/>
    <n v="97956"/>
    <n v="55192"/>
    <m/>
  </r>
  <r>
    <x v="0"/>
    <x v="3"/>
    <n v="0"/>
    <d v="2024-09-13T00:00:00"/>
    <m/>
    <n v="8"/>
    <n v="96888"/>
    <n v="50650"/>
    <m/>
  </r>
  <r>
    <x v="0"/>
    <x v="3"/>
    <n v="0"/>
    <d v="2024-09-14T00:00:00"/>
    <m/>
    <n v="0"/>
    <n v="1361"/>
    <n v="443"/>
    <m/>
  </r>
  <r>
    <x v="0"/>
    <x v="3"/>
    <n v="0"/>
    <d v="2024-09-15T00:00:00"/>
    <m/>
    <n v="0"/>
    <n v="0"/>
    <n v="0"/>
    <m/>
  </r>
  <r>
    <x v="0"/>
    <x v="3"/>
    <n v="0"/>
    <d v="2024-09-16T00:00:00"/>
    <m/>
    <n v="5"/>
    <n v="114213"/>
    <n v="69972"/>
    <m/>
  </r>
  <r>
    <x v="0"/>
    <x v="3"/>
    <n v="0"/>
    <d v="2024-09-17T00:00:00"/>
    <m/>
    <n v="7"/>
    <n v="97434"/>
    <n v="56230"/>
    <m/>
  </r>
  <r>
    <x v="0"/>
    <x v="3"/>
    <n v="0"/>
    <d v="2024-09-18T00:00:00"/>
    <m/>
    <n v="10"/>
    <n v="102606"/>
    <n v="63304"/>
    <m/>
  </r>
  <r>
    <x v="0"/>
    <x v="3"/>
    <n v="0"/>
    <d v="2024-09-19T00:00:00"/>
    <m/>
    <n v="3"/>
    <n v="102634"/>
    <n v="60364"/>
    <m/>
  </r>
  <r>
    <x v="0"/>
    <x v="3"/>
    <n v="0"/>
    <d v="2024-09-20T00:00:00"/>
    <m/>
    <n v="4"/>
    <n v="103149"/>
    <n v="58775"/>
    <m/>
  </r>
  <r>
    <x v="0"/>
    <x v="3"/>
    <n v="0"/>
    <d v="2024-09-21T00:00:00"/>
    <m/>
    <n v="0"/>
    <n v="121"/>
    <n v="47"/>
    <m/>
  </r>
  <r>
    <x v="0"/>
    <x v="3"/>
    <n v="0"/>
    <d v="2024-09-22T00:00:00"/>
    <m/>
    <n v="0"/>
    <n v="0"/>
    <n v="0"/>
    <m/>
  </r>
  <r>
    <x v="0"/>
    <x v="3"/>
    <n v="0"/>
    <d v="2024-09-23T00:00:00"/>
    <m/>
    <n v="16"/>
    <n v="132085"/>
    <n v="87901"/>
    <m/>
  </r>
  <r>
    <x v="0"/>
    <x v="3"/>
    <n v="0"/>
    <d v="2024-09-24T00:00:00"/>
    <m/>
    <n v="11"/>
    <n v="75468"/>
    <n v="45076"/>
    <m/>
  </r>
  <r>
    <x v="0"/>
    <x v="3"/>
    <n v="0"/>
    <d v="2024-09-25T00:00:00"/>
    <m/>
    <n v="18"/>
    <n v="69727"/>
    <n v="40502"/>
    <m/>
  </r>
  <r>
    <x v="0"/>
    <x v="3"/>
    <n v="0"/>
    <d v="2024-09-26T00:00:00"/>
    <m/>
    <n v="7"/>
    <n v="55291"/>
    <n v="27231"/>
    <m/>
  </r>
  <r>
    <x v="0"/>
    <x v="3"/>
    <n v="0"/>
    <d v="2024-09-27T00:00:00"/>
    <m/>
    <n v="4"/>
    <n v="42043"/>
    <n v="22911"/>
    <n v="72700"/>
  </r>
  <r>
    <x v="0"/>
    <x v="3"/>
    <n v="0"/>
    <d v="2024-09-28T00:00:00"/>
    <m/>
    <n v="0"/>
    <n v="2277"/>
    <n v="767"/>
    <n v="77600"/>
  </r>
  <r>
    <x v="0"/>
    <x v="3"/>
    <n v="0"/>
    <d v="2024-09-29T00:00:00"/>
    <m/>
    <n v="0"/>
    <n v="0"/>
    <n v="0"/>
    <n v="65300"/>
  </r>
  <r>
    <x v="0"/>
    <x v="3"/>
    <n v="0"/>
    <d v="2024-09-30T00:00:00"/>
    <m/>
    <n v="15"/>
    <n v="85558"/>
    <n v="43754"/>
    <n v="176000"/>
  </r>
  <r>
    <x v="0"/>
    <x v="4"/>
    <n v="0"/>
    <d v="2024-10-01T00:00:00"/>
    <m/>
    <n v="13"/>
    <n v="75693"/>
    <n v="49542"/>
    <n v="172000"/>
  </r>
  <r>
    <x v="0"/>
    <x v="4"/>
    <n v="0"/>
    <d v="2024-10-02T00:00:00"/>
    <m/>
    <n v="17"/>
    <n v="93995"/>
    <n v="62057"/>
    <n v="198000"/>
  </r>
  <r>
    <x v="0"/>
    <x v="4"/>
    <n v="0"/>
    <d v="2024-10-03T00:00:00"/>
    <m/>
    <n v="9"/>
    <n v="93154"/>
    <n v="58428"/>
    <n v="165000"/>
  </r>
  <r>
    <x v="0"/>
    <x v="4"/>
    <n v="0"/>
    <d v="2024-10-04T00:00:00"/>
    <m/>
    <n v="11"/>
    <n v="100175"/>
    <n v="60459"/>
    <n v="42800"/>
  </r>
  <r>
    <x v="0"/>
    <x v="4"/>
    <n v="0"/>
    <d v="2024-10-05T00:00:00"/>
    <m/>
    <m/>
    <n v="0"/>
    <n v="0"/>
    <n v="92000"/>
  </r>
  <r>
    <x v="0"/>
    <x v="4"/>
    <n v="0"/>
    <d v="2024-10-06T00:00:00"/>
    <m/>
    <m/>
    <n v="0"/>
    <n v="0"/>
    <n v="76300"/>
  </r>
  <r>
    <x v="0"/>
    <x v="4"/>
    <n v="0"/>
    <d v="2024-10-07T00:00:00"/>
    <m/>
    <n v="12"/>
    <n v="107271"/>
    <n v="71179"/>
    <n v="171000"/>
  </r>
  <r>
    <x v="0"/>
    <x v="4"/>
    <n v="0"/>
    <d v="2024-10-08T00:00:00"/>
    <m/>
    <n v="12"/>
    <n v="89502"/>
    <n v="56482"/>
    <n v="194000"/>
  </r>
  <r>
    <x v="0"/>
    <x v="4"/>
    <n v="0"/>
    <d v="2024-10-09T00:00:00"/>
    <m/>
    <n v="15"/>
    <n v="112392"/>
    <n v="70814"/>
    <n v="177000"/>
  </r>
  <r>
    <x v="0"/>
    <x v="4"/>
    <n v="0"/>
    <d v="2024-10-10T00:00:00"/>
    <m/>
    <n v="14"/>
    <n v="119485"/>
    <n v="72190"/>
    <n v="176000"/>
  </r>
  <r>
    <x v="0"/>
    <x v="4"/>
    <n v="0"/>
    <d v="2024-10-11T00:00:00"/>
    <s v="Day 11"/>
    <n v="6"/>
    <n v="89578"/>
    <n v="50168"/>
    <n v="51600"/>
  </r>
  <r>
    <x v="0"/>
    <x v="4"/>
    <n v="0"/>
    <d v="2024-10-12T00:00:00"/>
    <s v="Day 12"/>
    <n v="0"/>
    <n v="5289"/>
    <n v="3469"/>
    <n v="78700"/>
  </r>
  <r>
    <x v="0"/>
    <x v="4"/>
    <n v="0"/>
    <d v="2024-10-13T00:00:00"/>
    <s v="Day 13"/>
    <n v="0"/>
    <n v="0"/>
    <n v="0"/>
    <n v="66400"/>
  </r>
  <r>
    <x v="0"/>
    <x v="4"/>
    <n v="0"/>
    <d v="2024-10-14T00:00:00"/>
    <s v="Day 14"/>
    <n v="17"/>
    <n v="97701"/>
    <n v="62222"/>
    <n v="156000"/>
  </r>
  <r>
    <x v="0"/>
    <x v="4"/>
    <n v="0"/>
    <d v="2024-10-15T00:00:00"/>
    <s v="Day 15"/>
    <n v="12"/>
    <n v="89692"/>
    <n v="54271"/>
    <n v="184000"/>
  </r>
  <r>
    <x v="0"/>
    <x v="4"/>
    <n v="0"/>
    <d v="2024-10-16T00:00:00"/>
    <s v="Day 16"/>
    <n v="9"/>
    <n v="65986"/>
    <n v="39248"/>
    <n v="165000"/>
  </r>
  <r>
    <x v="0"/>
    <x v="4"/>
    <n v="0"/>
    <d v="2024-10-17T00:00:00"/>
    <s v="Day 17"/>
    <n v="10"/>
    <n v="52020"/>
    <n v="31105"/>
    <n v="146000"/>
  </r>
  <r>
    <x v="0"/>
    <x v="4"/>
    <n v="0"/>
    <d v="2024-10-18T00:00:00"/>
    <s v="Day 18"/>
    <n v="9"/>
    <n v="39596"/>
    <n v="23705"/>
    <n v="127000"/>
  </r>
  <r>
    <x v="0"/>
    <x v="4"/>
    <n v="0"/>
    <d v="2024-10-19T00:00:00"/>
    <s v="Day 19"/>
    <n v="0"/>
    <n v="4779"/>
    <n v="2143"/>
    <n v="78900"/>
  </r>
  <r>
    <x v="0"/>
    <x v="4"/>
    <n v="0"/>
    <d v="2024-10-20T00:00:00"/>
    <s v="Day 20"/>
    <n v="0"/>
    <n v="0"/>
    <n v="0"/>
    <n v="68500"/>
  </r>
  <r>
    <x v="0"/>
    <x v="4"/>
    <n v="0"/>
    <d v="2024-10-21T00:00:00"/>
    <s v="Day 21"/>
    <n v="13"/>
    <n v="73916"/>
    <n v="49823"/>
    <n v="165000"/>
  </r>
  <r>
    <x v="0"/>
    <x v="4"/>
    <n v="0"/>
    <d v="2024-10-22T00:00:00"/>
    <s v="Day 22"/>
    <n v="21"/>
    <n v="85737"/>
    <n v="54802"/>
    <n v="178000"/>
  </r>
  <r>
    <x v="0"/>
    <x v="4"/>
    <n v="0"/>
    <d v="2024-10-23T00:00:00"/>
    <s v="Day 23"/>
    <n v="9"/>
    <n v="106637"/>
    <n v="65757"/>
    <n v="195000"/>
  </r>
  <r>
    <x v="0"/>
    <x v="4"/>
    <n v="0"/>
    <d v="2024-10-24T00:00:00"/>
    <s v="Day 24"/>
    <n v="14"/>
    <n v="102408"/>
    <n v="56930"/>
    <n v="160000"/>
  </r>
  <r>
    <x v="0"/>
    <x v="4"/>
    <n v="0"/>
    <d v="2024-10-25T00:00:00"/>
    <s v="Day 25"/>
    <n v="13"/>
    <n v="95107"/>
    <n v="61755"/>
    <n v="126000"/>
  </r>
  <r>
    <x v="0"/>
    <x v="4"/>
    <n v="0"/>
    <d v="2024-10-26T00:00:00"/>
    <s v="Day 26"/>
    <n v="0"/>
    <n v="0"/>
    <n v="0"/>
    <n v="85200"/>
  </r>
  <r>
    <x v="0"/>
    <x v="4"/>
    <n v="0"/>
    <d v="2024-10-27T00:00:00"/>
    <s v="Day 27"/>
    <n v="0"/>
    <n v="0"/>
    <n v="0"/>
    <n v="76900"/>
  </r>
  <r>
    <x v="0"/>
    <x v="4"/>
    <n v="0"/>
    <d v="2024-10-28T00:00:00"/>
    <s v="Day 28"/>
    <n v="25"/>
    <n v="124672"/>
    <n v="57486"/>
    <n v="178000"/>
  </r>
  <r>
    <x v="0"/>
    <x v="4"/>
    <n v="0"/>
    <d v="2024-10-29T00:00:00"/>
    <s v="Day 29"/>
    <n v="18"/>
    <n v="124378"/>
    <n v="68073"/>
    <n v="190000"/>
  </r>
  <r>
    <x v="0"/>
    <x v="4"/>
    <n v="0"/>
    <d v="2024-10-30T00:00:00"/>
    <s v="Day 30"/>
    <n v="27"/>
    <n v="140152"/>
    <n v="73062"/>
    <n v="188000"/>
  </r>
  <r>
    <x v="0"/>
    <x v="4"/>
    <n v="0"/>
    <d v="2024-10-31T00:00:00"/>
    <s v="Day 31"/>
    <n v="13"/>
    <n v="116432"/>
    <n v="60834"/>
    <n v="149000"/>
  </r>
  <r>
    <x v="0"/>
    <x v="5"/>
    <n v="0"/>
    <d v="2024-11-01T00:00:00"/>
    <s v="Day 1"/>
    <n v="5"/>
    <n v="76824"/>
    <n v="37022"/>
    <m/>
  </r>
  <r>
    <x v="0"/>
    <x v="5"/>
    <n v="0"/>
    <d v="2024-11-02T00:00:00"/>
    <s v="Day 2"/>
    <n v="0"/>
    <n v="0"/>
    <n v="0"/>
    <n v="48700"/>
  </r>
  <r>
    <x v="0"/>
    <x v="5"/>
    <n v="0"/>
    <d v="2024-11-03T00:00:00"/>
    <s v="Day 3"/>
    <n v="0"/>
    <n v="0"/>
    <n v="0"/>
    <n v="65600"/>
  </r>
  <r>
    <x v="0"/>
    <x v="5"/>
    <n v="0"/>
    <d v="2024-11-04T00:00:00"/>
    <s v="Day 4"/>
    <n v="15"/>
    <n v="81157"/>
    <n v="52559"/>
    <n v="150000"/>
  </r>
  <r>
    <x v="0"/>
    <x v="5"/>
    <n v="0"/>
    <d v="2024-11-05T00:00:00"/>
    <s v="Day 5"/>
    <n v="19"/>
    <n v="107120"/>
    <n v="64216"/>
    <n v="180000"/>
  </r>
  <r>
    <x v="0"/>
    <x v="5"/>
    <n v="0"/>
    <d v="2024-11-06T00:00:00"/>
    <s v="Day 6"/>
    <n v="17"/>
    <n v="83863"/>
    <n v="27426"/>
    <n v="162000"/>
  </r>
  <r>
    <x v="0"/>
    <x v="5"/>
    <n v="0"/>
    <d v="2024-11-07T00:00:00"/>
    <s v="Day 7"/>
    <n v="18"/>
    <n v="61282"/>
    <n v="32428"/>
    <n v="158000"/>
  </r>
  <r>
    <x v="0"/>
    <x v="5"/>
    <n v="0"/>
    <d v="2024-11-08T00:00:00"/>
    <s v="Day 8"/>
    <n v="10"/>
    <n v="54790"/>
    <n v="28471"/>
    <n v="136000"/>
  </r>
  <r>
    <x v="0"/>
    <x v="5"/>
    <n v="0"/>
    <d v="2024-11-09T00:00:00"/>
    <s v="Day 9"/>
    <n v="0"/>
    <n v="3139"/>
    <n v="761"/>
    <n v="28600"/>
  </r>
  <r>
    <x v="0"/>
    <x v="5"/>
    <n v="0"/>
    <d v="2024-11-10T00:00:00"/>
    <s v="Day 10"/>
    <n v="0"/>
    <n v="0"/>
    <n v="0"/>
    <n v="68100"/>
  </r>
  <r>
    <x v="0"/>
    <x v="5"/>
    <n v="0"/>
    <d v="2024-11-11T00:00:00"/>
    <s v="Day 11"/>
    <n v="22"/>
    <n v="58037"/>
    <n v="34358"/>
    <n v="153000"/>
  </r>
  <r>
    <x v="0"/>
    <x v="5"/>
    <n v="0"/>
    <d v="2024-11-12T00:00:00"/>
    <s v="Day 12"/>
    <n v="23"/>
    <n v="85869"/>
    <n v="52747"/>
    <n v="179000"/>
  </r>
  <r>
    <x v="0"/>
    <x v="5"/>
    <n v="0"/>
    <d v="2024-11-13T00:00:00"/>
    <s v="Day 13"/>
    <n v="26"/>
    <n v="108271"/>
    <n v="65910"/>
    <n v="185000"/>
  </r>
  <r>
    <x v="0"/>
    <x v="5"/>
    <n v="0"/>
    <d v="2024-11-14T00:00:00"/>
    <s v="Day 14"/>
    <n v="17"/>
    <n v="104909"/>
    <n v="57247"/>
    <n v="190000"/>
  </r>
  <r>
    <x v="0"/>
    <x v="5"/>
    <n v="0"/>
    <d v="2024-11-15T00:00:00"/>
    <s v="Day 15"/>
    <n v="16"/>
    <n v="112351"/>
    <n v="58201"/>
    <n v="28900"/>
  </r>
  <r>
    <x v="0"/>
    <x v="5"/>
    <n v="0"/>
    <d v="2024-11-16T00:00:00"/>
    <s v="Day 16"/>
    <n v="0"/>
    <n v="0"/>
    <n v="0"/>
    <n v="87100"/>
  </r>
  <r>
    <x v="0"/>
    <x v="5"/>
    <n v="0"/>
    <d v="2024-11-17T00:00:00"/>
    <s v="Day 17"/>
    <n v="0"/>
    <n v="0"/>
    <n v="0"/>
    <n v="77900"/>
  </r>
  <r>
    <x v="0"/>
    <x v="5"/>
    <n v="0"/>
    <d v="2024-11-18T00:00:00"/>
    <s v="Day 18"/>
    <n v="23"/>
    <n v="128648"/>
    <n v="75384"/>
    <n v="177000"/>
  </r>
  <r>
    <x v="0"/>
    <x v="5"/>
    <n v="0"/>
    <d v="2024-11-19T00:00:00"/>
    <s v="Day 19"/>
    <n v="18"/>
    <n v="127386"/>
    <n v="71991"/>
    <n v="204000"/>
  </r>
  <r>
    <x v="0"/>
    <x v="5"/>
    <n v="0"/>
    <d v="2024-11-20T00:00:00"/>
    <s v="Day 20"/>
    <n v="9"/>
    <n v="121988"/>
    <n v="66070"/>
    <n v="176000"/>
  </r>
  <r>
    <x v="0"/>
    <x v="5"/>
    <n v="0"/>
    <d v="2024-11-21T00:00:00"/>
    <s v="Day 21"/>
    <n v="17"/>
    <n v="135533"/>
    <n v="72146"/>
    <n v="171000"/>
  </r>
  <r>
    <x v="0"/>
    <x v="5"/>
    <n v="0"/>
    <d v="2024-11-22T00:00:00"/>
    <s v="Day 22"/>
    <n v="17"/>
    <n v="115309"/>
    <n v="57240"/>
    <n v="68400"/>
  </r>
  <r>
    <x v="0"/>
    <x v="5"/>
    <n v="0"/>
    <d v="2024-11-23T00:00:00"/>
    <s v="Day 23"/>
    <n v="0"/>
    <n v="0"/>
    <n v="0"/>
    <n v="87900"/>
  </r>
  <r>
    <x v="0"/>
    <x v="5"/>
    <n v="0"/>
    <d v="2024-11-24T00:00:00"/>
    <s v="Day 24"/>
    <n v="0"/>
    <n v="0"/>
    <n v="0"/>
    <n v="67800"/>
  </r>
  <r>
    <x v="0"/>
    <x v="5"/>
    <n v="0"/>
    <d v="2024-11-25T00:00:00"/>
    <s v="Day 25"/>
    <n v="18"/>
    <n v="122396"/>
    <n v="73930"/>
    <n v="194000"/>
  </r>
  <r>
    <x v="0"/>
    <x v="5"/>
    <n v="0"/>
    <d v="2024-11-26T00:00:00"/>
    <s v="Day 26"/>
    <n v="17"/>
    <n v="89728"/>
    <n v="50907"/>
    <n v="181000"/>
  </r>
  <r>
    <x v="0"/>
    <x v="5"/>
    <n v="0"/>
    <d v="2024-11-27T00:00:00"/>
    <s v="Day 27"/>
    <n v="12"/>
    <n v="80499"/>
    <n v="45682"/>
    <n v="162000"/>
  </r>
  <r>
    <x v="0"/>
    <x v="5"/>
    <n v="0"/>
    <d v="2024-11-28T00:00:00"/>
    <s v="Day 28"/>
    <n v="10"/>
    <n v="54119"/>
    <n v="29361"/>
    <n v="147000"/>
  </r>
  <r>
    <x v="0"/>
    <x v="5"/>
    <n v="0"/>
    <d v="2024-11-29T00:00:00"/>
    <s v="Day 29"/>
    <n v="3"/>
    <n v="30654"/>
    <n v="15442"/>
    <n v="119000"/>
  </r>
  <r>
    <x v="0"/>
    <x v="5"/>
    <n v="0"/>
    <d v="2024-11-30T00:00:00"/>
    <s v="Day 30"/>
    <n v="0"/>
    <n v="4096"/>
    <n v="1805"/>
    <n v="79800"/>
  </r>
  <r>
    <x v="0"/>
    <x v="6"/>
    <n v="0"/>
    <d v="2024-12-01T00:00:00"/>
    <s v="Day 1"/>
    <n v="0"/>
    <n v="0"/>
    <n v="0"/>
    <n v="70700"/>
  </r>
  <r>
    <x v="0"/>
    <x v="6"/>
    <n v="0"/>
    <d v="2024-12-02T00:00:00"/>
    <s v="Day 2"/>
    <n v="17"/>
    <n v="82396"/>
    <n v="54491"/>
    <n v="186000"/>
  </r>
  <r>
    <x v="0"/>
    <x v="6"/>
    <n v="0"/>
    <d v="2024-12-03T00:00:00"/>
    <s v="Day 3"/>
    <n v="13"/>
    <n v="103049"/>
    <n v="67744"/>
    <n v="190000"/>
  </r>
  <r>
    <x v="0"/>
    <x v="6"/>
    <n v="0"/>
    <d v="2024-12-04T00:00:00"/>
    <s v="Day 4"/>
    <n v="10"/>
    <n v="97508"/>
    <n v="59615"/>
    <n v="185000"/>
  </r>
  <r>
    <x v="0"/>
    <x v="6"/>
    <n v="0"/>
    <d v="2024-12-05T00:00:00"/>
    <s v="Day 5"/>
    <n v="8"/>
    <n v="110734"/>
    <n v="66186"/>
    <n v="186000"/>
  </r>
  <r>
    <x v="0"/>
    <x v="6"/>
    <n v="0"/>
    <d v="2024-12-06T00:00:00"/>
    <s v="Day 6"/>
    <n v="8"/>
    <n v="110276"/>
    <n v="61397"/>
    <n v="152000"/>
  </r>
  <r>
    <x v="0"/>
    <x v="6"/>
    <n v="0"/>
    <d v="2024-12-07T00:00:00"/>
    <s v="Day 7"/>
    <n v="0"/>
    <n v="14142"/>
    <n v="3638"/>
    <n v="92500"/>
  </r>
  <r>
    <x v="0"/>
    <x v="6"/>
    <n v="0"/>
    <d v="2024-12-08T00:00:00"/>
    <s v="Day 8"/>
    <n v="0"/>
    <n v="0"/>
    <n v="0"/>
    <n v="78400"/>
  </r>
  <r>
    <x v="0"/>
    <x v="6"/>
    <n v="0"/>
    <d v="2024-12-09T00:00:00"/>
    <s v="Day 9"/>
    <n v="7"/>
    <n v="99190"/>
    <n v="61503"/>
    <n v="191000"/>
  </r>
  <r>
    <x v="0"/>
    <x v="6"/>
    <n v="0"/>
    <d v="2024-12-10T00:00:00"/>
    <s v="Day 10"/>
    <n v="10"/>
    <n v="128161"/>
    <n v="79090"/>
    <n v="197000"/>
  </r>
  <r>
    <x v="0"/>
    <x v="6"/>
    <n v="0"/>
    <d v="2024-12-11T00:00:00"/>
    <s v="Day 11"/>
    <n v="4"/>
    <n v="113337"/>
    <n v="65966"/>
    <n v="191000"/>
  </r>
  <r>
    <x v="0"/>
    <x v="6"/>
    <n v="0"/>
    <d v="2024-12-12T00:00:00"/>
    <s v="Day 12"/>
    <n v="7"/>
    <n v="130989"/>
    <n v="72981"/>
    <n v="186000"/>
  </r>
  <r>
    <x v="0"/>
    <x v="6"/>
    <n v="0"/>
    <d v="2024-12-13T00:00:00"/>
    <s v="Day 13"/>
    <n v="4"/>
    <n v="119936"/>
    <n v="57679"/>
    <n v="77200"/>
  </r>
  <r>
    <x v="0"/>
    <x v="6"/>
    <n v="0"/>
    <d v="2024-12-14T00:00:00"/>
    <s v="Day 14"/>
    <n v="0"/>
    <n v="23800"/>
    <n v="8583"/>
    <n v="98000"/>
  </r>
  <r>
    <x v="0"/>
    <x v="6"/>
    <n v="0"/>
    <d v="2024-12-15T00:00:00"/>
    <s v="Day 15"/>
    <n v="0"/>
    <n v="0"/>
    <n v="0"/>
    <n v="89300"/>
  </r>
  <r>
    <x v="0"/>
    <x v="6"/>
    <n v="0"/>
    <d v="2024-12-16T00:00:00"/>
    <s v="Day 16"/>
    <n v="14"/>
    <n v="149695"/>
    <n v="95242"/>
    <n v="233000"/>
  </r>
  <r>
    <x v="0"/>
    <x v="6"/>
    <n v="0"/>
    <d v="2024-12-17T00:00:00"/>
    <s v="Day 17"/>
    <n v="14"/>
    <n v="127187"/>
    <n v="76819"/>
    <n v="211000"/>
  </r>
  <r>
    <x v="0"/>
    <x v="6"/>
    <n v="0"/>
    <d v="2024-12-18T00:00:00"/>
    <s v="Day 18"/>
    <n v="14"/>
    <n v="116762"/>
    <n v="69711"/>
    <n v="195000"/>
  </r>
  <r>
    <x v="0"/>
    <x v="6"/>
    <n v="0"/>
    <d v="2024-12-19T00:00:00"/>
    <s v="Day 19"/>
    <n v="4"/>
    <n v="106302"/>
    <n v="56354"/>
    <n v="172000"/>
  </r>
  <r>
    <x v="0"/>
    <x v="6"/>
    <n v="0"/>
    <d v="2024-12-20T00:00:00"/>
    <s v="Day 20"/>
    <n v="5"/>
    <n v="120478"/>
    <n v="73234"/>
    <n v="180000"/>
  </r>
  <r>
    <x v="0"/>
    <x v="6"/>
    <n v="0"/>
    <d v="2024-12-21T00:00:00"/>
    <s v="Day 21"/>
    <n v="0"/>
    <n v="36694"/>
    <n v="10552"/>
    <n v="84200"/>
  </r>
  <r>
    <x v="0"/>
    <x v="6"/>
    <n v="0"/>
    <d v="2024-12-22T00:00:00"/>
    <s v="Day 22"/>
    <n v="0"/>
    <n v="0"/>
    <n v="0"/>
    <n v="61200"/>
  </r>
  <r>
    <x v="0"/>
    <x v="6"/>
    <n v="0"/>
    <d v="2024-12-23T00:00:00"/>
    <s v="Day 23"/>
    <n v="0"/>
    <n v="122613"/>
    <n v="65882"/>
    <n v="132000"/>
  </r>
  <r>
    <x v="0"/>
    <x v="6"/>
    <n v="0"/>
    <d v="2024-12-24T00:00:00"/>
    <s v="Day 24"/>
    <n v="0"/>
    <n v="32283"/>
    <n v="12802"/>
    <n v="60100"/>
  </r>
  <r>
    <x v="0"/>
    <x v="6"/>
    <n v="0"/>
    <d v="2024-12-25T00:00:00"/>
    <s v="Day 25"/>
    <n v="0"/>
    <n v="0"/>
    <n v="0"/>
    <n v="47300"/>
  </r>
  <r>
    <x v="0"/>
    <x v="6"/>
    <n v="0"/>
    <d v="2024-12-26T00:00:00"/>
    <s v="Day 26"/>
    <n v="4"/>
    <n v="134802"/>
    <n v="74556"/>
    <n v="157000"/>
  </r>
  <r>
    <x v="0"/>
    <x v="6"/>
    <n v="0"/>
    <d v="2024-12-27T00:00:00"/>
    <s v="Day 27"/>
    <n v="5"/>
    <n v="125803"/>
    <n v="65196"/>
    <n v="171000"/>
  </r>
  <r>
    <x v="0"/>
    <x v="6"/>
    <n v="0"/>
    <d v="2024-12-28T00:00:00"/>
    <s v="Day 28"/>
    <n v="2"/>
    <n v="27622"/>
    <n v="7066"/>
    <n v="90200"/>
  </r>
  <r>
    <x v="0"/>
    <x v="6"/>
    <n v="0"/>
    <d v="2024-12-29T00:00:00"/>
    <s v="Day 29"/>
    <n v="0"/>
    <n v="110052"/>
    <n v="58381"/>
    <n v="60400"/>
  </r>
  <r>
    <x v="0"/>
    <x v="6"/>
    <n v="0"/>
    <d v="2024-12-30T00:00:00"/>
    <s v="Day 30"/>
    <n v="10"/>
    <n v="75718"/>
    <n v="40395"/>
    <n v="136000"/>
  </r>
  <r>
    <x v="0"/>
    <x v="6"/>
    <n v="0"/>
    <d v="2024-12-31T00:00:00"/>
    <s v="Day 31"/>
    <n v="1"/>
    <n v="0"/>
    <n v="0"/>
    <n v="52500"/>
  </r>
  <r>
    <x v="1"/>
    <x v="7"/>
    <n v="0"/>
    <d v="2025-01-01T00:00:00"/>
    <s v="Day 1"/>
    <n v="0"/>
    <n v="0"/>
    <n v="0"/>
    <m/>
  </r>
  <r>
    <x v="1"/>
    <x v="7"/>
    <n v="0"/>
    <d v="2025-01-02T00:00:00"/>
    <s v="Day 2"/>
    <n v="4"/>
    <n v="75718"/>
    <n v="40395"/>
    <m/>
  </r>
  <r>
    <x v="1"/>
    <x v="7"/>
    <n v="0"/>
    <d v="2025-01-03T00:00:00"/>
    <s v="Day 3"/>
    <n v="4"/>
    <n v="104564"/>
    <n v="58509"/>
    <n v="44600"/>
  </r>
  <r>
    <x v="1"/>
    <x v="7"/>
    <n v="0"/>
    <d v="2025-01-04T00:00:00"/>
    <s v="Day 4"/>
    <n v="0"/>
    <n v="0"/>
    <n v="0"/>
    <n v="79800"/>
  </r>
  <r>
    <x v="1"/>
    <x v="7"/>
    <n v="0"/>
    <d v="2025-01-05T00:00:00"/>
    <s v="Day 5"/>
    <n v="0"/>
    <n v="0"/>
    <n v="0"/>
    <n v="64400"/>
  </r>
  <r>
    <x v="1"/>
    <x v="7"/>
    <n v="0"/>
    <d v="2025-01-06T00:00:00"/>
    <s v="Day 6"/>
    <n v="7"/>
    <n v="85477"/>
    <n v="54300"/>
    <n v="147000"/>
  </r>
  <r>
    <x v="1"/>
    <x v="7"/>
    <n v="0"/>
    <d v="2025-01-07T00:00:00"/>
    <s v="Day 7"/>
    <n v="9"/>
    <n v="103142"/>
    <n v="63466"/>
    <n v="175000"/>
  </r>
  <r>
    <x v="1"/>
    <x v="7"/>
    <n v="0"/>
    <d v="2025-01-08T00:00:00"/>
    <s v="Day 8"/>
    <n v="5"/>
    <n v="84656"/>
    <n v="50211"/>
    <n v="161000"/>
  </r>
  <r>
    <x v="1"/>
    <x v="7"/>
    <n v="0"/>
    <d v="2025-01-09T00:00:00"/>
    <s v="Day 9"/>
    <n v="7"/>
    <n v="70935"/>
    <n v="42632"/>
    <n v="152000"/>
  </r>
  <r>
    <x v="1"/>
    <x v="7"/>
    <n v="0"/>
    <d v="2025-01-10T00:00:00"/>
    <s v="Day 10"/>
    <n v="10"/>
    <n v="59094"/>
    <n v="36013"/>
    <n v="130000"/>
  </r>
  <r>
    <x v="1"/>
    <x v="7"/>
    <n v="0"/>
    <d v="1900-01-10T00:00:00"/>
    <s v="Day 11"/>
    <n v="0"/>
    <n v="4388"/>
    <n v="2448"/>
    <n v="84800"/>
  </r>
  <r>
    <x v="1"/>
    <x v="7"/>
    <n v="0"/>
    <d v="1900-01-11T00:00:00"/>
    <s v="Day 12"/>
    <n v="0"/>
    <n v="0"/>
    <n v="0"/>
    <n v="65800"/>
  </r>
  <r>
    <x v="1"/>
    <x v="7"/>
    <n v="0"/>
    <d v="1900-01-12T00:00:00"/>
    <s v="Day 13"/>
    <n v="10"/>
    <n v="85356"/>
    <n v="57055"/>
    <n v="158000"/>
  </r>
  <r>
    <x v="1"/>
    <x v="7"/>
    <n v="0"/>
    <d v="1900-01-13T00:00:00"/>
    <s v="Day 14"/>
    <n v="6"/>
    <n v="98480"/>
    <n v="61076"/>
    <n v="169000"/>
  </r>
  <r>
    <x v="1"/>
    <x v="7"/>
    <n v="0"/>
    <d v="1900-01-14T00:00:00"/>
    <s v="Day 15"/>
    <n v="9"/>
    <n v="98326"/>
    <n v="60958"/>
    <n v="172000"/>
  </r>
  <r>
    <x v="1"/>
    <x v="7"/>
    <n v="0"/>
    <d v="1900-01-15T00:00:00"/>
    <s v="Day 16"/>
    <n v="3"/>
    <n v="105123"/>
    <n v="64927"/>
    <n v="169000"/>
  </r>
  <r>
    <x v="1"/>
    <x v="7"/>
    <n v="0"/>
    <d v="1900-01-16T00:00:00"/>
    <s v="Day 17"/>
    <n v="10"/>
    <n v="108151"/>
    <n v="62424"/>
    <n v="150000"/>
  </r>
  <r>
    <x v="1"/>
    <x v="7"/>
    <n v="0"/>
    <d v="1900-01-17T00:00:00"/>
    <s v="Day 18"/>
    <n v="0"/>
    <n v="946"/>
    <n v="249"/>
    <n v="84100"/>
  </r>
  <r>
    <x v="1"/>
    <x v="7"/>
    <n v="0"/>
    <d v="1900-01-18T00:00:00"/>
    <s v="Day 19"/>
    <n v="0"/>
    <n v="0"/>
    <n v="0"/>
    <n v="68500"/>
  </r>
  <r>
    <x v="1"/>
    <x v="7"/>
    <n v="1"/>
    <d v="1900-01-19T00:00:00"/>
    <s v="Day 20"/>
    <n v="5"/>
    <n v="127286"/>
    <n v="84138"/>
    <n v="198000"/>
  </r>
  <r>
    <x v="1"/>
    <x v="7"/>
    <n v="0"/>
    <d v="1900-01-20T00:00:00"/>
    <s v="Day 21"/>
    <n v="11"/>
    <n v="102831"/>
    <n v="64233"/>
    <n v="191000"/>
  </r>
  <r>
    <x v="1"/>
    <x v="7"/>
    <n v="0"/>
    <d v="1900-01-21T00:00:00"/>
    <s v="Day 22"/>
    <n v="6"/>
    <n v="102810"/>
    <n v="61441"/>
    <n v="168000"/>
  </r>
  <r>
    <x v="1"/>
    <x v="7"/>
    <n v="0"/>
    <d v="1900-01-22T00:00:00"/>
    <s v="Day 23"/>
    <n v="12"/>
    <n v="106950"/>
    <n v="62655"/>
    <n v="174000"/>
  </r>
  <r>
    <x v="1"/>
    <x v="7"/>
    <n v="0"/>
    <d v="1900-01-23T00:00:00"/>
    <s v="Day 24"/>
    <n v="12"/>
    <n v="94860"/>
    <n v="53977"/>
    <n v="160000"/>
  </r>
  <r>
    <x v="1"/>
    <x v="7"/>
    <n v="0"/>
    <d v="1900-01-24T00:00:00"/>
    <s v="Day 25"/>
    <n v="0"/>
    <n v="0"/>
    <n v="0"/>
    <n v="84500"/>
  </r>
  <r>
    <x v="1"/>
    <x v="7"/>
    <n v="0"/>
    <d v="1900-01-25T00:00:00"/>
    <s v="Day 26"/>
    <n v="0"/>
    <n v="0"/>
    <n v="0"/>
    <n v="63900"/>
  </r>
  <r>
    <x v="1"/>
    <x v="7"/>
    <n v="1"/>
    <d v="1900-01-26T00:00:00"/>
    <s v="Day 27"/>
    <n v="6"/>
    <n v="109498"/>
    <n v="70117"/>
    <n v="197000"/>
  </r>
  <r>
    <x v="1"/>
    <x v="7"/>
    <n v="1"/>
    <d v="1900-01-27T00:00:00"/>
    <s v="Day 28"/>
    <n v="9"/>
    <n v="116635"/>
    <n v="70940"/>
    <n v="187000"/>
  </r>
  <r>
    <x v="1"/>
    <x v="7"/>
    <n v="1"/>
    <d v="1900-01-28T00:00:00"/>
    <s v="Day 29"/>
    <n v="11"/>
    <n v="128880"/>
    <n v="76508"/>
    <n v="191000"/>
  </r>
  <r>
    <x v="1"/>
    <x v="7"/>
    <n v="1"/>
    <d v="1900-01-29T00:00:00"/>
    <s v="Day 30"/>
    <n v="9"/>
    <n v="115210"/>
    <n v="63239"/>
    <n v="169000"/>
  </r>
  <r>
    <x v="1"/>
    <x v="7"/>
    <n v="0"/>
    <d v="1900-01-30T00:00:00"/>
    <s v="Day 31"/>
    <n v="4"/>
    <n v="106811"/>
    <n v="56971"/>
    <n v="156000"/>
  </r>
  <r>
    <x v="1"/>
    <x v="8"/>
    <n v="0"/>
    <d v="1900-01-31T00:00:00"/>
    <s v="Day 1"/>
    <n v="0"/>
    <n v="0"/>
    <n v="0"/>
    <n v="88500"/>
  </r>
  <r>
    <x v="1"/>
    <x v="8"/>
    <n v="0"/>
    <d v="1900-02-01T00:00:00"/>
    <s v="Day 2"/>
    <n v="0"/>
    <n v="0"/>
    <n v="0"/>
    <n v="73100"/>
  </r>
  <r>
    <x v="1"/>
    <x v="8"/>
    <n v="1"/>
    <d v="1900-02-02T00:00:00"/>
    <s v="Day 3"/>
    <n v="5"/>
    <n v="131026"/>
    <n v="84367"/>
    <n v="184000"/>
  </r>
  <r>
    <x v="1"/>
    <x v="8"/>
    <n v="0"/>
    <d v="1900-02-03T00:00:00"/>
    <s v="Day 4"/>
    <n v="3"/>
    <n v="108395"/>
    <n v="64568"/>
    <n v="181000"/>
  </r>
  <r>
    <x v="1"/>
    <x v="8"/>
    <n v="0"/>
    <d v="1900-02-04T00:00:00"/>
    <s v="Day 5"/>
    <n v="5"/>
    <n v="110927"/>
    <n v="67796"/>
    <n v="182000"/>
  </r>
  <r>
    <x v="1"/>
    <x v="8"/>
    <n v="1"/>
    <d v="1900-02-05T00:00:00"/>
    <s v="Day 6"/>
    <n v="4"/>
    <n v="121939"/>
    <n v="74327"/>
    <n v="178000"/>
  </r>
  <r>
    <x v="1"/>
    <x v="8"/>
    <n v="0"/>
    <d v="1900-02-06T00:00:00"/>
    <s v="Day 7"/>
    <n v="9"/>
    <n v="115832"/>
    <n v="67599"/>
    <n v="166000"/>
  </r>
  <r>
    <x v="1"/>
    <x v="8"/>
    <n v="0"/>
    <d v="1900-02-07T00:00:00"/>
    <s v="Day 8"/>
    <n v="0"/>
    <n v="0"/>
    <n v="0"/>
    <n v="83500"/>
  </r>
  <r>
    <x v="1"/>
    <x v="8"/>
    <n v="0"/>
    <d v="1900-02-08T00:00:00"/>
    <s v="Day 9"/>
    <n v="0"/>
    <n v="0"/>
    <n v="0"/>
    <n v="66600"/>
  </r>
  <r>
    <x v="1"/>
    <x v="8"/>
    <n v="1"/>
    <d v="1900-02-09T00:00:00"/>
    <s v="Day 10"/>
    <n v="8"/>
    <n v="127891"/>
    <n v="84767"/>
    <n v="188000"/>
  </r>
  <r>
    <x v="1"/>
    <x v="8"/>
    <n v="0"/>
    <d v="1900-02-10T00:00:00"/>
    <s v="Day 11"/>
    <n v="5"/>
    <n v="83421"/>
    <n v="50442"/>
    <n v="165000"/>
  </r>
  <r>
    <x v="1"/>
    <x v="8"/>
    <n v="0"/>
    <d v="1900-02-11T00:00:00"/>
    <s v="Day 12"/>
    <n v="5"/>
    <n v="64956"/>
    <n v="37978"/>
    <n v="149000"/>
  </r>
  <r>
    <x v="1"/>
    <x v="8"/>
    <n v="0"/>
    <d v="1900-02-12T00:00:00"/>
    <s v="Day 13"/>
    <n v="7"/>
    <n v="52357"/>
    <n v="30604"/>
    <n v="132000"/>
  </r>
  <r>
    <x v="1"/>
    <x v="8"/>
    <n v="0"/>
    <d v="1900-02-13T00:00:00"/>
    <s v="Day 14"/>
    <n v="4"/>
    <n v="35513"/>
    <n v="19842"/>
    <n v="97800"/>
  </r>
  <r>
    <x v="1"/>
    <x v="8"/>
    <n v="0"/>
    <d v="1900-02-14T00:00:00"/>
    <s v="Day 15"/>
    <n v="0"/>
    <n v="3453"/>
    <n v="1804"/>
    <n v="71000"/>
  </r>
  <r>
    <x v="1"/>
    <x v="8"/>
    <n v="0"/>
    <d v="1900-02-15T00:00:00"/>
    <s v="Day 16"/>
    <n v="0"/>
    <n v="0"/>
    <n v="0"/>
    <n v="67800"/>
  </r>
  <r>
    <x v="1"/>
    <x v="8"/>
    <n v="0"/>
    <d v="1900-02-16T00:00:00"/>
    <s v="Day 17"/>
    <n v="1"/>
    <n v="52014"/>
    <n v="35779"/>
    <n v="159000"/>
  </r>
  <r>
    <x v="1"/>
    <x v="8"/>
    <n v="0"/>
    <d v="1900-02-17T00:00:00"/>
    <s v="Day 18"/>
    <n v="4"/>
    <n v="83672"/>
    <n v="56982"/>
    <n v="176000"/>
  </r>
  <r>
    <x v="1"/>
    <x v="8"/>
    <n v="0"/>
    <d v="1900-02-18T00:00:00"/>
    <s v="Day 19"/>
    <n v="9"/>
    <n v="99281"/>
    <n v="64945"/>
    <n v="178000"/>
  </r>
  <r>
    <x v="1"/>
    <x v="8"/>
    <n v="0"/>
    <d v="1900-02-19T00:00:00"/>
    <s v="Day 20"/>
    <n v="3"/>
    <n v="102293"/>
    <n v="63577"/>
    <n v="175000"/>
  </r>
  <r>
    <x v="1"/>
    <x v="8"/>
    <n v="0"/>
    <d v="1900-02-20T00:00:00"/>
    <s v="Day 21"/>
    <n v="3"/>
    <n v="103305"/>
    <n v="60252"/>
    <n v="158000"/>
  </r>
  <r>
    <x v="1"/>
    <x v="8"/>
    <n v="0"/>
    <d v="1900-02-21T00:00:00"/>
    <s v="Day 22"/>
    <n v="0"/>
    <n v="0"/>
    <n v="0"/>
    <n v="85400"/>
  </r>
  <r>
    <x v="1"/>
    <x v="8"/>
    <n v="0"/>
    <d v="1900-02-22T00:00:00"/>
    <s v="Day 23"/>
    <n v="0"/>
    <n v="0"/>
    <n v="0"/>
    <n v="36800"/>
  </r>
  <r>
    <x v="1"/>
    <x v="8"/>
    <n v="0"/>
    <d v="1900-02-23T00:00:00"/>
    <s v="Day 24"/>
    <n v="7"/>
    <n v="110374"/>
    <n v="69011"/>
    <n v="168000"/>
  </r>
  <r>
    <x v="1"/>
    <x v="8"/>
    <n v="0"/>
    <d v="1900-02-24T00:00:00"/>
    <s v="Day 25"/>
    <n v="2"/>
    <n v="92508"/>
    <n v="53492"/>
    <n v="159000"/>
  </r>
  <r>
    <x v="1"/>
    <x v="8"/>
    <n v="0"/>
    <d v="1900-02-25T00:00:00"/>
    <s v="Day 26"/>
    <n v="4"/>
    <n v="106617"/>
    <n v="64718"/>
    <n v="167000"/>
  </r>
  <r>
    <x v="1"/>
    <x v="8"/>
    <n v="0"/>
    <d v="1900-02-26T00:00:00"/>
    <s v="Day 27"/>
    <n v="4"/>
    <n v="99876"/>
    <n v="56470"/>
    <n v="147000"/>
  </r>
  <r>
    <x v="1"/>
    <x v="8"/>
    <n v="0"/>
    <d v="1900-02-27T00:00:00"/>
    <s v="Day 28"/>
    <n v="3"/>
    <n v="115859"/>
    <n v="65024"/>
    <n v="154000"/>
  </r>
  <r>
    <x v="1"/>
    <x v="9"/>
    <n v="0"/>
    <d v="1900-03-01T00:00:00"/>
    <s v="Day 1"/>
    <n v="0"/>
    <n v="0"/>
    <n v="0"/>
    <n v="79800"/>
  </r>
  <r>
    <x v="1"/>
    <x v="9"/>
    <n v="0"/>
    <d v="1900-03-02T00:00:00"/>
    <s v="Day 2"/>
    <n v="0"/>
    <n v="0"/>
    <n v="0"/>
    <n v="67400"/>
  </r>
  <r>
    <x v="1"/>
    <x v="9"/>
    <n v="0"/>
    <d v="1900-03-03T00:00:00"/>
    <s v="Day 3"/>
    <n v="4"/>
    <n v="110927"/>
    <n v="70160"/>
    <n v="170000"/>
  </r>
  <r>
    <x v="1"/>
    <x v="9"/>
    <n v="0"/>
    <d v="1900-03-04T00:00:00"/>
    <s v="Day 4"/>
    <n v="5"/>
    <n v="82650"/>
    <n v="48853"/>
    <n v="151000"/>
  </r>
  <r>
    <x v="1"/>
    <x v="9"/>
    <n v="0"/>
    <d v="1900-03-05T00:00:00"/>
    <s v="Day 5"/>
    <n v="5"/>
    <n v="74883"/>
    <n v="47677"/>
    <n v="143000"/>
  </r>
  <r>
    <x v="1"/>
    <x v="9"/>
    <n v="0"/>
    <d v="1900-03-06T00:00:00"/>
    <s v="Day 6"/>
    <n v="2"/>
    <n v="54712"/>
    <n v="36421"/>
    <n v="149000"/>
  </r>
  <r>
    <x v="1"/>
    <x v="9"/>
    <n v="0"/>
    <d v="1900-03-07T00:00:00"/>
    <s v="Day 7"/>
    <n v="3"/>
    <n v="38430"/>
    <n v="26343"/>
    <n v="119000"/>
  </r>
  <r>
    <x v="1"/>
    <x v="9"/>
    <n v="0"/>
    <d v="1900-03-08T00:00:00"/>
    <s v="Day 8"/>
    <n v="0"/>
    <n v="5248"/>
    <n v="2322"/>
    <n v="67200"/>
  </r>
  <r>
    <x v="1"/>
    <x v="9"/>
    <n v="0"/>
    <d v="1900-03-09T00:00:00"/>
    <s v="Day 9"/>
    <n v="0"/>
    <n v="0"/>
    <n v="0"/>
    <n v="63500"/>
  </r>
  <r>
    <x v="1"/>
    <x v="9"/>
    <n v="0"/>
    <d v="1900-03-10T00:00:00"/>
    <s v="Day 10"/>
    <n v="4"/>
    <n v="53268"/>
    <n v="36463"/>
    <n v="151000"/>
  </r>
  <r>
    <x v="1"/>
    <x v="9"/>
    <n v="0"/>
    <d v="1900-03-11T00:00:00"/>
    <s v="Day 11"/>
    <n v="6"/>
    <n v="86363"/>
    <n v="60707"/>
    <n v="163000"/>
  </r>
  <r>
    <x v="1"/>
    <x v="9"/>
    <n v="0"/>
    <d v="1900-03-12T00:00:00"/>
    <s v="Day 12"/>
    <n v="9"/>
    <n v="72942"/>
    <n v="47378"/>
    <n v="165000"/>
  </r>
  <r>
    <x v="1"/>
    <x v="9"/>
    <n v="0"/>
    <d v="1900-03-13T00:00:00"/>
    <s v="Day 13"/>
    <n v="5"/>
    <n v="102848"/>
    <n v="61707"/>
    <n v="163000"/>
  </r>
  <r>
    <x v="1"/>
    <x v="9"/>
    <n v="0"/>
    <d v="1900-03-14T00:00:00"/>
    <s v="Day 14"/>
    <n v="2"/>
    <n v="102340"/>
    <n v="57388"/>
    <n v="149000"/>
  </r>
  <r>
    <x v="1"/>
    <x v="9"/>
    <n v="0"/>
    <d v="1900-03-15T00:00:00"/>
    <s v="Day 15"/>
    <n v="0"/>
    <n v="0"/>
    <n v="0"/>
    <n v="78000"/>
  </r>
  <r>
    <x v="1"/>
    <x v="9"/>
    <n v="0"/>
    <d v="1900-03-16T00:00:00"/>
    <s v="Day 16"/>
    <n v="0"/>
    <n v="0"/>
    <n v="0"/>
    <n v="64700"/>
  </r>
  <r>
    <x v="1"/>
    <x v="9"/>
    <n v="0"/>
    <d v="1900-03-17T00:00:00"/>
    <s v="Day 17"/>
    <n v="2"/>
    <n v="111544"/>
    <n v="67976"/>
    <n v="164000"/>
  </r>
  <r>
    <x v="1"/>
    <x v="9"/>
    <n v="0"/>
    <d v="1900-03-18T00:00:00"/>
    <s v="Day 18"/>
    <n v="7"/>
    <n v="103353"/>
    <n v="60571"/>
    <n v="171000"/>
  </r>
  <r>
    <x v="1"/>
    <x v="9"/>
    <n v="0"/>
    <d v="1900-03-19T00:00:00"/>
    <s v="Day 19"/>
    <n v="2"/>
    <n v="105991"/>
    <n v="62821"/>
    <n v="159000"/>
  </r>
  <r>
    <x v="1"/>
    <x v="9"/>
    <n v="1"/>
    <d v="1900-03-20T00:00:00"/>
    <s v="Day 20"/>
    <n v="7"/>
    <n v="117215"/>
    <n v="68286"/>
    <n v="166000"/>
  </r>
  <r>
    <x v="1"/>
    <x v="9"/>
    <n v="0"/>
    <d v="1900-03-21T00:00:00"/>
    <s v="Day 21"/>
    <n v="3"/>
    <n v="106132"/>
    <n v="57864"/>
    <n v="134000"/>
  </r>
  <r>
    <x v="1"/>
    <x v="9"/>
    <n v="0"/>
    <d v="1900-03-22T00:00:00"/>
    <s v="Day 22"/>
    <n v="0"/>
    <n v="0"/>
    <n v="0"/>
    <n v="78700"/>
  </r>
  <r>
    <x v="1"/>
    <x v="9"/>
    <n v="0"/>
    <d v="1900-03-23T00:00:00"/>
    <s v="Day 23"/>
    <n v="0"/>
    <n v="0"/>
    <n v="0"/>
    <n v="66800"/>
  </r>
  <r>
    <x v="1"/>
    <x v="9"/>
    <n v="0"/>
    <d v="1900-03-24T00:00:00"/>
    <s v="Day 24"/>
    <n v="3"/>
    <n v="100109"/>
    <n v="63370"/>
    <n v="159000"/>
  </r>
  <r>
    <x v="1"/>
    <x v="9"/>
    <n v="0"/>
    <d v="1900-03-25T00:00:00"/>
    <s v="Day 25"/>
    <n v="6"/>
    <n v="102672"/>
    <n v="60677"/>
    <n v="168000"/>
  </r>
  <r>
    <x v="1"/>
    <x v="9"/>
    <n v="0"/>
    <d v="1900-03-26T00:00:00"/>
    <s v="Day 26"/>
    <n v="5"/>
    <n v="82449"/>
    <n v="45697"/>
    <n v="156000"/>
  </r>
  <r>
    <x v="1"/>
    <x v="9"/>
    <n v="0"/>
    <d v="1900-03-27T00:00:00"/>
    <s v="Day 27"/>
    <n v="1"/>
    <n v="59082"/>
    <n v="32008"/>
    <n v="129000"/>
  </r>
  <r>
    <x v="1"/>
    <x v="9"/>
    <n v="0"/>
    <d v="1900-03-28T00:00:00"/>
    <s v="Day 28"/>
    <n v="2"/>
    <n v="44336"/>
    <n v="23119"/>
    <n v="117000"/>
  </r>
  <r>
    <x v="1"/>
    <x v="9"/>
    <n v="0"/>
    <d v="1900-03-29T00:00:00"/>
    <s v="Day 29"/>
    <n v="0"/>
    <n v="3027"/>
    <n v="1706"/>
    <n v="75100"/>
  </r>
  <r>
    <x v="1"/>
    <x v="9"/>
    <n v="0"/>
    <d v="1900-03-30T00:00:00"/>
    <s v="Day 30"/>
    <n v="0"/>
    <n v="0"/>
    <n v="0"/>
    <n v="70000"/>
  </r>
  <r>
    <x v="1"/>
    <x v="9"/>
    <n v="0"/>
    <d v="1900-03-31T00:00:00"/>
    <s v="Day 31"/>
    <n v="3"/>
    <n v="78309"/>
    <n v="51091"/>
    <n v="159000"/>
  </r>
  <r>
    <x v="1"/>
    <x v="10"/>
    <n v="0"/>
    <d v="1900-04-01T00:00:00"/>
    <s v="Day 1"/>
    <n v="4"/>
    <n v="90512"/>
    <n v="64570"/>
    <n v="171000"/>
  </r>
  <r>
    <x v="1"/>
    <x v="10"/>
    <n v="0"/>
    <d v="1900-04-02T00:00:00"/>
    <s v="Day 2"/>
    <n v="1"/>
    <n v="105658"/>
    <n v="68942"/>
    <n v="168000"/>
  </r>
  <r>
    <x v="1"/>
    <x v="10"/>
    <n v="0"/>
    <d v="1900-04-03T00:00:00"/>
    <s v="Day 3"/>
    <n v="3"/>
    <n v="96374"/>
    <n v="60390"/>
    <n v="170000"/>
  </r>
  <r>
    <x v="1"/>
    <x v="10"/>
    <n v="0"/>
    <d v="1900-04-04T00:00:00"/>
    <s v="Day 4"/>
    <n v="8"/>
    <n v="105007"/>
    <n v="61746"/>
    <n v="153000"/>
  </r>
  <r>
    <x v="1"/>
    <x v="10"/>
    <n v="0"/>
    <d v="1900-04-05T00:00:00"/>
    <s v="Day 5"/>
    <n v="0"/>
    <n v="0"/>
    <n v="0"/>
    <n v="85100"/>
  </r>
  <r>
    <x v="1"/>
    <x v="10"/>
    <n v="0"/>
    <d v="1900-04-06T00:00:00"/>
    <s v="Day 6"/>
    <n v="0"/>
    <n v="0"/>
    <n v="0"/>
    <n v="70000"/>
  </r>
  <r>
    <x v="1"/>
    <x v="10"/>
    <n v="1"/>
    <d v="1900-04-07T00:00:00"/>
    <s v="Day 7"/>
    <n v="5"/>
    <n v="118375"/>
    <n v="77690"/>
    <n v="188000"/>
  </r>
  <r>
    <x v="1"/>
    <x v="10"/>
    <n v="1"/>
    <d v="1900-04-08T00:00:00"/>
    <s v="Day 8"/>
    <n v="11"/>
    <n v="125368"/>
    <n v="76342"/>
    <n v="175000"/>
  </r>
  <r>
    <x v="1"/>
    <x v="10"/>
    <n v="1"/>
    <d v="1900-04-09T00:00:00"/>
    <s v="Day 9"/>
    <n v="5"/>
    <n v="132149"/>
    <n v="80938"/>
    <n v="173000"/>
  </r>
  <r>
    <x v="1"/>
    <x v="10"/>
    <n v="1"/>
    <d v="1900-04-10T00:00:00"/>
    <s v="Day 10"/>
    <n v="8"/>
    <n v="118810"/>
    <n v="70499"/>
    <n v="154000"/>
  </r>
  <r>
    <x v="1"/>
    <x v="10"/>
    <n v="0"/>
    <d v="1900-04-11T00:00:00"/>
    <s v="Day 11"/>
    <n v="5"/>
    <n v="100769"/>
    <n v="53993"/>
    <n v="146000"/>
  </r>
  <r>
    <x v="1"/>
    <x v="10"/>
    <n v="0"/>
    <d v="1900-04-12T00:00:00"/>
    <s v="Day 12"/>
    <n v="0"/>
    <n v="0"/>
    <n v="0"/>
    <n v="73000"/>
  </r>
  <r>
    <x v="1"/>
    <x v="10"/>
    <n v="0"/>
    <d v="1900-04-13T00:00:00"/>
    <s v="Day 13"/>
    <n v="0"/>
    <n v="0"/>
    <n v="0"/>
    <n v="57500"/>
  </r>
  <r>
    <x v="1"/>
    <x v="10"/>
    <n v="0"/>
    <d v="1900-04-14T00:00:00"/>
    <s v="Day 14"/>
    <n v="8"/>
    <n v="95073"/>
    <n v="59501"/>
    <n v="155000"/>
  </r>
  <r>
    <x v="1"/>
    <x v="10"/>
    <n v="0"/>
    <d v="1900-04-15T00:00:00"/>
    <s v="Day 15"/>
    <n v="6"/>
    <n v="89327"/>
    <n v="41802"/>
    <n v="145000"/>
  </r>
  <r>
    <x v="1"/>
    <x v="10"/>
    <n v="0"/>
    <d v="1900-04-16T00:00:00"/>
    <s v="Day 16"/>
    <n v="5"/>
    <n v="54060"/>
    <n v="28968"/>
    <n v="116000"/>
  </r>
  <r>
    <x v="1"/>
    <x v="10"/>
    <n v="0"/>
    <d v="1900-04-17T00:00:00"/>
    <s v="Day 17"/>
    <n v="1"/>
    <n v="13847"/>
    <n v="6815"/>
    <n v="71800"/>
  </r>
  <r>
    <x v="1"/>
    <x v="10"/>
    <n v="0"/>
    <d v="1900-04-18T00:00:00"/>
    <s v="Day 18"/>
    <n v="0"/>
    <n v="0"/>
    <n v="0"/>
    <n v="46600"/>
  </r>
  <r>
    <x v="1"/>
    <x v="10"/>
    <n v="0"/>
    <d v="1900-04-19T00:00:00"/>
    <s v="Day 19"/>
    <n v="0"/>
    <n v="5704"/>
    <n v="2189"/>
    <n v="53600"/>
  </r>
  <r>
    <x v="1"/>
    <x v="10"/>
    <n v="0"/>
    <d v="1900-04-20T00:00:00"/>
    <s v="Day 20"/>
    <n v="0"/>
    <n v="0"/>
    <n v="0"/>
    <n v="57500"/>
  </r>
  <r>
    <x v="1"/>
    <x v="10"/>
    <n v="0"/>
    <d v="1900-04-21T00:00:00"/>
    <s v="Day 21"/>
    <n v="5"/>
    <n v="62428"/>
    <n v="41647"/>
    <n v="171000"/>
  </r>
  <r>
    <x v="1"/>
    <x v="10"/>
    <n v="0"/>
    <d v="1900-04-22T00:00:00"/>
    <s v="Day 22"/>
    <n v="3"/>
    <n v="89081"/>
    <n v="57964"/>
    <n v="161000"/>
  </r>
  <r>
    <x v="1"/>
    <x v="10"/>
    <n v="1"/>
    <d v="1900-04-23T00:00:00"/>
    <s v="Day 23"/>
    <n v="9"/>
    <n v="110504"/>
    <n v="69396"/>
    <n v="168000"/>
  </r>
  <r>
    <x v="1"/>
    <x v="10"/>
    <n v="0"/>
    <d v="1900-04-24T00:00:00"/>
    <s v="Day 24"/>
    <n v="3"/>
    <n v="104061"/>
    <n v="59202"/>
    <n v="161000"/>
  </r>
  <r>
    <x v="1"/>
    <x v="10"/>
    <n v="0"/>
    <d v="1900-04-25T00:00:00"/>
    <s v="Day 25"/>
    <n v="6"/>
    <n v="108031"/>
    <n v="58393"/>
    <n v="137000"/>
  </r>
  <r>
    <x v="1"/>
    <x v="10"/>
    <n v="0"/>
    <d v="1900-04-26T00:00:00"/>
    <s v="Day 26"/>
    <n v="0"/>
    <n v="0"/>
    <n v="0"/>
    <n v="72900"/>
  </r>
  <r>
    <x v="1"/>
    <x v="10"/>
    <n v="0"/>
    <d v="1900-04-27T00:00:00"/>
    <s v="Day 27"/>
    <n v="0"/>
    <n v="0"/>
    <n v="0"/>
    <n v="71300"/>
  </r>
  <r>
    <x v="1"/>
    <x v="10"/>
    <n v="1"/>
    <d v="1900-04-28T00:00:00"/>
    <s v="Day 28"/>
    <n v="7"/>
    <n v="112624"/>
    <n v="66254"/>
    <n v="162000"/>
  </r>
  <r>
    <x v="1"/>
    <x v="10"/>
    <n v="0"/>
    <d v="1900-04-29T00:00:00"/>
    <s v="Day 29"/>
    <n v="8"/>
    <n v="150018"/>
    <n v="83131"/>
    <n v="182000"/>
  </r>
  <r>
    <x v="1"/>
    <x v="10"/>
    <n v="1"/>
    <d v="1900-04-30T00:00:00"/>
    <s v="Day 30"/>
    <n v="6"/>
    <n v="151185"/>
    <n v="80584"/>
    <n v="167000"/>
  </r>
  <r>
    <x v="1"/>
    <x v="11"/>
    <n v="0"/>
    <d v="1900-05-01T00:00:00"/>
    <s v="Day 1"/>
    <n v="1"/>
    <n v="39070"/>
    <n v="19165"/>
    <n v="107000"/>
  </r>
  <r>
    <x v="1"/>
    <x v="11"/>
    <n v="0"/>
    <d v="1900-05-02T00:00:00"/>
    <s v="Day 2"/>
    <n v="4"/>
    <n v="129617"/>
    <n v="73250"/>
    <n v="139000"/>
  </r>
  <r>
    <x v="1"/>
    <x v="11"/>
    <n v="0"/>
    <d v="1900-05-03T00:00:00"/>
    <s v="Day 3"/>
    <n v="0"/>
    <n v="10906"/>
    <n v="3078"/>
    <n v="79700"/>
  </r>
  <r>
    <x v="1"/>
    <x v="11"/>
    <n v="0"/>
    <d v="1900-05-04T00:00:00"/>
    <s v="Day 4"/>
    <n v="0"/>
    <n v="0"/>
    <n v="0"/>
    <n v="64400"/>
  </r>
  <r>
    <x v="1"/>
    <x v="11"/>
    <n v="1"/>
    <d v="1900-05-05T00:00:00"/>
    <s v="Day 5"/>
    <n v="8"/>
    <n v="116414"/>
    <n v="74384"/>
    <n v="162000"/>
  </r>
  <r>
    <x v="1"/>
    <x v="11"/>
    <n v="1"/>
    <d v="1900-05-06T00:00:00"/>
    <s v="Day 6"/>
    <n v="11"/>
    <n v="116286"/>
    <n v="66919"/>
    <n v="158000"/>
  </r>
  <r>
    <x v="1"/>
    <x v="11"/>
    <n v="0"/>
    <d v="1900-05-07T00:00:00"/>
    <s v="Day 7"/>
    <n v="6"/>
    <n v="86962"/>
    <n v="46726"/>
    <n v="117000"/>
  </r>
  <r>
    <x v="1"/>
    <x v="11"/>
    <n v="0"/>
    <d v="1900-05-08T00:00:00"/>
    <s v="Day 8"/>
    <n v="3"/>
    <n v="57989"/>
    <n v="29350"/>
    <n v="114000"/>
  </r>
  <r>
    <x v="1"/>
    <x v="11"/>
    <n v="0"/>
    <d v="1900-05-09T00:00:00"/>
    <s v="Day 9"/>
    <n v="3"/>
    <n v="36840"/>
    <n v="16749"/>
    <n v="94500"/>
  </r>
  <r>
    <x v="1"/>
    <x v="11"/>
    <n v="0"/>
    <d v="1900-05-10T00:00:00"/>
    <s v="Day 10"/>
    <n v="0"/>
    <n v="2102"/>
    <n v="916"/>
    <n v="58000"/>
  </r>
  <r>
    <x v="1"/>
    <x v="11"/>
    <n v="0"/>
    <d v="1900-05-11T00:00:00"/>
    <s v="Day 11"/>
    <n v="0"/>
    <n v="0"/>
    <n v="0"/>
    <n v="52100"/>
  </r>
  <r>
    <x v="1"/>
    <x v="11"/>
    <n v="0"/>
    <d v="1900-05-12T00:00:00"/>
    <s v="Day 12"/>
    <n v="4"/>
    <n v="53166"/>
    <n v="33538"/>
    <n v="142000"/>
  </r>
  <r>
    <x v="1"/>
    <x v="11"/>
    <n v="0"/>
    <d v="1900-05-13T00:00:00"/>
    <s v="Day 13"/>
    <n v="7"/>
    <n v="86050"/>
    <n v="55336"/>
    <n v="162000"/>
  </r>
  <r>
    <x v="1"/>
    <x v="11"/>
    <n v="0"/>
    <d v="1900-05-14T00:00:00"/>
    <s v="Day 14"/>
    <n v="4"/>
    <n v="113223"/>
    <n v="69993"/>
    <n v="165000"/>
  </r>
  <r>
    <x v="1"/>
    <x v="11"/>
    <n v="0"/>
    <d v="1900-05-15T00:00:00"/>
    <s v="Day 15"/>
    <n v="6"/>
    <n v="110008"/>
    <n v="61112"/>
    <n v="155000"/>
  </r>
  <r>
    <x v="1"/>
    <x v="11"/>
    <n v="0"/>
    <d v="1900-05-16T00:00:00"/>
    <s v="Day 16"/>
    <n v="4"/>
    <n v="115736"/>
    <n v="63747"/>
    <n v="150000"/>
  </r>
  <r>
    <x v="1"/>
    <x v="11"/>
    <n v="0"/>
    <d v="1900-05-17T00:00:00"/>
    <s v="Day 17"/>
    <n v="0"/>
    <n v="0"/>
    <n v="0"/>
    <n v="84400"/>
  </r>
  <r>
    <x v="1"/>
    <x v="11"/>
    <n v="0"/>
    <d v="1900-05-18T00:00:00"/>
    <s v="Day 18"/>
    <n v="0"/>
    <n v="0"/>
    <n v="0"/>
    <n v="72100"/>
  </r>
  <r>
    <x v="1"/>
    <x v="11"/>
    <n v="1"/>
    <d v="1900-05-19T00:00:00"/>
    <s v="Day 19"/>
    <n v="4"/>
    <n v="130040"/>
    <n v="79084"/>
    <n v="176000"/>
  </r>
  <r>
    <x v="1"/>
    <x v="11"/>
    <n v="0"/>
    <d v="1900-05-20T00:00:00"/>
    <s v="Day 20"/>
    <n v="6"/>
    <n v="115204"/>
    <n v="65766"/>
    <n v="172000"/>
  </r>
  <r>
    <x v="1"/>
    <x v="11"/>
    <n v="0"/>
    <d v="1900-05-21T00:00:00"/>
    <s v="Day 21"/>
    <n v="3"/>
    <n v="108431"/>
    <n v="64195"/>
    <n v="149000"/>
  </r>
  <r>
    <x v="1"/>
    <x v="11"/>
    <n v="0"/>
    <d v="1900-05-22T00:00:00"/>
    <s v="Day 22"/>
    <n v="6"/>
    <n v="118532"/>
    <n v="67101"/>
    <n v="157000"/>
  </r>
  <r>
    <x v="1"/>
    <x v="11"/>
    <n v="0"/>
    <d v="1900-05-23T00:00:00"/>
    <s v="Day 23"/>
    <n v="2"/>
    <n v="103696"/>
    <n v="56886"/>
    <n v="131000"/>
  </r>
  <r>
    <x v="1"/>
    <x v="11"/>
    <n v="0"/>
    <d v="1900-05-24T00:00:00"/>
    <s v="Day 24"/>
    <n v="0"/>
    <n v="0"/>
    <n v="0"/>
    <n v="69500"/>
  </r>
  <r>
    <x v="1"/>
    <x v="11"/>
    <n v="0"/>
    <d v="1900-05-25T00:00:00"/>
    <s v="Day 25"/>
    <n v="0"/>
    <n v="0"/>
    <n v="0"/>
    <n v="55000"/>
  </r>
  <r>
    <x v="1"/>
    <x v="11"/>
    <n v="0"/>
    <d v="1900-05-26T00:00:00"/>
    <s v="Day 26"/>
    <n v="2"/>
    <n v="107281"/>
    <n v="64798"/>
    <n v="147000"/>
  </r>
  <r>
    <x v="1"/>
    <x v="11"/>
    <n v="0"/>
    <d v="1900-05-27T00:00:00"/>
    <s v="Day 27"/>
    <n v="6"/>
    <n v="76038"/>
    <n v="40147"/>
    <n v="136000"/>
  </r>
  <r>
    <x v="1"/>
    <x v="11"/>
    <n v="0"/>
    <d v="1900-05-28T00:00:00"/>
    <s v="Day 28"/>
    <n v="8"/>
    <n v="64322"/>
    <n v="35314"/>
    <n v="127000"/>
  </r>
  <r>
    <x v="1"/>
    <x v="11"/>
    <n v="0"/>
    <d v="1900-05-29T00:00:00"/>
    <s v="Day 29"/>
    <n v="0"/>
    <n v="51482"/>
    <n v="28020"/>
    <n v="115000"/>
  </r>
  <r>
    <x v="1"/>
    <x v="11"/>
    <n v="0"/>
    <d v="1900-05-30T00:00:00"/>
    <s v="Day 30"/>
    <n v="2"/>
    <n v="86696"/>
    <n v="47016"/>
    <n v="108000"/>
  </r>
  <r>
    <x v="1"/>
    <x v="11"/>
    <n v="0"/>
    <d v="1900-05-31T00:00:00"/>
    <s v="Day 31"/>
    <n v="0"/>
    <n v="6231"/>
    <n v="2109"/>
    <n v="68100"/>
  </r>
  <r>
    <x v="1"/>
    <x v="0"/>
    <n v="0"/>
    <d v="2025-06-01T00:00:00"/>
    <s v="Day 1"/>
    <n v="0"/>
    <n v="0"/>
    <n v="0"/>
    <n v="59800"/>
  </r>
  <r>
    <x v="1"/>
    <x v="0"/>
    <n v="0"/>
    <d v="2025-06-02T00:00:00"/>
    <s v="Day 2"/>
    <n v="1"/>
    <n v="57301"/>
    <n v="33643"/>
    <n v="134000"/>
  </r>
  <r>
    <x v="1"/>
    <x v="0"/>
    <n v="0"/>
    <d v="2025-06-03T00:00:00"/>
    <s v="Day 3"/>
    <n v="3"/>
    <n v="89071"/>
    <n v="57061"/>
    <n v="166000"/>
  </r>
  <r>
    <x v="1"/>
    <x v="0"/>
    <n v="1"/>
    <d v="2025-06-04T00:00:00"/>
    <s v="Day 4"/>
    <n v="4"/>
    <n v="108371"/>
    <n v="66428"/>
    <n v="157000"/>
  </r>
  <r>
    <x v="1"/>
    <x v="0"/>
    <n v="0"/>
    <d v="2025-06-05T00:00:00"/>
    <s v="Day 5"/>
    <n v="7"/>
    <n v="106469"/>
    <n v="62335"/>
    <n v="150000"/>
  </r>
  <r>
    <x v="1"/>
    <x v="0"/>
    <n v="0"/>
    <d v="2025-06-06T00:00:00"/>
    <s v="Day 6"/>
    <n v="4"/>
    <n v="113399"/>
    <n v="62418"/>
    <n v="138000"/>
  </r>
  <r>
    <x v="1"/>
    <x v="0"/>
    <n v="0"/>
    <d v="2025-06-07T00:00:00"/>
    <s v="Day 7"/>
    <n v="0"/>
    <n v="0"/>
    <n v="0"/>
    <n v="74600"/>
  </r>
  <r>
    <x v="1"/>
    <x v="0"/>
    <n v="0"/>
    <d v="2025-06-08T00:00:00"/>
    <s v="Day 8"/>
    <n v="0"/>
    <n v="0"/>
    <n v="0"/>
    <n v="61300"/>
  </r>
  <r>
    <x v="1"/>
    <x v="0"/>
    <n v="0"/>
    <d v="2025-06-09T00:00:00"/>
    <s v="Day 9"/>
    <n v="3"/>
    <n v="113043"/>
    <n v="68541"/>
    <n v="170000"/>
  </r>
  <r>
    <x v="1"/>
    <x v="0"/>
    <n v="0"/>
    <d v="2025-06-10T00:00:00"/>
    <s v="Day 10"/>
    <n v="2"/>
    <n v="105721"/>
    <n v="57653"/>
    <n v="155000"/>
  </r>
  <r>
    <x v="1"/>
    <x v="0"/>
    <n v="0"/>
    <d v="2025-06-11T00:00:00"/>
    <s v="Day 11"/>
    <n v="5"/>
    <n v="105180"/>
    <n v="61985"/>
    <n v="151000"/>
  </r>
  <r>
    <x v="1"/>
    <x v="0"/>
    <n v="0"/>
    <d v="2025-06-12T00:00:00"/>
    <s v="Day 12"/>
    <n v="3"/>
    <n v="132927"/>
    <n v="76529"/>
    <n v="143000"/>
  </r>
  <r>
    <x v="1"/>
    <x v="0"/>
    <n v="0"/>
    <d v="2025-06-13T00:00:00"/>
    <s v="Day 13"/>
    <n v="2"/>
    <n v="110598"/>
    <n v="54733"/>
    <n v="127000"/>
  </r>
  <r>
    <x v="1"/>
    <x v="0"/>
    <n v="0"/>
    <d v="2025-06-14T00:00:00"/>
    <s v="Day 14"/>
    <n v="0"/>
    <n v="0"/>
    <n v="0"/>
    <n v="72100"/>
  </r>
  <r>
    <x v="1"/>
    <x v="0"/>
    <n v="0"/>
    <d v="2025-06-15T00:00:00"/>
    <s v="Day 15"/>
    <n v="0"/>
    <n v="0"/>
    <n v="0"/>
    <n v="53000"/>
  </r>
  <r>
    <x v="1"/>
    <x v="0"/>
    <n v="0"/>
    <d v="2025-06-16T00:00:00"/>
    <s v="Day 16"/>
    <n v="3"/>
    <n v="107721"/>
    <n v="60225"/>
    <n v="150000"/>
  </r>
  <r>
    <x v="1"/>
    <x v="0"/>
    <n v="0"/>
    <d v="2025-06-17T00:00:00"/>
    <s v="Day 17"/>
    <n v="7"/>
    <n v="79021"/>
    <n v="40358"/>
    <n v="153000"/>
  </r>
  <r>
    <x v="1"/>
    <x v="0"/>
    <n v="0"/>
    <d v="2025-06-18T00:00:00"/>
    <s v="Day 18"/>
    <n v="6"/>
    <n v="80614"/>
    <n v="45418"/>
    <n v="135000"/>
  </r>
  <r>
    <x v="1"/>
    <x v="0"/>
    <n v="0"/>
    <d v="2025-06-19T00:00:00"/>
    <s v="Day 19"/>
    <n v="0"/>
    <n v="57606"/>
    <n v="32463"/>
    <n v="120000"/>
  </r>
  <r>
    <x v="1"/>
    <x v="0"/>
    <n v="0"/>
    <d v="2025-06-20T00:00:00"/>
    <s v="Day 20"/>
    <n v="3"/>
    <n v="83703"/>
    <n v="50262"/>
    <n v="131000"/>
  </r>
  <r>
    <x v="1"/>
    <x v="0"/>
    <n v="0"/>
    <d v="2025-06-21T00:00:00"/>
    <s v="Day 21"/>
    <n v="0"/>
    <n v="0"/>
    <n v="0"/>
    <n v="75000"/>
  </r>
  <r>
    <x v="1"/>
    <x v="0"/>
    <n v="0"/>
    <d v="2025-06-22T00:00:00"/>
    <s v="Day 22"/>
    <n v="0"/>
    <n v="0"/>
    <n v="0"/>
    <n v="55000"/>
  </r>
  <r>
    <x v="1"/>
    <x v="0"/>
    <n v="0"/>
    <d v="2025-06-23T00:00:00"/>
    <s v="Day 23"/>
    <n v="1"/>
    <n v="77244"/>
    <n v="49014"/>
    <n v="137000"/>
  </r>
  <r>
    <x v="1"/>
    <x v="0"/>
    <n v="0"/>
    <d v="2025-06-24T00:00:00"/>
    <s v="Day 24"/>
    <n v="5"/>
    <n v="101897"/>
    <n v="64089"/>
    <n v="157000"/>
  </r>
  <r>
    <x v="1"/>
    <x v="0"/>
    <n v="1"/>
    <d v="2025-06-25T00:00:00"/>
    <s v="Day 25"/>
    <n v="10"/>
    <n v="115937"/>
    <n v="68578"/>
    <n v="159000"/>
  </r>
  <r>
    <x v="1"/>
    <x v="0"/>
    <n v="0"/>
    <d v="2025-06-26T00:00:00"/>
    <s v="Day 26"/>
    <n v="9"/>
    <n v="101212"/>
    <n v="64792"/>
    <n v="148000"/>
  </r>
  <r>
    <x v="1"/>
    <x v="0"/>
    <n v="0"/>
    <d v="2025-06-27T00:00:00"/>
    <s v="Day 27"/>
    <n v="3"/>
    <n v="112114"/>
    <n v="58174"/>
    <n v="140000"/>
  </r>
  <r>
    <x v="1"/>
    <x v="0"/>
    <n v="0"/>
    <d v="2025-06-28T00:00:00"/>
    <s v="Day 28"/>
    <n v="0"/>
    <n v="16960"/>
    <n v="4270"/>
    <n v="70600"/>
  </r>
  <r>
    <x v="1"/>
    <x v="0"/>
    <n v="0"/>
    <d v="2025-06-29T00:00:00"/>
    <s v="Day 29"/>
    <n v="0"/>
    <n v="0"/>
    <n v="0"/>
    <n v="60000"/>
  </r>
  <r>
    <x v="1"/>
    <x v="0"/>
    <n v="0"/>
    <d v="2025-06-30T00:00:00"/>
    <s v="Day 30"/>
    <n v="1"/>
    <n v="86150"/>
    <n v="49569"/>
    <n v="132000"/>
  </r>
  <r>
    <x v="1"/>
    <x v="1"/>
    <n v="1"/>
    <d v="2025-07-01T00:00:00"/>
    <s v="Day 1"/>
    <n v="6"/>
    <n v="126958"/>
    <n v="75972"/>
    <n v="174000"/>
  </r>
  <r>
    <x v="1"/>
    <x v="1"/>
    <n v="1"/>
    <d v="2025-07-02T00:00:00"/>
    <s v="Day 2"/>
    <n v="4"/>
    <n v="123373"/>
    <n v="71238"/>
    <n v="166000"/>
  </r>
  <r>
    <x v="1"/>
    <x v="1"/>
    <n v="0"/>
    <d v="2025-07-03T00:00:00"/>
    <s v="Day 3"/>
    <n v="1"/>
    <n v="99899"/>
    <n v="56015"/>
    <n v="137000"/>
  </r>
  <r>
    <x v="1"/>
    <x v="1"/>
    <n v="0"/>
    <d v="2025-07-04T00:00:00"/>
    <s v="Day 4"/>
    <n v="1"/>
    <n v="103683"/>
    <n v="57672"/>
    <n v="123000"/>
  </r>
  <r>
    <x v="1"/>
    <x v="1"/>
    <n v="0"/>
    <d v="2025-07-05T00:00:00"/>
    <s v="Day 5"/>
    <n v="0"/>
    <n v="0"/>
    <n v="0"/>
    <n v="64900"/>
  </r>
  <r>
    <x v="1"/>
    <x v="1"/>
    <n v="0"/>
    <d v="2025-07-06T00:00:00"/>
    <s v="Day 6"/>
    <n v="0"/>
    <n v="0"/>
    <n v="0"/>
    <n v="51000"/>
  </r>
  <r>
    <x v="1"/>
    <x v="1"/>
    <n v="0"/>
    <d v="2025-07-07T00:00:00"/>
    <s v="Day 7"/>
    <n v="6"/>
    <n v="100114"/>
    <n v="60304"/>
    <n v="141000"/>
  </r>
  <r>
    <x v="1"/>
    <x v="1"/>
    <n v="0"/>
    <d v="2025-07-08T00:00:00"/>
    <s v="Day 8"/>
    <n v="1"/>
    <n v="64020"/>
    <n v="34596"/>
    <n v="132000"/>
  </r>
  <r>
    <x v="1"/>
    <x v="1"/>
    <n v="0"/>
    <d v="2025-07-09T00:00:00"/>
    <s v="Day 9"/>
    <n v="5"/>
    <n v="46222"/>
    <n v="25293"/>
    <n v="129000"/>
  </r>
  <r>
    <x v="1"/>
    <x v="1"/>
    <n v="0"/>
    <d v="2025-07-10T00:00:00"/>
    <s v="Day 10"/>
    <n v="3"/>
    <n v="54209"/>
    <n v="30778"/>
    <n v="120000"/>
  </r>
  <r>
    <x v="1"/>
    <x v="1"/>
    <n v="0"/>
    <d v="2025-07-11T00:00:00"/>
    <s v="Day 11"/>
    <n v="2"/>
    <n v="73992"/>
    <n v="43962"/>
    <n v="111000"/>
  </r>
  <r>
    <x v="1"/>
    <x v="1"/>
    <n v="0"/>
    <d v="2025-07-12T00:00:00"/>
    <s v="Day 12"/>
    <n v="0"/>
    <n v="0"/>
    <n v="0"/>
    <n v="62000"/>
  </r>
  <r>
    <x v="1"/>
    <x v="1"/>
    <n v="0"/>
    <d v="2025-07-13T00:00:00"/>
    <s v="Day 13"/>
    <n v="0"/>
    <n v="0"/>
    <n v="0"/>
    <n v="59400"/>
  </r>
  <r>
    <x v="1"/>
    <x v="1"/>
    <n v="0"/>
    <d v="2025-07-14T00:00:00"/>
    <s v="Day 14"/>
    <n v="4"/>
    <n v="82542"/>
    <n v="51861"/>
    <n v="141000"/>
  </r>
  <r>
    <x v="1"/>
    <x v="1"/>
    <n v="0"/>
    <d v="2025-07-15T00:00:00"/>
    <s v="Day 15"/>
    <n v="3"/>
    <n v="92451"/>
    <n v="56477"/>
    <n v="156000"/>
  </r>
  <r>
    <x v="1"/>
    <x v="1"/>
    <n v="0"/>
    <d v="2025-07-16T00:00:00"/>
    <s v="Day 16"/>
    <n v="6"/>
    <n v="109560"/>
    <n v="65884"/>
    <n v="158000"/>
  </r>
  <r>
    <x v="1"/>
    <x v="1"/>
    <n v="1"/>
    <d v="2025-07-17T00:00:00"/>
    <s v="Day 17"/>
    <n v="5"/>
    <n v="126953"/>
    <n v="74821"/>
    <n v="152000"/>
  </r>
  <r>
    <x v="1"/>
    <x v="1"/>
    <n v="0"/>
    <d v="2025-07-18T00:00:00"/>
    <s v="Day 18"/>
    <n v="9"/>
    <n v="110033"/>
    <n v="58059"/>
    <n v="125000"/>
  </r>
  <r>
    <x v="1"/>
    <x v="1"/>
    <n v="0"/>
    <d v="2025-07-19T00:00:00"/>
    <s v="Day 19"/>
    <n v="0"/>
    <n v="0"/>
    <n v="0"/>
    <n v="62000"/>
  </r>
  <r>
    <x v="1"/>
    <x v="1"/>
    <n v="0"/>
    <d v="2025-07-20T00:00:00"/>
    <s v="Day 20"/>
    <n v="1"/>
    <n v="0"/>
    <n v="0"/>
    <n v="61000"/>
  </r>
  <r>
    <x v="1"/>
    <x v="1"/>
    <n v="1"/>
    <d v="2025-07-21T00:00:00"/>
    <s v="Day 21"/>
    <n v="2"/>
    <n v="119986"/>
    <n v="73160"/>
    <n v="164000"/>
  </r>
  <r>
    <x v="1"/>
    <x v="1"/>
    <n v="0"/>
    <d v="2025-07-22T00:00:00"/>
    <s v="Day 22"/>
    <n v="5"/>
    <n v="103356"/>
    <n v="59322"/>
    <n v="147000"/>
  </r>
  <r>
    <x v="1"/>
    <x v="1"/>
    <n v="0"/>
    <d v="2025-07-23T00:00:00"/>
    <s v="Day 23"/>
    <n v="4"/>
    <n v="92266"/>
    <n v="52883"/>
    <n v="130000"/>
  </r>
  <r>
    <x v="1"/>
    <x v="1"/>
    <n v="0"/>
    <d v="2025-07-24T00:00:00"/>
    <s v="Day 24"/>
    <n v="6"/>
    <n v="97742"/>
    <n v="53829"/>
    <n v="126000"/>
  </r>
  <r>
    <x v="1"/>
    <x v="1"/>
    <n v="0"/>
    <d v="2025-07-25T00:00:00"/>
    <s v="Day 25"/>
    <n v="7"/>
    <n v="90290"/>
    <n v="48858"/>
    <n v="133000"/>
  </r>
  <r>
    <x v="1"/>
    <x v="1"/>
    <n v="0"/>
    <d v="2025-07-26T00:00:00"/>
    <s v="Day 26"/>
    <n v="0"/>
    <n v="2616"/>
    <n v="584"/>
    <n v="65400"/>
  </r>
  <r>
    <x v="1"/>
    <x v="1"/>
    <n v="0"/>
    <d v="2025-07-27T00:00:00"/>
    <s v="Day 27"/>
    <n v="0"/>
    <n v="0"/>
    <n v="0"/>
    <n v="51900"/>
  </r>
  <r>
    <x v="1"/>
    <x v="1"/>
    <n v="0"/>
    <d v="2025-07-28T00:00:00"/>
    <s v="Day 28"/>
    <n v="2"/>
    <n v="78851"/>
    <n v="48416"/>
    <n v="125000"/>
  </r>
  <r>
    <x v="1"/>
    <x v="1"/>
    <n v="0"/>
    <d v="2025-07-29T00:00:00"/>
    <s v="Day 29"/>
    <n v="6"/>
    <n v="74570"/>
    <n v="40730"/>
    <n v="125000"/>
  </r>
  <r>
    <x v="1"/>
    <x v="1"/>
    <n v="0"/>
    <d v="2025-07-30T00:00:00"/>
    <s v="Day 30"/>
    <n v="3"/>
    <n v="77313"/>
    <n v="38969"/>
    <n v="133000"/>
  </r>
  <r>
    <x v="1"/>
    <x v="1"/>
    <n v="0"/>
    <d v="2025-07-31T00:00:00"/>
    <s v="Day 31"/>
    <n v="5"/>
    <n v="91335"/>
    <n v="48100"/>
    <n v="160000"/>
  </r>
  <r>
    <x v="1"/>
    <x v="2"/>
    <n v="0"/>
    <d v="2025-08-01T00:00:00"/>
    <s v="Day 1"/>
    <n v="2"/>
    <n v="103034"/>
    <n v="40874"/>
    <n v="150000"/>
  </r>
  <r>
    <x v="1"/>
    <x v="2"/>
    <n v="0"/>
    <d v="2025-08-02T00:00:00"/>
    <s v="Day 2"/>
    <n v="1"/>
    <n v="3708"/>
    <n v="1617"/>
    <n v="72800"/>
  </r>
  <r>
    <x v="1"/>
    <x v="2"/>
    <n v="0"/>
    <d v="2025-08-03T00:00:00"/>
    <s v="Day 3"/>
    <n v="0"/>
    <n v="0"/>
    <n v="0"/>
    <n v="65400"/>
  </r>
  <r>
    <x v="1"/>
    <x v="2"/>
    <n v="0"/>
    <d v="2025-08-04T00:00:00"/>
    <s v="Day 4"/>
    <n v="13"/>
    <n v="95225"/>
    <n v="57970"/>
    <n v="150000"/>
  </r>
  <r>
    <x v="1"/>
    <x v="2"/>
    <n v="0"/>
    <d v="2025-08-05T00:00:00"/>
    <s v="Day 5"/>
    <n v="9"/>
    <n v="89919"/>
    <n v="53062"/>
    <n v="154000"/>
  </r>
  <r>
    <x v="1"/>
    <x v="2"/>
    <n v="0"/>
    <d v="2025-08-06T00:00:00"/>
    <s v="Day 6"/>
    <n v="3"/>
    <n v="92644"/>
    <n v="54975"/>
    <n v="148000"/>
  </r>
  <r>
    <x v="1"/>
    <x v="2"/>
    <n v="0"/>
    <d v="2025-08-07T00:00:00"/>
    <s v="Day 7"/>
    <n v="5"/>
    <n v="96297"/>
    <n v="58286"/>
    <n v="135000"/>
  </r>
  <r>
    <x v="1"/>
    <x v="2"/>
    <n v="1"/>
    <d v="2025-08-08T00:00:00"/>
    <s v="Day 8"/>
    <n v="5"/>
    <n v="126613"/>
    <n v="73038"/>
    <n v="150000"/>
  </r>
  <r>
    <x v="1"/>
    <x v="2"/>
    <n v="0"/>
    <d v="2025-08-09T00:00:00"/>
    <s v="Day 9"/>
    <n v="0"/>
    <n v="0"/>
    <n v="0"/>
    <n v="72500"/>
  </r>
  <r>
    <x v="1"/>
    <x v="2"/>
    <n v="0"/>
    <d v="2025-08-10T00:00:00"/>
    <s v="Day 10"/>
    <n v="0"/>
    <n v="0"/>
    <n v="0"/>
    <n v="59500"/>
  </r>
  <r>
    <x v="1"/>
    <x v="2"/>
    <n v="0"/>
    <d v="2025-08-11T00:00:00"/>
    <s v="Day 11"/>
    <n v="9"/>
    <n v="103459"/>
    <n v="61346"/>
    <n v="149000"/>
  </r>
  <r>
    <x v="1"/>
    <x v="2"/>
    <n v="0"/>
    <d v="2025-08-12T00:00:00"/>
    <s v="Day 12"/>
    <n v="6"/>
    <n v="115702"/>
    <n v="68557"/>
    <n v="164000"/>
  </r>
  <r>
    <x v="1"/>
    <x v="2"/>
    <n v="0"/>
    <d v="2025-08-13T00:00:00"/>
    <s v="Day 13"/>
    <n v="4"/>
    <n v="113616"/>
    <n v="63823"/>
    <n v="150000"/>
  </r>
  <r>
    <x v="1"/>
    <x v="2"/>
    <n v="1"/>
    <d v="2025-08-14T00:00:00"/>
    <s v="Day 14"/>
    <n v="4"/>
    <n v="117209"/>
    <n v="62476"/>
    <n v="134000"/>
  </r>
  <r>
    <x v="1"/>
    <x v="2"/>
    <n v="0"/>
    <d v="2025-08-15T00:00:00"/>
    <s v="Day 15"/>
    <n v="2"/>
    <n v="81109"/>
    <n v="41750"/>
    <n v="117000"/>
  </r>
  <r>
    <x v="1"/>
    <x v="2"/>
    <n v="0"/>
    <d v="2025-08-16T00:00:00"/>
    <s v="Day 16"/>
    <n v="0"/>
    <n v="0"/>
    <n v="0"/>
    <n v="64900"/>
  </r>
  <r>
    <x v="1"/>
    <x v="2"/>
    <n v="0"/>
    <d v="2025-08-17T00:00:00"/>
    <s v="Day 17"/>
    <n v="0"/>
    <n v="0"/>
    <n v="0"/>
    <n v="55300"/>
  </r>
  <r>
    <x v="1"/>
    <x v="2"/>
    <n v="0"/>
    <d v="2025-08-18T00:00:00"/>
    <s v="Day 18"/>
    <n v="2"/>
    <n v="81781"/>
    <n v="50857"/>
    <n v="135000"/>
  </r>
  <r>
    <x v="1"/>
    <x v="2"/>
    <n v="0"/>
    <d v="2025-08-19T00:00:00"/>
    <s v="Day 19"/>
    <n v="4"/>
    <n v="88527"/>
    <n v="51118"/>
    <n v="148000"/>
  </r>
  <r>
    <x v="1"/>
    <x v="2"/>
    <n v="0"/>
    <d v="2025-08-20T00:00:00"/>
    <s v="Day 20"/>
    <n v="7"/>
    <n v="67503"/>
    <n v="39311"/>
    <n v="139000"/>
  </r>
  <r>
    <x v="1"/>
    <x v="2"/>
    <n v="0"/>
    <d v="2025-08-21T00:00:00"/>
    <s v="Day 21"/>
    <n v="4"/>
    <n v="55060"/>
    <n v="29677"/>
    <n v="124000"/>
  </r>
  <r>
    <x v="1"/>
    <x v="2"/>
    <n v="0"/>
    <d v="2025-08-22T00:00:00"/>
    <s v="Day 22"/>
    <n v="6"/>
    <n v="82813"/>
    <n v="46930"/>
    <n v="126000"/>
  </r>
  <r>
    <x v="1"/>
    <x v="2"/>
    <n v="0"/>
    <d v="2025-08-23T00:00:00"/>
    <s v="Day 23"/>
    <n v="0"/>
    <n v="0"/>
    <n v="0"/>
    <n v="65200"/>
  </r>
  <r>
    <x v="1"/>
    <x v="2"/>
    <n v="0"/>
    <d v="2025-08-24T00:00:00"/>
    <s v="Day 24"/>
    <n v="0"/>
    <n v="0"/>
    <n v="0"/>
    <n v="62700"/>
  </r>
  <r>
    <x v="1"/>
    <x v="2"/>
    <n v="0"/>
    <d v="2025-08-25T00:00:00"/>
    <s v="Day 25"/>
    <n v="3"/>
    <n v="92092"/>
    <n v="55778"/>
    <n v="152000"/>
  </r>
  <r>
    <x v="1"/>
    <x v="2"/>
    <n v="0"/>
    <d v="2025-08-26T00:00:00"/>
    <s v="Day 26"/>
    <n v="2"/>
    <n v="106361"/>
    <n v="62178"/>
    <n v="157000"/>
  </r>
  <r>
    <x v="1"/>
    <x v="2"/>
    <n v="0"/>
    <d v="2025-08-27T00:00:00"/>
    <s v="Day 27"/>
    <n v="7"/>
    <n v="122357"/>
    <n v="70934"/>
    <n v="145000"/>
  </r>
  <r>
    <x v="1"/>
    <x v="2"/>
    <n v="0"/>
    <d v="2025-08-28T00:00:00"/>
    <s v="Day 28"/>
    <n v="9"/>
    <n v="117615"/>
    <n v="58026"/>
    <n v="146000"/>
  </r>
  <r>
    <x v="1"/>
    <x v="2"/>
    <n v="0"/>
    <d v="2025-08-29T00:00:00"/>
    <s v="Day 29"/>
    <n v="4"/>
    <n v="119297"/>
    <n v="55648"/>
    <n v="128000"/>
  </r>
  <r>
    <x v="1"/>
    <x v="2"/>
    <n v="0"/>
    <d v="2025-08-30T00:00:00"/>
    <s v="Day 30"/>
    <n v="0"/>
    <n v="0"/>
    <n v="0"/>
    <n v="73800"/>
  </r>
  <r>
    <x v="1"/>
    <x v="2"/>
    <n v="0"/>
    <d v="2025-08-31T00:00:00"/>
    <s v="Day 31"/>
    <n v="0"/>
    <n v="0"/>
    <n v="0"/>
    <n v="62200"/>
  </r>
  <r>
    <x v="1"/>
    <x v="3"/>
    <n v="1"/>
    <d v="2025-09-01T00:00:00"/>
    <s v="Day 1"/>
    <n v="2"/>
    <m/>
    <m/>
    <n v="151000"/>
  </r>
  <r>
    <x v="1"/>
    <x v="3"/>
    <n v="1"/>
    <d v="2025-09-02T00:00:00"/>
    <s v="Day 2"/>
    <n v="7"/>
    <n v="111297"/>
    <n v="59686"/>
    <n v="162000"/>
  </r>
  <r>
    <x v="1"/>
    <x v="3"/>
    <n v="0"/>
    <d v="2025-09-03T00:00:00"/>
    <s v="Day 3"/>
    <n v="4"/>
    <n v="117088"/>
    <n v="63436"/>
    <n v="153000"/>
  </r>
  <r>
    <x v="1"/>
    <x v="3"/>
    <n v="0"/>
    <d v="2025-09-04T00:00:00"/>
    <s v="Day 4"/>
    <n v="9"/>
    <n v="82526"/>
    <n v="40610"/>
    <n v="146000"/>
  </r>
  <r>
    <x v="1"/>
    <x v="3"/>
    <n v="0"/>
    <d v="2025-09-05T00:00:00"/>
    <s v="Day 5"/>
    <n v="8"/>
    <n v="137082"/>
    <n v="71805"/>
    <n v="132000"/>
  </r>
  <r>
    <x v="1"/>
    <x v="3"/>
    <n v="0"/>
    <d v="2025-09-06T00:00:00"/>
    <s v="Day 6"/>
    <n v="0"/>
    <n v="31986"/>
    <n v="9451"/>
    <n v="79000"/>
  </r>
  <r>
    <x v="1"/>
    <x v="3"/>
    <n v="0"/>
    <d v="2025-09-07T00:00:00"/>
    <s v="Day 7"/>
    <n v="0"/>
    <n v="0"/>
    <n v="0"/>
    <n v="63500"/>
  </r>
  <r>
    <x v="1"/>
    <x v="3"/>
    <n v="0"/>
    <d v="2025-09-08T00:00:00"/>
    <s v="Day 8"/>
    <n v="5"/>
    <n v="124232"/>
    <n v="68624"/>
    <n v="161000"/>
  </r>
  <r>
    <x v="1"/>
    <x v="3"/>
    <n v="0"/>
    <d v="2025-09-09T00:00:00"/>
    <s v="Day 9"/>
    <n v="5"/>
    <n v="115577"/>
    <n v="65805"/>
    <n v="172000"/>
  </r>
  <r>
    <x v="1"/>
    <x v="3"/>
    <n v="0"/>
    <d v="2025-09-10T00:00:00"/>
    <s v="Day 10"/>
    <n v="10"/>
    <n v="127385"/>
    <n v="67643"/>
    <n v="153000"/>
  </r>
  <r>
    <x v="1"/>
    <x v="3"/>
    <n v="0"/>
    <d v="2025-09-11T00:00:00"/>
    <s v="Day 11"/>
    <n v="7"/>
    <n v="121844"/>
    <n v="61651"/>
    <n v="144000"/>
  </r>
  <r>
    <x v="1"/>
    <x v="3"/>
    <n v="0"/>
    <d v="2025-09-12T00:00:00"/>
    <s v="Day 12"/>
    <n v="5"/>
    <n v="126816"/>
    <n v="60960"/>
    <n v="139000"/>
  </r>
  <r>
    <x v="1"/>
    <x v="3"/>
    <n v="0"/>
    <d v="2025-09-13T00:00:00"/>
    <s v="Day 13"/>
    <n v="0"/>
    <n v="30142"/>
    <n v="6923"/>
    <n v="78200"/>
  </r>
  <r>
    <x v="1"/>
    <x v="3"/>
    <n v="0"/>
    <d v="2025-09-14T00:00:00"/>
    <s v="Day 14"/>
    <n v="0"/>
    <n v="0"/>
    <n v="0"/>
    <n v="59100"/>
  </r>
  <r>
    <x v="1"/>
    <x v="3"/>
    <n v="0"/>
    <d v="2025-09-15T00:00:00"/>
    <s v="Day 15"/>
    <n v="5"/>
    <n v="109245"/>
    <n v="59830"/>
    <n v="139000"/>
  </r>
  <r>
    <x v="1"/>
    <x v="3"/>
    <n v="0"/>
    <d v="2025-09-16T00:00:00"/>
    <s v="Day 16"/>
    <n v="5"/>
    <n v="96204"/>
    <n v="50411"/>
    <n v="145000"/>
  </r>
  <r>
    <x v="1"/>
    <x v="3"/>
    <n v="1"/>
    <d v="2025-09-17T00:00:00"/>
    <s v="Day 17"/>
    <n v="4"/>
    <n v="125852"/>
    <n v="67778"/>
    <n v="154000"/>
  </r>
  <r>
    <x v="1"/>
    <x v="3"/>
    <n v="0"/>
    <d v="2025-09-18T00:00:00"/>
    <s v="Day 18"/>
    <n v="4"/>
    <n v="115184"/>
    <n v="60524"/>
    <n v="135000"/>
  </r>
  <r>
    <x v="1"/>
    <x v="3"/>
    <n v="0"/>
    <d v="2025-09-19T00:00:00"/>
    <s v="Day 19"/>
    <n v="1"/>
    <n v="117456"/>
    <n v="59368"/>
    <n v="120000"/>
  </r>
  <r>
    <x v="1"/>
    <x v="3"/>
    <n v="0"/>
    <d v="2025-09-20T00:00:00"/>
    <s v="Day 20"/>
    <n v="0"/>
    <n v="25844"/>
    <n v="6696"/>
    <n v="76300"/>
  </r>
  <r>
    <x v="1"/>
    <x v="3"/>
    <n v="1"/>
    <d v="2025-09-21T00:00:00"/>
    <s v="Day 21"/>
    <n v="0"/>
    <n v="0"/>
    <n v="0"/>
    <n v="57800"/>
  </r>
  <r>
    <x v="1"/>
    <x v="3"/>
    <n v="0"/>
    <d v="2025-09-22T00:00:00"/>
    <s v="Day 22"/>
    <n v="0"/>
    <n v="136260"/>
    <n v="77401"/>
    <n v="156000"/>
  </r>
  <r>
    <x v="1"/>
    <x v="3"/>
    <n v="0"/>
    <d v="2025-09-23T00:00:00"/>
    <s v="Day 23"/>
    <n v="2"/>
    <n v="88983"/>
    <n v="44002"/>
    <n v="138000"/>
  </r>
  <r>
    <x v="1"/>
    <x v="3"/>
    <n v="0"/>
    <d v="2025-09-24T00:00:00"/>
    <s v="Day 24"/>
    <n v="3"/>
    <n v="75149"/>
    <n v="40552"/>
    <n v="121000"/>
  </r>
  <r>
    <x v="1"/>
    <x v="3"/>
    <n v="0"/>
    <d v="2025-09-25T00:00:00"/>
    <s v="Day 25"/>
    <n v="6"/>
    <n v="63715"/>
    <n v="31452"/>
    <n v="130000"/>
  </r>
  <r>
    <x v="1"/>
    <x v="3"/>
    <n v="0"/>
    <d v="2025-09-26T00:00:00"/>
    <s v="Day 26"/>
    <n v="2"/>
    <n v="76945"/>
    <n v="40228"/>
    <n v="107000"/>
  </r>
  <r>
    <x v="1"/>
    <x v="3"/>
    <n v="0"/>
    <d v="2025-09-27T00:00:00"/>
    <s v="Day 27"/>
    <n v="0"/>
    <n v="18262"/>
    <n v="4942"/>
    <n v="67000"/>
  </r>
  <r>
    <x v="1"/>
    <x v="3"/>
    <n v="0"/>
    <d v="2025-09-28T00:00:00"/>
    <s v="Day 28"/>
    <n v="0"/>
    <n v="0"/>
    <n v="0"/>
    <n v="58200"/>
  </r>
  <r>
    <x v="1"/>
    <x v="3"/>
    <n v="0"/>
    <d v="2025-09-29T00:00:00"/>
    <s v="Day 29"/>
    <n v="9"/>
    <n v="70011"/>
    <n v="41072"/>
    <n v="128000"/>
  </r>
  <r>
    <x v="1"/>
    <x v="3"/>
    <n v="0"/>
    <d v="2025-09-30T00:00:00"/>
    <s v="Day 30"/>
    <n v="7"/>
    <n v="83653"/>
    <n v="48251"/>
    <n v="147000"/>
  </r>
  <r>
    <x v="1"/>
    <x v="4"/>
    <n v="0"/>
    <d v="2025-10-01T00:00:00"/>
    <s v="Day 1"/>
    <n v="6"/>
    <n v="109321"/>
    <n v="63453"/>
    <n v="160000"/>
  </r>
  <r>
    <x v="1"/>
    <x v="4"/>
    <n v="0"/>
    <d v="2025-10-02T00:00:00"/>
    <s v="Day 2"/>
    <n v="8"/>
    <n v="111660"/>
    <n v="58898"/>
    <n v="155000"/>
  </r>
  <r>
    <x v="1"/>
    <x v="4"/>
    <n v="0"/>
    <d v="2025-10-03T00:00:00"/>
    <s v="Day 3"/>
    <n v="4"/>
    <n v="104218"/>
    <n v="51989"/>
    <n v="132000"/>
  </r>
  <r>
    <x v="1"/>
    <x v="4"/>
    <n v="0"/>
    <d v="2025-10-04T00:00:00"/>
    <s v="Day 4"/>
    <n v="0"/>
    <n v="16828"/>
    <n v="4188"/>
    <n v="74400"/>
  </r>
  <r>
    <x v="1"/>
    <x v="4"/>
    <n v="0"/>
    <d v="2025-10-05T00:00:00"/>
    <s v="Day 5"/>
    <n v="0"/>
    <n v="0"/>
    <n v="0"/>
    <n v="65100"/>
  </r>
  <r>
    <x v="1"/>
    <x v="4"/>
    <n v="1"/>
    <d v="2025-10-06T00:00:00"/>
    <s v="Day 6"/>
    <n v="4"/>
    <n v="113488"/>
    <n v="78194"/>
    <n v="179000"/>
  </r>
  <r>
    <x v="1"/>
    <x v="4"/>
    <n v="0"/>
    <d v="2025-10-07T00:00:00"/>
    <s v="Day 7"/>
    <n v="7"/>
    <n v="107825"/>
    <n v="57960"/>
    <n v="168000"/>
  </r>
  <r>
    <x v="1"/>
    <x v="4"/>
    <n v="0"/>
    <d v="2025-10-08T00:00:00"/>
    <s v="Day 8"/>
    <n v="2"/>
    <n v="99838"/>
    <n v="52398"/>
    <n v="143000"/>
  </r>
  <r>
    <x v="1"/>
    <x v="4"/>
    <n v="1"/>
    <d v="2025-10-09T00:00:00"/>
    <s v="Day 9"/>
    <n v="6"/>
    <n v="131349"/>
    <n v="73672"/>
    <n v="146000"/>
  </r>
  <r>
    <x v="1"/>
    <x v="4"/>
    <n v="0"/>
    <d v="2025-10-10T00:00:00"/>
    <s v="Day 10"/>
    <n v="8"/>
    <n v="118977"/>
    <n v="59671"/>
    <n v="230000"/>
  </r>
  <r>
    <x v="1"/>
    <x v="4"/>
    <n v="0"/>
    <d v="2025-10-11T00:00:00"/>
    <s v="Day 11"/>
    <n v="0"/>
    <n v="1353"/>
    <n v="216"/>
    <n v="69600"/>
  </r>
  <r>
    <x v="1"/>
    <x v="4"/>
    <n v="0"/>
    <d v="2025-10-12T00:00:00"/>
    <s v="Day 12"/>
    <n v="0"/>
    <n v="0"/>
    <n v="0"/>
    <n v="6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8ED06-BB8B-4881-9FF8-F534F46E8838}" name="TablaDinámica3" cacheId="3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4" firstHeaderRow="0" firstDataRow="1" firstDataCol="1" rowPageCount="1" colPageCount="1"/>
  <pivotFields count="9">
    <pivotField axis="axisPage" showAll="0">
      <items count="3">
        <item x="0"/>
        <item x="1"/>
        <item t="default"/>
      </items>
    </pivotField>
    <pivotField axis="axisRow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showAll="0"/>
    <pivotField numFmtId="16"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a de incidentes" fld="5" baseField="0" baseItem="0"/>
    <dataField name="Suma de placed order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dp.belcorp.biz/WorkOrder.do?woMode=viewWO&amp;woID=84797" TargetMode="External"/><Relationship Id="rId21" Type="http://schemas.openxmlformats.org/officeDocument/2006/relationships/hyperlink" Target="https://sdp.belcorp.biz/WorkOrder.do?woMode=viewWO&amp;woID=17086" TargetMode="External"/><Relationship Id="rId42" Type="http://schemas.openxmlformats.org/officeDocument/2006/relationships/hyperlink" Target="https://sdp.belcorp.biz/WorkOrder.do?woMode=viewWO&amp;woID=2536" TargetMode="External"/><Relationship Id="rId47" Type="http://schemas.openxmlformats.org/officeDocument/2006/relationships/hyperlink" Target="https://sdp.belcorp.biz/WorkOrder.do?woMode=viewWO&amp;woID=28838" TargetMode="External"/><Relationship Id="rId63" Type="http://schemas.openxmlformats.org/officeDocument/2006/relationships/hyperlink" Target="https://sdp.belcorp.biz/WorkOrder.do?woMode=viewWO&amp;woID=35964" TargetMode="External"/><Relationship Id="rId68" Type="http://schemas.openxmlformats.org/officeDocument/2006/relationships/hyperlink" Target="https://sdp.belcorp.biz/WorkOrder.do?woMode=viewWO&amp;woID=42864" TargetMode="External"/><Relationship Id="rId84" Type="http://schemas.openxmlformats.org/officeDocument/2006/relationships/hyperlink" Target="https://confluence.belcorp.biz/display/PFFVV/Release+2.2.1" TargetMode="External"/><Relationship Id="rId89" Type="http://schemas.openxmlformats.org/officeDocument/2006/relationships/hyperlink" Target="https://sdp.belcorp.biz/WorkOrder.do?woMode=viewWO&amp;woID=41639" TargetMode="External"/><Relationship Id="rId112" Type="http://schemas.openxmlformats.org/officeDocument/2006/relationships/hyperlink" Target="https://sdp.belcorp.biz/WorkOrder.do?woMode=viewWO&amp;woID=80172" TargetMode="External"/><Relationship Id="rId16" Type="http://schemas.openxmlformats.org/officeDocument/2006/relationships/hyperlink" Target="https://jiracorp.belcorp.biz/browse/ISD-476917" TargetMode="External"/><Relationship Id="rId107" Type="http://schemas.openxmlformats.org/officeDocument/2006/relationships/hyperlink" Target="https://sdp.belcorp.biz/WorkOrder.do?woMode=viewWO&amp;woID=76288" TargetMode="External"/><Relationship Id="rId11" Type="http://schemas.openxmlformats.org/officeDocument/2006/relationships/hyperlink" Target="https://confluence.belcorp.biz/display/RSB/Release+v2.10.3" TargetMode="External"/><Relationship Id="rId32" Type="http://schemas.openxmlformats.org/officeDocument/2006/relationships/hyperlink" Target="https://sdp.belcorp.biz/WorkOrder.do?woMode=viewWO&amp;woID=22962" TargetMode="External"/><Relationship Id="rId37" Type="http://schemas.openxmlformats.org/officeDocument/2006/relationships/hyperlink" Target="https://confluence.belcorp.biz/display/RSB/Release+v2.16.0" TargetMode="External"/><Relationship Id="rId53" Type="http://schemas.openxmlformats.org/officeDocument/2006/relationships/hyperlink" Target="https://sdp.belcorp.biz/WorkOrder.do?woMode=viewWO&amp;woID=6758" TargetMode="External"/><Relationship Id="rId58" Type="http://schemas.openxmlformats.org/officeDocument/2006/relationships/hyperlink" Target="https://sdp.belcorp.biz/WorkOrder.do?woMode=viewWO&amp;woID=21836" TargetMode="External"/><Relationship Id="rId74" Type="http://schemas.openxmlformats.org/officeDocument/2006/relationships/hyperlink" Target="https://sdp.belcorp.biz/WorkOrder.do?woMode=viewWO&amp;woID=59906" TargetMode="External"/><Relationship Id="rId79" Type="http://schemas.openxmlformats.org/officeDocument/2006/relationships/hyperlink" Target="https://sdp.belcorp.biz/WorkOrder.do?woMode=viewWO&amp;woID=52395" TargetMode="External"/><Relationship Id="rId102" Type="http://schemas.openxmlformats.org/officeDocument/2006/relationships/hyperlink" Target="https://sdp.belcorp.biz/WorkOrder.do?woMode=viewWO&amp;woID=64289" TargetMode="External"/><Relationship Id="rId123" Type="http://schemas.openxmlformats.org/officeDocument/2006/relationships/hyperlink" Target="https://sdp.belcorp.biz/WorkOrder.do?woMode=viewWO&amp;woID=84126" TargetMode="External"/><Relationship Id="rId128" Type="http://schemas.openxmlformats.org/officeDocument/2006/relationships/hyperlink" Target="https://sdp.belcorp.biz/WorkOrder.do?woMode=viewWO&amp;woID=60826" TargetMode="External"/><Relationship Id="rId5" Type="http://schemas.openxmlformats.org/officeDocument/2006/relationships/hyperlink" Target="https://confluence.belcorp.biz/pages/viewpage.action?pageId=173422600" TargetMode="External"/><Relationship Id="rId90" Type="http://schemas.openxmlformats.org/officeDocument/2006/relationships/hyperlink" Target="https://sdp.belcorp.biz/WorkOrder.do?woMode=viewWO&amp;woID=70632" TargetMode="External"/><Relationship Id="rId95" Type="http://schemas.openxmlformats.org/officeDocument/2006/relationships/hyperlink" Target="https://confluence.belcorp.biz/display/RSB/Release+v2.19.1" TargetMode="External"/><Relationship Id="rId22" Type="http://schemas.openxmlformats.org/officeDocument/2006/relationships/hyperlink" Target="https://sdp.belcorp.biz/WorkOrder.do?woMode=viewWO&amp;woID=14263" TargetMode="External"/><Relationship Id="rId27" Type="http://schemas.openxmlformats.org/officeDocument/2006/relationships/hyperlink" Target="https://sdp.belcorp.biz/WorkOrder.do?woMode=viewWO&amp;woID=17611" TargetMode="External"/><Relationship Id="rId43" Type="http://schemas.openxmlformats.org/officeDocument/2006/relationships/hyperlink" Target="https://sdp.belcorp.biz/WorkOrder.do?woMode=viewWO&amp;woID=12995" TargetMode="External"/><Relationship Id="rId48" Type="http://schemas.openxmlformats.org/officeDocument/2006/relationships/hyperlink" Target="https://confluence.belcorp.biz/display/RSB/Release+v2.17.0" TargetMode="External"/><Relationship Id="rId64" Type="http://schemas.openxmlformats.org/officeDocument/2006/relationships/hyperlink" Target="https://confluence.belcorp.biz/pages/viewpage.action?spaceKey=RSB&amp;title=Release+v2.17.2" TargetMode="External"/><Relationship Id="rId69" Type="http://schemas.openxmlformats.org/officeDocument/2006/relationships/hyperlink" Target="https://sdp.belcorp.biz/WorkOrder.do?woMode=viewWO&amp;woID=40354" TargetMode="External"/><Relationship Id="rId113" Type="http://schemas.openxmlformats.org/officeDocument/2006/relationships/hyperlink" Target="https://sdp.belcorp.biz/WorkOrder.do?woMode=viewWO&amp;woID=84452" TargetMode="External"/><Relationship Id="rId118" Type="http://schemas.openxmlformats.org/officeDocument/2006/relationships/hyperlink" Target="https://sdp.belcorp.biz/WorkOrder.do?woMode=viewWO&amp;woID=86708" TargetMode="External"/><Relationship Id="rId80" Type="http://schemas.openxmlformats.org/officeDocument/2006/relationships/hyperlink" Target="https://sdp.belcorp.biz/WorkOrder.do?woMode=viewWO&amp;woID=60418" TargetMode="External"/><Relationship Id="rId85" Type="http://schemas.openxmlformats.org/officeDocument/2006/relationships/hyperlink" Target="https://sdp.belcorp.biz/WorkOrder.do?woMode=viewWO&amp;woID=60826" TargetMode="External"/><Relationship Id="rId12" Type="http://schemas.openxmlformats.org/officeDocument/2006/relationships/hyperlink" Target="https://sdp.belcorp.biz/WorkOrder.do?woMode=viewWO&amp;woID=1074" TargetMode="External"/><Relationship Id="rId17" Type="http://schemas.openxmlformats.org/officeDocument/2006/relationships/hyperlink" Target="https://confluence.belcorp.biz/pages/viewpage.action?spaceKey=RSB&amp;title=Release+v2.11.0" TargetMode="External"/><Relationship Id="rId33" Type="http://schemas.openxmlformats.org/officeDocument/2006/relationships/hyperlink" Target="https://confluence.belcorp.biz/display/RSB/Release+v2.15.0" TargetMode="External"/><Relationship Id="rId38" Type="http://schemas.openxmlformats.org/officeDocument/2006/relationships/hyperlink" Target="https://sdp.belcorp.biz/WorkOrder.do?woMode=viewWO&amp;woID=21903" TargetMode="External"/><Relationship Id="rId59" Type="http://schemas.openxmlformats.org/officeDocument/2006/relationships/hyperlink" Target="https://sdp.belcorp.biz/WorkOrder.do?woMode=viewWO&amp;woID=24177" TargetMode="External"/><Relationship Id="rId103" Type="http://schemas.openxmlformats.org/officeDocument/2006/relationships/hyperlink" Target="https://sdp.belcorp.biz/WorkOrder.do?woMode=viewWO&amp;woID=53328" TargetMode="External"/><Relationship Id="rId108" Type="http://schemas.openxmlformats.org/officeDocument/2006/relationships/hyperlink" Target="https://sdp.belcorp.biz/WorkOrder.do?woMode=viewWO&amp;woID=37696" TargetMode="External"/><Relationship Id="rId124" Type="http://schemas.openxmlformats.org/officeDocument/2006/relationships/hyperlink" Target="https://sdp.belcorp.biz/WorkOrder.do?woMode=viewWO&amp;woID=83678" TargetMode="External"/><Relationship Id="rId129" Type="http://schemas.openxmlformats.org/officeDocument/2006/relationships/hyperlink" Target="https://sdp.belcorp.biz/WorkOrder.do?woMode=viewWO&amp;woID=52867" TargetMode="External"/><Relationship Id="rId54" Type="http://schemas.openxmlformats.org/officeDocument/2006/relationships/hyperlink" Target="https://sdp.belcorp.biz/WorkOrder.do?woMode=viewWO&amp;woID=24288" TargetMode="External"/><Relationship Id="rId70" Type="http://schemas.openxmlformats.org/officeDocument/2006/relationships/hyperlink" Target="https://sdp.belcorp.biz/WorkOrder.do?woMode=viewWO&amp;woID=48778" TargetMode="External"/><Relationship Id="rId75" Type="http://schemas.openxmlformats.org/officeDocument/2006/relationships/hyperlink" Target="https://sdp.belcorp.biz/WorkOrder.do?woMode=viewWO&amp;woID=39080" TargetMode="External"/><Relationship Id="rId91" Type="http://schemas.openxmlformats.org/officeDocument/2006/relationships/hyperlink" Target="https://confluence.belcorp.biz/display/PFFVV/Release+2.2.1" TargetMode="External"/><Relationship Id="rId96" Type="http://schemas.openxmlformats.org/officeDocument/2006/relationships/hyperlink" Target="https://confluence.belcorp.biz/display/RSB/Release+v2.19.0" TargetMode="External"/><Relationship Id="rId1" Type="http://schemas.openxmlformats.org/officeDocument/2006/relationships/hyperlink" Target="https://sdp.belcorp.biz/WorkOrder.do?woMode=viewWO&amp;woID=53" TargetMode="External"/><Relationship Id="rId6" Type="http://schemas.openxmlformats.org/officeDocument/2006/relationships/hyperlink" Target="https://confluence.belcorp.biz/display/RSB/Release+v2.10.2.3" TargetMode="External"/><Relationship Id="rId23" Type="http://schemas.openxmlformats.org/officeDocument/2006/relationships/hyperlink" Target="https://sdp.belcorp.biz/WorkOrder.do?woMode=viewWO&amp;woID=17744" TargetMode="External"/><Relationship Id="rId28" Type="http://schemas.openxmlformats.org/officeDocument/2006/relationships/hyperlink" Target="https://sdp.belcorp.biz/WorkOrder.do?woMode=viewWO&amp;woID=18467" TargetMode="External"/><Relationship Id="rId49" Type="http://schemas.openxmlformats.org/officeDocument/2006/relationships/hyperlink" Target="https://sdp.belcorp.biz/WorkOrder.do?woMode=viewWO&amp;woID=18510" TargetMode="External"/><Relationship Id="rId114" Type="http://schemas.openxmlformats.org/officeDocument/2006/relationships/hyperlink" Target="https://sdp.belcorp.biz/WorkOrder.do?woMode=viewWO&amp;woID=90723" TargetMode="External"/><Relationship Id="rId119" Type="http://schemas.openxmlformats.org/officeDocument/2006/relationships/hyperlink" Target="https://sdp.belcorp.biz/WorkOrder.do?woMode=viewWO&amp;woID=94332" TargetMode="External"/><Relationship Id="rId44" Type="http://schemas.openxmlformats.org/officeDocument/2006/relationships/hyperlink" Target="https://sdp.belcorp.biz/WorkOrder.do?woMode=viewWO&amp;woID=19601" TargetMode="External"/><Relationship Id="rId60" Type="http://schemas.openxmlformats.org/officeDocument/2006/relationships/hyperlink" Target="https://confluence.belcorp.biz/display/RSB/APP+Release+v1.24.0" TargetMode="External"/><Relationship Id="rId65" Type="http://schemas.openxmlformats.org/officeDocument/2006/relationships/hyperlink" Target="https://sdp.belcorp.biz/WorkOrder.do?woMode=viewWO&amp;woID=26873" TargetMode="External"/><Relationship Id="rId81" Type="http://schemas.openxmlformats.org/officeDocument/2006/relationships/hyperlink" Target="https://sdp.belcorp.biz/WorkOrder.do?woMode=viewWO&amp;woID=51036" TargetMode="External"/><Relationship Id="rId86" Type="http://schemas.openxmlformats.org/officeDocument/2006/relationships/hyperlink" Target="https://sdp.belcorp.biz/WorkOrder.do?woMode=viewWO&amp;woID=46146" TargetMode="External"/><Relationship Id="rId130" Type="http://schemas.openxmlformats.org/officeDocument/2006/relationships/hyperlink" Target="https://confluence.belcorp.biz/display/U3/U4-2025.07.09" TargetMode="External"/><Relationship Id="rId13" Type="http://schemas.openxmlformats.org/officeDocument/2006/relationships/hyperlink" Target="https://sdp.belcorp.biz/WorkOrder.do?woMode=viewWO&amp;woID=1611" TargetMode="External"/><Relationship Id="rId18" Type="http://schemas.openxmlformats.org/officeDocument/2006/relationships/hyperlink" Target="https://confluence.belcorp.biz/pages/viewpage.action?spaceKey=RSB&amp;title=Release+v2.13.0" TargetMode="External"/><Relationship Id="rId39" Type="http://schemas.openxmlformats.org/officeDocument/2006/relationships/hyperlink" Target="https://sdp.belcorp.biz/WorkOrder.do?woMode=viewWO&amp;woID=16245" TargetMode="External"/><Relationship Id="rId109" Type="http://schemas.openxmlformats.org/officeDocument/2006/relationships/hyperlink" Target="https://sdp.belcorp.biz/WorkOrder.do?woMode=viewWO&amp;woID=64098" TargetMode="External"/><Relationship Id="rId34" Type="http://schemas.openxmlformats.org/officeDocument/2006/relationships/hyperlink" Target="https://confluence.belcorp.biz/display/RSB/Release+v2.15.1.3" TargetMode="External"/><Relationship Id="rId50" Type="http://schemas.openxmlformats.org/officeDocument/2006/relationships/hyperlink" Target="https://sdp.belcorp.biz/WorkOrder.do?PORTALID=1&amp;woMode=viewWO&amp;woID=2536" TargetMode="External"/><Relationship Id="rId55" Type="http://schemas.openxmlformats.org/officeDocument/2006/relationships/hyperlink" Target="https://confluence.belcorp.biz/display/PFFVV/Release+2.0.0" TargetMode="External"/><Relationship Id="rId76" Type="http://schemas.openxmlformats.org/officeDocument/2006/relationships/hyperlink" Target="https://sdp.belcorp.biz/WorkOrder.do?woMode=viewWO&amp;woID=46445" TargetMode="External"/><Relationship Id="rId97" Type="http://schemas.openxmlformats.org/officeDocument/2006/relationships/hyperlink" Target="https://confluence.belcorp.biz/display/PFFVV/Release+2.2.2" TargetMode="External"/><Relationship Id="rId104" Type="http://schemas.openxmlformats.org/officeDocument/2006/relationships/hyperlink" Target="https://confluence.belcorp.biz/display/RSB/Release+v2.19.3" TargetMode="External"/><Relationship Id="rId120" Type="http://schemas.openxmlformats.org/officeDocument/2006/relationships/hyperlink" Target="https://confluence.belcorp.biz/display/PFFVV/Release+2.2.4.2" TargetMode="External"/><Relationship Id="rId125" Type="http://schemas.openxmlformats.org/officeDocument/2006/relationships/hyperlink" Target="https://sdp.belcorp.biz/WorkOrder.do?woMode=viewWO&amp;woID=56589" TargetMode="External"/><Relationship Id="rId7" Type="http://schemas.openxmlformats.org/officeDocument/2006/relationships/hyperlink" Target="https://jiracorp.belcorp.biz/browse/ISD-495401?src=confmacro" TargetMode="External"/><Relationship Id="rId71" Type="http://schemas.openxmlformats.org/officeDocument/2006/relationships/hyperlink" Target="https://sdp.belcorp.biz/WorkOrder.do?woMode=viewWO&amp;woID=28390" TargetMode="External"/><Relationship Id="rId92" Type="http://schemas.openxmlformats.org/officeDocument/2006/relationships/hyperlink" Target="https://confluence.belcorp.biz/display/RSB/Release+v2.18.7" TargetMode="External"/><Relationship Id="rId2" Type="http://schemas.openxmlformats.org/officeDocument/2006/relationships/hyperlink" Target="https://sdp.belcorp.biz/WorkOrder.do?woMode=viewWO&amp;woID=575" TargetMode="External"/><Relationship Id="rId29" Type="http://schemas.openxmlformats.org/officeDocument/2006/relationships/hyperlink" Target="https://sdp.belcorp.biz/WorkOrder.do?woMode=viewWO&amp;woID=20628" TargetMode="External"/><Relationship Id="rId24" Type="http://schemas.openxmlformats.org/officeDocument/2006/relationships/hyperlink" Target="https://jiracorp.belcorp.biz/browse/ISD-500200" TargetMode="External"/><Relationship Id="rId40" Type="http://schemas.openxmlformats.org/officeDocument/2006/relationships/hyperlink" Target="https://sdp.belcorp.biz/WorkOrder.do?woMode=viewWO&amp;woID=18354" TargetMode="External"/><Relationship Id="rId45" Type="http://schemas.openxmlformats.org/officeDocument/2006/relationships/hyperlink" Target="https://sdp.belcorp.biz/WorkOrder.do?woMode=viewWO&amp;woID=31153" TargetMode="External"/><Relationship Id="rId66" Type="http://schemas.openxmlformats.org/officeDocument/2006/relationships/hyperlink" Target="https://sdp.belcorp.biz/WorkOrder.do?woMode=viewWO&amp;woID=39207" TargetMode="External"/><Relationship Id="rId87" Type="http://schemas.openxmlformats.org/officeDocument/2006/relationships/hyperlink" Target="https://sdp.belcorp.biz/WorkOrder.do?woMode=viewWO&amp;woID=51174" TargetMode="External"/><Relationship Id="rId110" Type="http://schemas.openxmlformats.org/officeDocument/2006/relationships/hyperlink" Target="https://sdp.belcorp.biz/WorkOrder.do?woMode=viewWO&amp;woID=63803" TargetMode="External"/><Relationship Id="rId115" Type="http://schemas.openxmlformats.org/officeDocument/2006/relationships/hyperlink" Target="https://sdp.belcorp.biz/WorkOrder.do?woMode=viewWO&amp;woID=71698" TargetMode="External"/><Relationship Id="rId131" Type="http://schemas.openxmlformats.org/officeDocument/2006/relationships/hyperlink" Target="https://sdp.belcorp.biz/WorkOrder.do?woMode=viewWO&amp;woID=43885" TargetMode="External"/><Relationship Id="rId61" Type="http://schemas.openxmlformats.org/officeDocument/2006/relationships/hyperlink" Target="https://confluence.belcorp.biz/display/RSB/Release+v2.17.1" TargetMode="External"/><Relationship Id="rId82" Type="http://schemas.openxmlformats.org/officeDocument/2006/relationships/hyperlink" Target="https://confluence.belcorp.biz/display/RSB/Release+v2.18.6.1" TargetMode="External"/><Relationship Id="rId19" Type="http://schemas.openxmlformats.org/officeDocument/2006/relationships/hyperlink" Target="https://sdp.belcorp.biz/WorkOrder.do?woMode=viewWO&amp;woID=9576" TargetMode="External"/><Relationship Id="rId14" Type="http://schemas.openxmlformats.org/officeDocument/2006/relationships/hyperlink" Target="https://sdp.belcorp.biz/WorkOrder.do?woMode=viewWO&amp;woID=2330" TargetMode="External"/><Relationship Id="rId30" Type="http://schemas.openxmlformats.org/officeDocument/2006/relationships/hyperlink" Target="https://sdp.belcorp.biz/WorkOrder.do?woMode=viewWO&amp;woID=18485" TargetMode="External"/><Relationship Id="rId35" Type="http://schemas.openxmlformats.org/officeDocument/2006/relationships/hyperlink" Target="https://confluence.belcorp.biz/display/RSB/Release+v2.15.1.2" TargetMode="External"/><Relationship Id="rId56" Type="http://schemas.openxmlformats.org/officeDocument/2006/relationships/hyperlink" Target="https://sdp.belcorp.biz/WorkOrder.do?woMode=viewWO&amp;woID=25666" TargetMode="External"/><Relationship Id="rId77" Type="http://schemas.openxmlformats.org/officeDocument/2006/relationships/hyperlink" Target="https://sdp.belcorp.biz/WorkOrder.do?woMode=viewWO&amp;woID=46740" TargetMode="External"/><Relationship Id="rId100" Type="http://schemas.openxmlformats.org/officeDocument/2006/relationships/hyperlink" Target="https://sdp.belcorp.biz/WorkOrder.do?woMode=viewWO&amp;woID=55887" TargetMode="External"/><Relationship Id="rId105" Type="http://schemas.openxmlformats.org/officeDocument/2006/relationships/hyperlink" Target="https://sdp.belcorp.biz/WorkOrder.do?woMode=viewWO&amp;woID=82476" TargetMode="External"/><Relationship Id="rId126" Type="http://schemas.openxmlformats.org/officeDocument/2006/relationships/hyperlink" Target="https://sdp.belcorp.biz/WorkOrder.do?woMode=viewWO&amp;woID=60616" TargetMode="External"/><Relationship Id="rId8" Type="http://schemas.openxmlformats.org/officeDocument/2006/relationships/hyperlink" Target="https://jiracorp.belcorp.biz/browse/ISD-477556?src=confmacro" TargetMode="External"/><Relationship Id="rId51" Type="http://schemas.openxmlformats.org/officeDocument/2006/relationships/hyperlink" Target="https://sdp.belcorp.biz/WorkOrder.do?woMode=viewWO&amp;woID=19601" TargetMode="External"/><Relationship Id="rId72" Type="http://schemas.openxmlformats.org/officeDocument/2006/relationships/hyperlink" Target="https://confluence.belcorp.biz/display/RSB/Release+v2.18.2" TargetMode="External"/><Relationship Id="rId93" Type="http://schemas.openxmlformats.org/officeDocument/2006/relationships/hyperlink" Target="https://sdp.belcorp.biz/WorkOrder.do?woMode=viewWO&amp;woID=54422" TargetMode="External"/><Relationship Id="rId98" Type="http://schemas.openxmlformats.org/officeDocument/2006/relationships/hyperlink" Target="https://confluence.belcorp.biz/display/RSB/Release+v2.19.2" TargetMode="External"/><Relationship Id="rId121" Type="http://schemas.openxmlformats.org/officeDocument/2006/relationships/hyperlink" Target="https://sdp.belcorp.biz/WorkOrder.do?woMode=viewWO&amp;woID=92353" TargetMode="External"/><Relationship Id="rId3" Type="http://schemas.openxmlformats.org/officeDocument/2006/relationships/hyperlink" Target="https://sdp.belcorp.biz/WorkOrder.do?woMode=viewWO&amp;woID=791" TargetMode="External"/><Relationship Id="rId25" Type="http://schemas.openxmlformats.org/officeDocument/2006/relationships/hyperlink" Target="https://confluence.belcorp.biz/display/PFFVV/Release+1.8.2" TargetMode="External"/><Relationship Id="rId46" Type="http://schemas.openxmlformats.org/officeDocument/2006/relationships/hyperlink" Target="https://sdp.belcorp.biz/WorkOrder.do?woMode=viewWO&amp;woID=33793" TargetMode="External"/><Relationship Id="rId67" Type="http://schemas.openxmlformats.org/officeDocument/2006/relationships/hyperlink" Target="https://confluence.belcorp.biz/display/RSB/Release+v2.18.0" TargetMode="External"/><Relationship Id="rId116" Type="http://schemas.openxmlformats.org/officeDocument/2006/relationships/hyperlink" Target="https://sdp.belcorp.biz/WorkOrder.do?woMode=viewWO&amp;woID=74135" TargetMode="External"/><Relationship Id="rId20" Type="http://schemas.openxmlformats.org/officeDocument/2006/relationships/hyperlink" Target="https://sdp.belcorp.biz/WorkOrder.do?woMode=viewWO&amp;woID=2341" TargetMode="External"/><Relationship Id="rId41" Type="http://schemas.openxmlformats.org/officeDocument/2006/relationships/hyperlink" Target="https://sdp.belcorp.biz/WorkOrder.do?woMode=viewWO&amp;woID=18510" TargetMode="External"/><Relationship Id="rId62" Type="http://schemas.openxmlformats.org/officeDocument/2006/relationships/hyperlink" Target="https://sdp.belcorp.biz/WorkOrder.do?woMode=viewWO&amp;woID=39207" TargetMode="External"/><Relationship Id="rId83" Type="http://schemas.openxmlformats.org/officeDocument/2006/relationships/hyperlink" Target="https://sdp.belcorp.biz/WorkOrder.do?woMode=viewWO&amp;woID=71378" TargetMode="External"/><Relationship Id="rId88" Type="http://schemas.openxmlformats.org/officeDocument/2006/relationships/hyperlink" Target="https://sdp.belcorp.biz/WorkOrder.do?woMode=viewWO&amp;woID=39723" TargetMode="External"/><Relationship Id="rId111" Type="http://schemas.openxmlformats.org/officeDocument/2006/relationships/hyperlink" Target="https://sdp.belcorp.biz/WorkOrder.do?woMode=viewWO&amp;woID=79348" TargetMode="External"/><Relationship Id="rId132" Type="http://schemas.openxmlformats.org/officeDocument/2006/relationships/hyperlink" Target="https://sdp.belcorp.biz/WorkOrder.do?woMode=viewWO&amp;woID=45706" TargetMode="External"/><Relationship Id="rId15" Type="http://schemas.openxmlformats.org/officeDocument/2006/relationships/hyperlink" Target="https://jiracorp.belcorp.biz/browse/ISD-499223" TargetMode="External"/><Relationship Id="rId36" Type="http://schemas.openxmlformats.org/officeDocument/2006/relationships/hyperlink" Target="https://confluence.belcorp.biz/display/RSB/Release+v2.15.1" TargetMode="External"/><Relationship Id="rId57" Type="http://schemas.openxmlformats.org/officeDocument/2006/relationships/hyperlink" Target="https://sdp.belcorp.biz/WorkOrder.do?woMode=viewWO&amp;woID=1813" TargetMode="External"/><Relationship Id="rId106" Type="http://schemas.openxmlformats.org/officeDocument/2006/relationships/hyperlink" Target="https://confluence.belcorp.biz/display/RSB/Release+v2.20.1" TargetMode="External"/><Relationship Id="rId127" Type="http://schemas.openxmlformats.org/officeDocument/2006/relationships/hyperlink" Target="https://sdp.belcorp.biz/WorkOrder.do?woMode=viewWO&amp;woID=103094" TargetMode="External"/><Relationship Id="rId10" Type="http://schemas.openxmlformats.org/officeDocument/2006/relationships/hyperlink" Target="https://jiracorp.belcorp.biz/browse/ISD-477922?src=confmacro" TargetMode="External"/><Relationship Id="rId31" Type="http://schemas.openxmlformats.org/officeDocument/2006/relationships/hyperlink" Target="https://sdp.belcorp.biz/WorkOrder.do?woMode=viewWO&amp;woID=22691" TargetMode="External"/><Relationship Id="rId52" Type="http://schemas.openxmlformats.org/officeDocument/2006/relationships/hyperlink" Target="https://confluence.belcorp.biz/display/PFFVV/Release+2.0.0" TargetMode="External"/><Relationship Id="rId73" Type="http://schemas.openxmlformats.org/officeDocument/2006/relationships/hyperlink" Target="https://confluence.belcorp.biz/display/PFFVV/Release+2.2.0" TargetMode="External"/><Relationship Id="rId78" Type="http://schemas.openxmlformats.org/officeDocument/2006/relationships/hyperlink" Target="https://confluence.belcorp.biz/display/RSB/Release+v2.18.5" TargetMode="External"/><Relationship Id="rId94" Type="http://schemas.openxmlformats.org/officeDocument/2006/relationships/hyperlink" Target="https://sdp.belcorp.biz/WorkOrder.do?woMode=viewWO&amp;woID=39631" TargetMode="External"/><Relationship Id="rId99" Type="http://schemas.openxmlformats.org/officeDocument/2006/relationships/hyperlink" Target="https://sdp.belcorp.biz/WorkOrder.do?woMode=viewWO&amp;woID=55298" TargetMode="External"/><Relationship Id="rId101" Type="http://schemas.openxmlformats.org/officeDocument/2006/relationships/hyperlink" Target="https://sdp.belcorp.biz/WorkOrder.do?woMode=viewWO&amp;woID=73613" TargetMode="External"/><Relationship Id="rId122" Type="http://schemas.openxmlformats.org/officeDocument/2006/relationships/hyperlink" Target="https://confluence.belcorp.biz/display/PFFVV/Release+2.2.4.2" TargetMode="External"/><Relationship Id="rId4" Type="http://schemas.openxmlformats.org/officeDocument/2006/relationships/hyperlink" Target="https://sdp.belcorp.biz/WorkOrder.do?woMode=viewWO&amp;woID=1571" TargetMode="External"/><Relationship Id="rId9" Type="http://schemas.openxmlformats.org/officeDocument/2006/relationships/hyperlink" Target="https://jiracorp.belcorp.biz/browse/ISD-481914?src=confmacro" TargetMode="External"/><Relationship Id="rId26" Type="http://schemas.openxmlformats.org/officeDocument/2006/relationships/hyperlink" Target="https://confluence.belcorp.biz/display/RSB/Release+v2.1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1"/>
  <sheetViews>
    <sheetView zoomScale="120" zoomScaleNormal="120" workbookViewId="0">
      <pane xSplit="3" ySplit="1" topLeftCell="D450" activePane="bottomRight" state="frozen"/>
      <selection pane="bottomRight" activeCell="J487" sqref="J487"/>
      <selection pane="bottomLeft" activeCell="A2" sqref="A2"/>
      <selection pane="topRight" activeCell="C1" sqref="C1"/>
    </sheetView>
  </sheetViews>
  <sheetFormatPr defaultColWidth="11.42578125" defaultRowHeight="15"/>
  <cols>
    <col min="1" max="1" width="5.42578125" bestFit="1" customWidth="1"/>
    <col min="2" max="2" width="4.7109375" bestFit="1" customWidth="1"/>
    <col min="3" max="3" width="4.7109375" customWidth="1"/>
    <col min="4" max="4" width="7.7109375" bestFit="1" customWidth="1"/>
    <col min="5" max="5" width="6.85546875" customWidth="1"/>
    <col min="7" max="7" width="15.28515625" customWidth="1"/>
    <col min="11" max="11" width="17.5703125" bestFit="1" customWidth="1"/>
    <col min="12" max="12" width="18.42578125" bestFit="1" customWidth="1"/>
    <col min="13" max="13" width="21.28515625" bestFit="1" customWidth="1"/>
    <col min="16" max="16" width="17.85546875" bestFit="1" customWidth="1"/>
    <col min="17" max="17" width="18.85546875" bestFit="1" customWidth="1"/>
    <col min="18" max="18" width="21.7109375" bestFit="1" customWidth="1"/>
    <col min="19" max="19" width="18.85546875" bestFit="1" customWidth="1"/>
    <col min="20" max="20" width="21.7109375" bestFit="1" customWidth="1"/>
    <col min="21" max="21" width="23.85546875" bestFit="1" customWidth="1"/>
    <col min="22" max="22" width="26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2024</v>
      </c>
      <c r="B2">
        <v>6</v>
      </c>
      <c r="C2">
        <v>0</v>
      </c>
      <c r="D2" s="1">
        <v>45458</v>
      </c>
      <c r="E2" s="1"/>
      <c r="F2">
        <v>0</v>
      </c>
      <c r="G2">
        <v>73750</v>
      </c>
      <c r="H2">
        <v>37747</v>
      </c>
    </row>
    <row r="3" spans="1:14">
      <c r="A3">
        <v>2024</v>
      </c>
      <c r="B3">
        <v>6</v>
      </c>
      <c r="C3">
        <v>0</v>
      </c>
      <c r="D3" s="1">
        <v>45458</v>
      </c>
      <c r="E3" s="1"/>
      <c r="F3">
        <v>0</v>
      </c>
      <c r="G3">
        <v>1220</v>
      </c>
      <c r="H3">
        <v>540</v>
      </c>
    </row>
    <row r="4" spans="1:14">
      <c r="A4">
        <v>2024</v>
      </c>
      <c r="B4">
        <v>6</v>
      </c>
      <c r="C4">
        <v>0</v>
      </c>
      <c r="D4" s="1">
        <v>45459</v>
      </c>
      <c r="E4" s="1"/>
      <c r="F4">
        <v>0</v>
      </c>
      <c r="G4">
        <v>0</v>
      </c>
      <c r="H4">
        <v>0</v>
      </c>
    </row>
    <row r="5" spans="1:14">
      <c r="A5">
        <v>2024</v>
      </c>
      <c r="B5">
        <v>6</v>
      </c>
      <c r="C5">
        <v>0</v>
      </c>
      <c r="D5" s="1">
        <v>45460</v>
      </c>
      <c r="E5" s="1"/>
      <c r="F5">
        <v>4</v>
      </c>
      <c r="G5">
        <v>84346</v>
      </c>
      <c r="H5">
        <v>53384</v>
      </c>
    </row>
    <row r="6" spans="1:14">
      <c r="A6">
        <v>2024</v>
      </c>
      <c r="B6">
        <v>6</v>
      </c>
      <c r="C6">
        <v>0</v>
      </c>
      <c r="D6" s="1">
        <v>45461</v>
      </c>
      <c r="E6" s="1"/>
      <c r="F6">
        <v>17</v>
      </c>
      <c r="G6">
        <v>69409</v>
      </c>
      <c r="H6">
        <v>42275</v>
      </c>
    </row>
    <row r="7" spans="1:14">
      <c r="A7">
        <v>2024</v>
      </c>
      <c r="B7">
        <v>6</v>
      </c>
      <c r="C7">
        <v>0</v>
      </c>
      <c r="D7" s="1">
        <v>45462</v>
      </c>
      <c r="E7" s="1"/>
      <c r="F7">
        <v>11</v>
      </c>
      <c r="G7">
        <v>63687</v>
      </c>
      <c r="H7">
        <v>39288</v>
      </c>
    </row>
    <row r="8" spans="1:14">
      <c r="A8">
        <v>2024</v>
      </c>
      <c r="B8">
        <v>6</v>
      </c>
      <c r="C8">
        <v>0</v>
      </c>
      <c r="D8" s="1">
        <v>45463</v>
      </c>
      <c r="E8" s="1"/>
      <c r="F8">
        <v>9</v>
      </c>
      <c r="G8">
        <v>57241</v>
      </c>
      <c r="H8">
        <v>35732</v>
      </c>
    </row>
    <row r="9" spans="1:14">
      <c r="A9">
        <v>2024</v>
      </c>
      <c r="B9">
        <v>6</v>
      </c>
      <c r="C9">
        <v>0</v>
      </c>
      <c r="D9" s="1">
        <v>45464</v>
      </c>
      <c r="E9" s="1"/>
      <c r="F9">
        <v>5</v>
      </c>
      <c r="G9">
        <v>52348</v>
      </c>
      <c r="H9">
        <v>31580</v>
      </c>
    </row>
    <row r="10" spans="1:14">
      <c r="A10">
        <v>2024</v>
      </c>
      <c r="B10">
        <v>6</v>
      </c>
      <c r="C10">
        <v>0</v>
      </c>
      <c r="D10" s="1">
        <v>45465</v>
      </c>
      <c r="E10" s="1"/>
      <c r="F10">
        <v>1</v>
      </c>
      <c r="G10">
        <v>0</v>
      </c>
      <c r="H10">
        <v>0</v>
      </c>
    </row>
    <row r="11" spans="1:14">
      <c r="A11">
        <v>2024</v>
      </c>
      <c r="B11">
        <v>6</v>
      </c>
      <c r="C11">
        <v>0</v>
      </c>
      <c r="D11" s="1">
        <v>45466</v>
      </c>
      <c r="E11" s="1"/>
      <c r="F11">
        <v>0</v>
      </c>
      <c r="G11">
        <v>0</v>
      </c>
      <c r="H11">
        <v>0</v>
      </c>
    </row>
    <row r="12" spans="1:14">
      <c r="A12">
        <v>2024</v>
      </c>
      <c r="B12">
        <v>6</v>
      </c>
      <c r="C12">
        <v>0</v>
      </c>
      <c r="D12" s="1">
        <v>45467</v>
      </c>
      <c r="E12" s="1"/>
      <c r="F12">
        <v>8</v>
      </c>
      <c r="G12">
        <v>92122</v>
      </c>
      <c r="H12">
        <v>62378</v>
      </c>
    </row>
    <row r="13" spans="1:14">
      <c r="A13">
        <v>2024</v>
      </c>
      <c r="B13">
        <v>6</v>
      </c>
      <c r="C13">
        <v>0</v>
      </c>
      <c r="D13" s="1">
        <v>45468</v>
      </c>
      <c r="E13" s="1"/>
      <c r="F13">
        <v>9</v>
      </c>
      <c r="G13">
        <v>97409</v>
      </c>
      <c r="H13">
        <v>64512</v>
      </c>
    </row>
    <row r="14" spans="1:14">
      <c r="A14">
        <v>2024</v>
      </c>
      <c r="B14">
        <v>6</v>
      </c>
      <c r="C14">
        <v>0</v>
      </c>
      <c r="D14" s="1">
        <v>45469</v>
      </c>
      <c r="E14" s="1"/>
      <c r="F14">
        <v>10</v>
      </c>
      <c r="G14">
        <v>99118</v>
      </c>
      <c r="H14">
        <v>60996</v>
      </c>
    </row>
    <row r="15" spans="1:14">
      <c r="A15">
        <v>2024</v>
      </c>
      <c r="B15">
        <v>6</v>
      </c>
      <c r="C15">
        <v>0</v>
      </c>
      <c r="D15" s="1">
        <v>45470</v>
      </c>
      <c r="E15" s="1"/>
      <c r="F15">
        <v>2</v>
      </c>
      <c r="G15">
        <v>100865</v>
      </c>
      <c r="H15">
        <v>58947</v>
      </c>
    </row>
    <row r="16" spans="1:14">
      <c r="A16">
        <v>2024</v>
      </c>
      <c r="B16">
        <v>6</v>
      </c>
      <c r="C16">
        <v>0</v>
      </c>
      <c r="D16" s="1">
        <v>45471</v>
      </c>
      <c r="E16" s="1"/>
      <c r="F16">
        <v>9</v>
      </c>
      <c r="G16">
        <v>115943</v>
      </c>
      <c r="H16">
        <v>65131</v>
      </c>
    </row>
    <row r="17" spans="1:8">
      <c r="A17">
        <v>2024</v>
      </c>
      <c r="B17">
        <v>6</v>
      </c>
      <c r="C17">
        <v>0</v>
      </c>
      <c r="D17" s="1">
        <v>45472</v>
      </c>
      <c r="E17" s="1"/>
      <c r="F17">
        <v>0</v>
      </c>
      <c r="G17">
        <v>0</v>
      </c>
      <c r="H17">
        <v>0</v>
      </c>
    </row>
    <row r="18" spans="1:8">
      <c r="A18">
        <v>2024</v>
      </c>
      <c r="B18">
        <v>6</v>
      </c>
      <c r="C18">
        <v>0</v>
      </c>
      <c r="D18" s="1">
        <v>45473</v>
      </c>
      <c r="E18" s="1"/>
      <c r="F18">
        <v>2</v>
      </c>
      <c r="G18">
        <v>0</v>
      </c>
      <c r="H18">
        <v>0</v>
      </c>
    </row>
    <row r="19" spans="1:8">
      <c r="A19">
        <v>2024</v>
      </c>
      <c r="B19">
        <v>7</v>
      </c>
      <c r="C19">
        <v>0</v>
      </c>
      <c r="D19" s="1">
        <v>45474</v>
      </c>
      <c r="E19" s="1"/>
      <c r="F19">
        <v>8</v>
      </c>
      <c r="G19">
        <v>83679</v>
      </c>
      <c r="H19">
        <v>54478</v>
      </c>
    </row>
    <row r="20" spans="1:8">
      <c r="A20">
        <v>2024</v>
      </c>
      <c r="B20">
        <v>7</v>
      </c>
      <c r="C20">
        <v>0</v>
      </c>
      <c r="D20" s="1">
        <v>45475</v>
      </c>
      <c r="E20" s="1"/>
      <c r="F20">
        <v>14</v>
      </c>
      <c r="G20">
        <v>124497</v>
      </c>
      <c r="H20">
        <v>80738</v>
      </c>
    </row>
    <row r="21" spans="1:8">
      <c r="A21">
        <v>2024</v>
      </c>
      <c r="B21">
        <v>7</v>
      </c>
      <c r="C21">
        <v>0</v>
      </c>
      <c r="D21" s="1">
        <v>45476</v>
      </c>
      <c r="E21" s="1"/>
      <c r="F21">
        <v>11</v>
      </c>
      <c r="G21">
        <v>99653</v>
      </c>
      <c r="H21">
        <v>61153</v>
      </c>
    </row>
    <row r="22" spans="1:8">
      <c r="A22">
        <v>2024</v>
      </c>
      <c r="B22">
        <v>7</v>
      </c>
      <c r="C22">
        <v>0</v>
      </c>
      <c r="D22" s="1">
        <v>45477</v>
      </c>
      <c r="E22" s="1"/>
      <c r="F22">
        <v>7</v>
      </c>
      <c r="G22">
        <v>97172</v>
      </c>
      <c r="H22">
        <v>58352</v>
      </c>
    </row>
    <row r="23" spans="1:8">
      <c r="A23">
        <v>2024</v>
      </c>
      <c r="B23">
        <v>7</v>
      </c>
      <c r="C23">
        <v>0</v>
      </c>
      <c r="D23" s="1">
        <v>45478</v>
      </c>
      <c r="E23" s="1"/>
      <c r="F23">
        <v>5</v>
      </c>
      <c r="G23">
        <v>84801</v>
      </c>
      <c r="H23">
        <v>49947</v>
      </c>
    </row>
    <row r="24" spans="1:8">
      <c r="A24">
        <v>2024</v>
      </c>
      <c r="B24">
        <v>7</v>
      </c>
      <c r="C24">
        <v>0</v>
      </c>
      <c r="D24" s="1">
        <v>45479</v>
      </c>
      <c r="E24" s="1"/>
      <c r="F24">
        <v>0</v>
      </c>
      <c r="G24">
        <v>1474</v>
      </c>
      <c r="H24">
        <v>660</v>
      </c>
    </row>
    <row r="25" spans="1:8">
      <c r="A25">
        <v>2024</v>
      </c>
      <c r="B25">
        <v>7</v>
      </c>
      <c r="C25">
        <v>0</v>
      </c>
      <c r="D25" s="1">
        <v>45480</v>
      </c>
      <c r="E25" s="1"/>
      <c r="F25">
        <v>0</v>
      </c>
      <c r="G25">
        <v>0</v>
      </c>
      <c r="H25">
        <v>0</v>
      </c>
    </row>
    <row r="26" spans="1:8">
      <c r="A26">
        <v>2024</v>
      </c>
      <c r="B26">
        <v>7</v>
      </c>
      <c r="C26">
        <v>0</v>
      </c>
      <c r="D26" s="1">
        <v>45481</v>
      </c>
      <c r="E26" s="1"/>
      <c r="F26">
        <v>5</v>
      </c>
      <c r="G26">
        <v>86088</v>
      </c>
      <c r="H26">
        <v>57597</v>
      </c>
    </row>
    <row r="27" spans="1:8">
      <c r="A27">
        <v>2024</v>
      </c>
      <c r="B27">
        <v>7</v>
      </c>
      <c r="C27">
        <v>0</v>
      </c>
      <c r="D27" s="1">
        <v>45482</v>
      </c>
      <c r="E27" s="1"/>
      <c r="F27">
        <v>8</v>
      </c>
      <c r="G27">
        <v>64807</v>
      </c>
      <c r="H27">
        <v>41233</v>
      </c>
    </row>
    <row r="28" spans="1:8">
      <c r="A28">
        <v>2024</v>
      </c>
      <c r="B28">
        <v>7</v>
      </c>
      <c r="C28">
        <v>0</v>
      </c>
      <c r="D28" s="1">
        <v>45483</v>
      </c>
      <c r="E28" s="1"/>
      <c r="F28">
        <v>4</v>
      </c>
      <c r="G28">
        <v>48614</v>
      </c>
      <c r="H28">
        <v>29300</v>
      </c>
    </row>
    <row r="29" spans="1:8">
      <c r="A29">
        <v>2024</v>
      </c>
      <c r="B29">
        <v>7</v>
      </c>
      <c r="C29">
        <v>0</v>
      </c>
      <c r="D29" s="1">
        <v>45484</v>
      </c>
      <c r="E29" s="1"/>
      <c r="F29">
        <v>7</v>
      </c>
      <c r="G29">
        <v>50897</v>
      </c>
      <c r="H29">
        <v>21889</v>
      </c>
    </row>
    <row r="30" spans="1:8">
      <c r="A30">
        <v>2024</v>
      </c>
      <c r="B30">
        <v>7</v>
      </c>
      <c r="C30">
        <v>0</v>
      </c>
      <c r="D30" s="1">
        <v>45485</v>
      </c>
      <c r="E30" s="1"/>
      <c r="F30">
        <v>6</v>
      </c>
      <c r="G30">
        <v>46482</v>
      </c>
      <c r="H30">
        <v>29404</v>
      </c>
    </row>
    <row r="31" spans="1:8">
      <c r="A31">
        <v>2024</v>
      </c>
      <c r="B31">
        <v>7</v>
      </c>
      <c r="C31">
        <v>0</v>
      </c>
      <c r="D31" s="1">
        <v>45486</v>
      </c>
      <c r="E31" s="1"/>
      <c r="F31">
        <v>0</v>
      </c>
      <c r="G31">
        <v>0</v>
      </c>
      <c r="H31">
        <v>0</v>
      </c>
    </row>
    <row r="32" spans="1:8">
      <c r="A32">
        <v>2024</v>
      </c>
      <c r="B32">
        <v>7</v>
      </c>
      <c r="C32">
        <v>0</v>
      </c>
      <c r="D32" s="1">
        <v>45487</v>
      </c>
      <c r="E32" s="1"/>
      <c r="F32">
        <v>0</v>
      </c>
      <c r="G32">
        <v>0</v>
      </c>
      <c r="H32">
        <v>0</v>
      </c>
    </row>
    <row r="33" spans="1:8">
      <c r="A33">
        <v>2024</v>
      </c>
      <c r="B33">
        <v>7</v>
      </c>
      <c r="C33">
        <v>0</v>
      </c>
      <c r="D33" s="1">
        <v>45488</v>
      </c>
      <c r="E33" s="1"/>
      <c r="F33">
        <v>6</v>
      </c>
      <c r="G33">
        <v>79746</v>
      </c>
      <c r="H33">
        <v>53662</v>
      </c>
    </row>
    <row r="34" spans="1:8">
      <c r="A34">
        <v>2024</v>
      </c>
      <c r="B34">
        <v>7</v>
      </c>
      <c r="C34">
        <v>0</v>
      </c>
      <c r="D34" s="1">
        <v>45489</v>
      </c>
      <c r="E34" s="1"/>
      <c r="F34">
        <v>6</v>
      </c>
      <c r="G34">
        <v>86166</v>
      </c>
      <c r="H34">
        <v>54962</v>
      </c>
    </row>
    <row r="35" spans="1:8">
      <c r="A35">
        <v>2024</v>
      </c>
      <c r="B35">
        <v>7</v>
      </c>
      <c r="C35">
        <v>0</v>
      </c>
      <c r="D35" s="1">
        <v>45490</v>
      </c>
      <c r="E35" s="1"/>
      <c r="F35">
        <v>10</v>
      </c>
      <c r="G35">
        <v>105453</v>
      </c>
      <c r="H35">
        <v>69055</v>
      </c>
    </row>
    <row r="36" spans="1:8">
      <c r="A36">
        <v>2024</v>
      </c>
      <c r="B36">
        <v>7</v>
      </c>
      <c r="C36">
        <v>0</v>
      </c>
      <c r="D36" s="1">
        <v>45491</v>
      </c>
      <c r="E36" s="1"/>
      <c r="F36">
        <v>16</v>
      </c>
      <c r="G36">
        <v>99973</v>
      </c>
      <c r="H36">
        <v>62001</v>
      </c>
    </row>
    <row r="37" spans="1:8">
      <c r="A37">
        <v>2024</v>
      </c>
      <c r="B37">
        <v>7</v>
      </c>
      <c r="C37">
        <v>0</v>
      </c>
      <c r="D37" s="1">
        <v>45492</v>
      </c>
      <c r="E37" s="1"/>
      <c r="F37">
        <v>3</v>
      </c>
      <c r="G37">
        <v>106271</v>
      </c>
      <c r="H37">
        <v>63602</v>
      </c>
    </row>
    <row r="38" spans="1:8">
      <c r="A38">
        <v>2024</v>
      </c>
      <c r="B38">
        <v>7</v>
      </c>
      <c r="C38">
        <v>0</v>
      </c>
      <c r="D38" s="1">
        <v>45493</v>
      </c>
      <c r="E38" s="1"/>
      <c r="F38">
        <v>0</v>
      </c>
      <c r="G38">
        <v>0</v>
      </c>
      <c r="H38">
        <v>0</v>
      </c>
    </row>
    <row r="39" spans="1:8">
      <c r="A39">
        <v>2024</v>
      </c>
      <c r="B39">
        <v>7</v>
      </c>
      <c r="C39">
        <v>0</v>
      </c>
      <c r="D39" s="1">
        <v>45494</v>
      </c>
      <c r="E39" s="1"/>
      <c r="F39">
        <v>0</v>
      </c>
      <c r="G39">
        <v>0</v>
      </c>
      <c r="H39">
        <v>0</v>
      </c>
    </row>
    <row r="40" spans="1:8">
      <c r="A40">
        <v>2024</v>
      </c>
      <c r="B40">
        <v>7</v>
      </c>
      <c r="C40">
        <v>0</v>
      </c>
      <c r="D40" s="1">
        <v>45495</v>
      </c>
      <c r="E40" s="1"/>
      <c r="F40">
        <v>13</v>
      </c>
      <c r="G40">
        <v>107460</v>
      </c>
      <c r="H40">
        <v>71333</v>
      </c>
    </row>
    <row r="41" spans="1:8">
      <c r="A41">
        <v>2024</v>
      </c>
      <c r="B41">
        <v>7</v>
      </c>
      <c r="C41">
        <v>0</v>
      </c>
      <c r="D41" s="1">
        <v>45496</v>
      </c>
      <c r="E41" s="1"/>
      <c r="F41">
        <v>6</v>
      </c>
      <c r="G41">
        <v>106678</v>
      </c>
      <c r="H41">
        <v>62925</v>
      </c>
    </row>
    <row r="42" spans="1:8">
      <c r="A42">
        <v>2024</v>
      </c>
      <c r="B42">
        <v>7</v>
      </c>
      <c r="C42">
        <v>0</v>
      </c>
      <c r="D42" s="1">
        <v>45497</v>
      </c>
      <c r="E42" s="1"/>
      <c r="F42">
        <v>10</v>
      </c>
      <c r="G42">
        <v>117361</v>
      </c>
      <c r="H42">
        <v>71277</v>
      </c>
    </row>
    <row r="43" spans="1:8">
      <c r="A43">
        <v>2024</v>
      </c>
      <c r="B43">
        <v>7</v>
      </c>
      <c r="C43">
        <v>0</v>
      </c>
      <c r="D43" s="1">
        <v>45498</v>
      </c>
      <c r="E43" s="1"/>
      <c r="F43">
        <v>6</v>
      </c>
      <c r="G43">
        <v>88150</v>
      </c>
      <c r="H43">
        <v>46078</v>
      </c>
    </row>
    <row r="44" spans="1:8">
      <c r="A44">
        <v>2024</v>
      </c>
      <c r="B44">
        <v>7</v>
      </c>
      <c r="C44">
        <v>0</v>
      </c>
      <c r="D44" s="1">
        <v>45499</v>
      </c>
      <c r="E44" s="1"/>
      <c r="F44">
        <v>4</v>
      </c>
      <c r="G44">
        <v>84361</v>
      </c>
      <c r="H44">
        <v>47351</v>
      </c>
    </row>
    <row r="45" spans="1:8">
      <c r="A45">
        <v>2024</v>
      </c>
      <c r="B45">
        <v>7</v>
      </c>
      <c r="C45">
        <v>0</v>
      </c>
      <c r="D45" s="1">
        <v>45500</v>
      </c>
      <c r="E45" s="1"/>
      <c r="F45">
        <v>0</v>
      </c>
      <c r="G45">
        <v>833</v>
      </c>
      <c r="H45">
        <v>354</v>
      </c>
    </row>
    <row r="46" spans="1:8">
      <c r="A46">
        <v>2024</v>
      </c>
      <c r="B46">
        <v>7</v>
      </c>
      <c r="C46">
        <v>0</v>
      </c>
      <c r="D46" s="1">
        <v>45501</v>
      </c>
      <c r="E46" s="1"/>
      <c r="F46">
        <v>0</v>
      </c>
      <c r="G46">
        <v>0</v>
      </c>
      <c r="H46">
        <v>0</v>
      </c>
    </row>
    <row r="47" spans="1:8">
      <c r="A47">
        <v>2024</v>
      </c>
      <c r="B47">
        <v>7</v>
      </c>
      <c r="C47">
        <v>0</v>
      </c>
      <c r="D47" s="1">
        <v>45502</v>
      </c>
      <c r="E47" s="1"/>
      <c r="F47">
        <v>6</v>
      </c>
      <c r="G47">
        <v>72074</v>
      </c>
      <c r="H47">
        <v>46915</v>
      </c>
    </row>
    <row r="48" spans="1:8">
      <c r="A48">
        <v>2024</v>
      </c>
      <c r="B48">
        <v>7</v>
      </c>
      <c r="C48">
        <v>0</v>
      </c>
      <c r="D48" s="1">
        <v>45503</v>
      </c>
      <c r="E48" s="1"/>
      <c r="F48">
        <v>8</v>
      </c>
      <c r="G48">
        <v>68850</v>
      </c>
      <c r="H48">
        <v>41228</v>
      </c>
    </row>
    <row r="49" spans="1:8">
      <c r="A49">
        <v>2024</v>
      </c>
      <c r="B49">
        <v>7</v>
      </c>
      <c r="C49">
        <v>0</v>
      </c>
      <c r="D49" s="1">
        <v>45504</v>
      </c>
      <c r="E49" s="1"/>
      <c r="F49">
        <v>5</v>
      </c>
      <c r="G49">
        <v>61731</v>
      </c>
      <c r="H49">
        <v>38325</v>
      </c>
    </row>
    <row r="50" spans="1:8">
      <c r="A50">
        <v>2024</v>
      </c>
      <c r="B50">
        <v>8</v>
      </c>
      <c r="C50">
        <v>0</v>
      </c>
      <c r="D50" s="1">
        <v>45505</v>
      </c>
      <c r="E50" s="1"/>
      <c r="F50">
        <v>6</v>
      </c>
      <c r="G50">
        <v>60653</v>
      </c>
      <c r="H50">
        <v>38372</v>
      </c>
    </row>
    <row r="51" spans="1:8">
      <c r="A51">
        <v>2024</v>
      </c>
      <c r="B51">
        <v>8</v>
      </c>
      <c r="C51">
        <v>0</v>
      </c>
      <c r="D51" s="1">
        <v>45506</v>
      </c>
      <c r="E51" s="1"/>
      <c r="F51">
        <v>12</v>
      </c>
      <c r="G51">
        <v>55082</v>
      </c>
      <c r="H51">
        <v>35970</v>
      </c>
    </row>
    <row r="52" spans="1:8">
      <c r="A52">
        <v>2024</v>
      </c>
      <c r="B52">
        <v>8</v>
      </c>
      <c r="C52">
        <v>0</v>
      </c>
      <c r="D52" s="1">
        <v>45507</v>
      </c>
      <c r="E52" s="1"/>
      <c r="F52">
        <v>0</v>
      </c>
      <c r="G52">
        <v>1801</v>
      </c>
      <c r="H52">
        <v>893</v>
      </c>
    </row>
    <row r="53" spans="1:8">
      <c r="A53">
        <v>2024</v>
      </c>
      <c r="B53">
        <v>8</v>
      </c>
      <c r="C53">
        <v>0</v>
      </c>
      <c r="D53" s="1">
        <v>45508</v>
      </c>
      <c r="E53" s="1"/>
      <c r="F53">
        <v>0</v>
      </c>
      <c r="G53">
        <v>0</v>
      </c>
      <c r="H53">
        <v>0</v>
      </c>
    </row>
    <row r="54" spans="1:8">
      <c r="A54">
        <v>2024</v>
      </c>
      <c r="B54">
        <v>8</v>
      </c>
      <c r="C54">
        <v>0</v>
      </c>
      <c r="D54" s="1">
        <v>45509</v>
      </c>
      <c r="E54" s="1"/>
      <c r="F54">
        <v>7</v>
      </c>
      <c r="G54">
        <v>74452</v>
      </c>
      <c r="H54">
        <v>49835</v>
      </c>
    </row>
    <row r="55" spans="1:8">
      <c r="A55">
        <v>2024</v>
      </c>
      <c r="B55">
        <v>8</v>
      </c>
      <c r="C55">
        <v>0</v>
      </c>
      <c r="D55" s="1">
        <v>45510</v>
      </c>
      <c r="E55" s="1"/>
      <c r="F55">
        <v>11</v>
      </c>
      <c r="G55">
        <v>100199</v>
      </c>
      <c r="H55">
        <v>68333</v>
      </c>
    </row>
    <row r="56" spans="1:8">
      <c r="A56">
        <v>2024</v>
      </c>
      <c r="B56">
        <v>8</v>
      </c>
      <c r="C56">
        <v>0</v>
      </c>
      <c r="D56" s="1">
        <v>45511</v>
      </c>
      <c r="E56" s="1"/>
      <c r="F56">
        <v>4</v>
      </c>
      <c r="G56">
        <v>77927</v>
      </c>
      <c r="H56">
        <v>51905</v>
      </c>
    </row>
    <row r="57" spans="1:8">
      <c r="A57">
        <v>2024</v>
      </c>
      <c r="B57">
        <v>8</v>
      </c>
      <c r="C57">
        <v>0</v>
      </c>
      <c r="D57" s="1">
        <v>45512</v>
      </c>
      <c r="E57" s="1"/>
      <c r="F57">
        <v>11</v>
      </c>
      <c r="G57">
        <v>109953</v>
      </c>
      <c r="H57">
        <v>69990</v>
      </c>
    </row>
    <row r="58" spans="1:8">
      <c r="A58">
        <v>2024</v>
      </c>
      <c r="B58">
        <v>8</v>
      </c>
      <c r="C58">
        <v>0</v>
      </c>
      <c r="D58" s="1">
        <v>45513</v>
      </c>
      <c r="E58" s="1"/>
      <c r="F58">
        <v>5</v>
      </c>
      <c r="G58">
        <v>99956</v>
      </c>
      <c r="H58">
        <v>62018</v>
      </c>
    </row>
    <row r="59" spans="1:8">
      <c r="A59">
        <v>2024</v>
      </c>
      <c r="B59">
        <v>8</v>
      </c>
      <c r="C59">
        <v>0</v>
      </c>
      <c r="D59" s="1">
        <v>45514</v>
      </c>
      <c r="E59" s="1"/>
      <c r="F59">
        <v>0</v>
      </c>
      <c r="G59">
        <v>1192</v>
      </c>
      <c r="H59">
        <v>1060</v>
      </c>
    </row>
    <row r="60" spans="1:8">
      <c r="A60">
        <v>2024</v>
      </c>
      <c r="B60">
        <v>8</v>
      </c>
      <c r="C60">
        <v>0</v>
      </c>
      <c r="D60" s="1">
        <v>45515</v>
      </c>
      <c r="E60" s="1"/>
      <c r="F60">
        <v>0</v>
      </c>
      <c r="G60">
        <v>0</v>
      </c>
      <c r="H60">
        <v>0</v>
      </c>
    </row>
    <row r="61" spans="1:8">
      <c r="A61">
        <v>2024</v>
      </c>
      <c r="B61">
        <v>8</v>
      </c>
      <c r="C61">
        <v>0</v>
      </c>
      <c r="D61" s="1">
        <v>45516</v>
      </c>
      <c r="E61" s="1"/>
      <c r="F61">
        <v>7</v>
      </c>
      <c r="G61">
        <v>107906</v>
      </c>
      <c r="H61">
        <v>69754</v>
      </c>
    </row>
    <row r="62" spans="1:8">
      <c r="A62">
        <v>2024</v>
      </c>
      <c r="B62">
        <v>8</v>
      </c>
      <c r="C62">
        <v>0</v>
      </c>
      <c r="D62" s="1">
        <v>45517</v>
      </c>
      <c r="E62" s="1"/>
      <c r="F62">
        <v>7</v>
      </c>
      <c r="G62">
        <v>95777</v>
      </c>
      <c r="H62">
        <v>58703</v>
      </c>
    </row>
    <row r="63" spans="1:8">
      <c r="A63">
        <v>2024</v>
      </c>
      <c r="B63">
        <v>8</v>
      </c>
      <c r="C63">
        <v>0</v>
      </c>
      <c r="D63" s="1">
        <v>45518</v>
      </c>
      <c r="E63" s="1"/>
      <c r="F63">
        <v>8</v>
      </c>
      <c r="G63">
        <v>99107</v>
      </c>
      <c r="H63">
        <v>61171</v>
      </c>
    </row>
    <row r="64" spans="1:8">
      <c r="A64">
        <v>2024</v>
      </c>
      <c r="B64">
        <v>8</v>
      </c>
      <c r="C64">
        <v>0</v>
      </c>
      <c r="D64" s="1">
        <v>45519</v>
      </c>
      <c r="E64" s="1"/>
      <c r="F64">
        <v>10</v>
      </c>
      <c r="G64">
        <v>85904</v>
      </c>
      <c r="H64">
        <v>52632</v>
      </c>
    </row>
    <row r="65" spans="1:8">
      <c r="A65">
        <v>2024</v>
      </c>
      <c r="B65">
        <v>8</v>
      </c>
      <c r="C65">
        <v>0</v>
      </c>
      <c r="D65" s="1">
        <v>45520</v>
      </c>
      <c r="E65" s="1"/>
      <c r="F65">
        <v>4</v>
      </c>
      <c r="G65">
        <v>83724</v>
      </c>
      <c r="H65">
        <v>50031</v>
      </c>
    </row>
    <row r="66" spans="1:8">
      <c r="A66">
        <v>2024</v>
      </c>
      <c r="B66">
        <v>8</v>
      </c>
      <c r="C66">
        <v>0</v>
      </c>
      <c r="D66" s="1">
        <v>45521</v>
      </c>
      <c r="E66" s="1"/>
      <c r="F66">
        <v>0</v>
      </c>
      <c r="G66">
        <v>3403</v>
      </c>
      <c r="H66">
        <v>1009</v>
      </c>
    </row>
    <row r="67" spans="1:8">
      <c r="A67">
        <v>2024</v>
      </c>
      <c r="B67">
        <v>8</v>
      </c>
      <c r="C67">
        <v>0</v>
      </c>
      <c r="D67" s="1">
        <v>45522</v>
      </c>
      <c r="E67" s="1"/>
      <c r="F67">
        <v>0</v>
      </c>
      <c r="G67">
        <v>0</v>
      </c>
      <c r="H67">
        <v>0</v>
      </c>
    </row>
    <row r="68" spans="1:8">
      <c r="A68">
        <v>2024</v>
      </c>
      <c r="B68">
        <v>8</v>
      </c>
      <c r="C68">
        <v>0</v>
      </c>
      <c r="D68" s="1">
        <v>45523</v>
      </c>
      <c r="E68" s="1"/>
      <c r="F68">
        <v>7</v>
      </c>
      <c r="G68">
        <v>73697</v>
      </c>
      <c r="H68">
        <v>49442</v>
      </c>
    </row>
    <row r="69" spans="1:8">
      <c r="A69">
        <v>2024</v>
      </c>
      <c r="B69">
        <v>8</v>
      </c>
      <c r="C69">
        <v>0</v>
      </c>
      <c r="D69" s="1">
        <v>45524</v>
      </c>
      <c r="E69" s="1"/>
      <c r="F69">
        <v>7</v>
      </c>
      <c r="G69">
        <v>75293</v>
      </c>
      <c r="H69">
        <v>50560</v>
      </c>
    </row>
    <row r="70" spans="1:8">
      <c r="A70">
        <v>2024</v>
      </c>
      <c r="B70">
        <v>8</v>
      </c>
      <c r="C70">
        <v>0</v>
      </c>
      <c r="D70" s="1">
        <v>45525</v>
      </c>
      <c r="E70" s="1"/>
      <c r="F70">
        <v>8</v>
      </c>
      <c r="G70">
        <v>52278</v>
      </c>
      <c r="H70">
        <v>32435</v>
      </c>
    </row>
    <row r="71" spans="1:8">
      <c r="A71">
        <v>2024</v>
      </c>
      <c r="B71">
        <v>8</v>
      </c>
      <c r="C71">
        <v>0</v>
      </c>
      <c r="D71" s="1">
        <v>45526</v>
      </c>
      <c r="E71" s="1"/>
      <c r="F71">
        <v>10</v>
      </c>
      <c r="G71">
        <v>68788</v>
      </c>
      <c r="H71">
        <v>35838</v>
      </c>
    </row>
    <row r="72" spans="1:8">
      <c r="A72">
        <v>2024</v>
      </c>
      <c r="B72">
        <v>8</v>
      </c>
      <c r="C72">
        <v>0</v>
      </c>
      <c r="D72" s="1">
        <v>45527</v>
      </c>
      <c r="E72" s="1"/>
      <c r="F72">
        <v>4</v>
      </c>
      <c r="G72">
        <v>62627</v>
      </c>
      <c r="H72">
        <v>37726</v>
      </c>
    </row>
    <row r="73" spans="1:8">
      <c r="A73">
        <v>2024</v>
      </c>
      <c r="B73">
        <v>8</v>
      </c>
      <c r="C73">
        <v>0</v>
      </c>
      <c r="D73" s="1">
        <v>45528</v>
      </c>
      <c r="E73" s="1"/>
      <c r="F73">
        <v>0</v>
      </c>
      <c r="G73">
        <v>140</v>
      </c>
      <c r="H73">
        <v>53</v>
      </c>
    </row>
    <row r="74" spans="1:8">
      <c r="A74">
        <v>2024</v>
      </c>
      <c r="B74">
        <v>8</v>
      </c>
      <c r="C74">
        <v>0</v>
      </c>
      <c r="D74" s="1">
        <v>45529</v>
      </c>
      <c r="E74" s="1"/>
      <c r="F74">
        <v>0</v>
      </c>
      <c r="G74">
        <v>0</v>
      </c>
      <c r="H74">
        <v>0</v>
      </c>
    </row>
    <row r="75" spans="1:8">
      <c r="A75">
        <v>2024</v>
      </c>
      <c r="B75">
        <v>8</v>
      </c>
      <c r="C75">
        <v>0</v>
      </c>
      <c r="D75" s="1">
        <v>45530</v>
      </c>
      <c r="E75" s="1"/>
      <c r="F75">
        <v>4</v>
      </c>
      <c r="G75">
        <v>76265</v>
      </c>
      <c r="H75">
        <v>50056</v>
      </c>
    </row>
    <row r="76" spans="1:8">
      <c r="A76">
        <v>2024</v>
      </c>
      <c r="B76">
        <v>8</v>
      </c>
      <c r="C76">
        <v>0</v>
      </c>
      <c r="D76" s="1">
        <v>45531</v>
      </c>
      <c r="E76" s="1"/>
      <c r="F76">
        <v>8</v>
      </c>
      <c r="G76">
        <v>95568</v>
      </c>
      <c r="H76">
        <v>62564</v>
      </c>
    </row>
    <row r="77" spans="1:8">
      <c r="A77">
        <v>2024</v>
      </c>
      <c r="B77">
        <v>8</v>
      </c>
      <c r="C77">
        <v>0</v>
      </c>
      <c r="D77" s="1">
        <v>45532</v>
      </c>
      <c r="E77" s="1"/>
      <c r="F77">
        <v>6</v>
      </c>
      <c r="G77">
        <v>107314</v>
      </c>
      <c r="H77">
        <v>66714</v>
      </c>
    </row>
    <row r="78" spans="1:8">
      <c r="A78">
        <v>2024</v>
      </c>
      <c r="B78">
        <v>8</v>
      </c>
      <c r="C78">
        <v>0</v>
      </c>
      <c r="D78" s="1">
        <v>45533</v>
      </c>
      <c r="E78" s="1"/>
      <c r="F78">
        <v>8</v>
      </c>
      <c r="G78">
        <v>108959</v>
      </c>
      <c r="H78">
        <v>62062</v>
      </c>
    </row>
    <row r="79" spans="1:8">
      <c r="A79">
        <v>2024</v>
      </c>
      <c r="B79">
        <v>8</v>
      </c>
      <c r="C79">
        <v>0</v>
      </c>
      <c r="D79" s="1">
        <v>45534</v>
      </c>
      <c r="E79" s="1"/>
      <c r="F79">
        <v>11</v>
      </c>
      <c r="G79">
        <v>115641</v>
      </c>
      <c r="H79">
        <v>61948</v>
      </c>
    </row>
    <row r="80" spans="1:8">
      <c r="A80">
        <v>2024</v>
      </c>
      <c r="B80">
        <v>8</v>
      </c>
      <c r="C80">
        <v>0</v>
      </c>
      <c r="D80" s="1">
        <v>45535</v>
      </c>
      <c r="E80" s="1"/>
      <c r="F80">
        <v>0</v>
      </c>
      <c r="G80">
        <v>1606</v>
      </c>
      <c r="H80">
        <v>1230</v>
      </c>
    </row>
    <row r="81" spans="1:8">
      <c r="A81">
        <v>2024</v>
      </c>
      <c r="B81">
        <v>9</v>
      </c>
      <c r="C81">
        <v>0</v>
      </c>
      <c r="D81" s="1">
        <v>45536</v>
      </c>
      <c r="E81" s="1"/>
      <c r="F81">
        <v>0</v>
      </c>
      <c r="G81">
        <v>0</v>
      </c>
      <c r="H81">
        <v>0</v>
      </c>
    </row>
    <row r="82" spans="1:8">
      <c r="A82">
        <v>2024</v>
      </c>
      <c r="B82">
        <v>9</v>
      </c>
      <c r="C82">
        <v>0</v>
      </c>
      <c r="D82" s="1">
        <v>45537</v>
      </c>
      <c r="E82" s="1"/>
      <c r="F82">
        <v>13</v>
      </c>
      <c r="G82">
        <v>130049</v>
      </c>
      <c r="H82">
        <v>85421</v>
      </c>
    </row>
    <row r="83" spans="1:8">
      <c r="A83">
        <v>2024</v>
      </c>
      <c r="B83">
        <v>9</v>
      </c>
      <c r="C83">
        <v>0</v>
      </c>
      <c r="D83" s="1">
        <v>45538</v>
      </c>
      <c r="E83" s="1"/>
      <c r="F83">
        <v>9</v>
      </c>
      <c r="G83">
        <v>116380</v>
      </c>
      <c r="H83">
        <v>71645</v>
      </c>
    </row>
    <row r="84" spans="1:8">
      <c r="A84">
        <v>2024</v>
      </c>
      <c r="B84">
        <v>9</v>
      </c>
      <c r="C84">
        <v>0</v>
      </c>
      <c r="D84" s="1">
        <v>45539</v>
      </c>
      <c r="E84" s="1"/>
      <c r="F84">
        <v>15</v>
      </c>
      <c r="G84">
        <v>118397</v>
      </c>
      <c r="H84">
        <v>70657</v>
      </c>
    </row>
    <row r="85" spans="1:8">
      <c r="A85">
        <v>2024</v>
      </c>
      <c r="B85">
        <v>9</v>
      </c>
      <c r="C85">
        <v>0</v>
      </c>
      <c r="D85" s="1">
        <v>45540</v>
      </c>
      <c r="E85" s="1"/>
      <c r="F85">
        <v>13</v>
      </c>
      <c r="G85">
        <v>108525</v>
      </c>
      <c r="H85">
        <v>63309</v>
      </c>
    </row>
    <row r="86" spans="1:8">
      <c r="A86">
        <v>2024</v>
      </c>
      <c r="B86">
        <v>9</v>
      </c>
      <c r="C86">
        <v>0</v>
      </c>
      <c r="D86" s="1">
        <v>45541</v>
      </c>
      <c r="E86" s="1"/>
      <c r="F86">
        <v>12</v>
      </c>
      <c r="G86">
        <v>93100</v>
      </c>
      <c r="H86">
        <v>53423</v>
      </c>
    </row>
    <row r="87" spans="1:8">
      <c r="A87">
        <v>2024</v>
      </c>
      <c r="B87">
        <v>9</v>
      </c>
      <c r="C87">
        <v>0</v>
      </c>
      <c r="D87" s="1">
        <v>45542</v>
      </c>
      <c r="E87" s="1"/>
      <c r="F87">
        <v>0</v>
      </c>
      <c r="G87">
        <v>0</v>
      </c>
      <c r="H87">
        <v>0</v>
      </c>
    </row>
    <row r="88" spans="1:8">
      <c r="A88">
        <v>2024</v>
      </c>
      <c r="B88">
        <v>9</v>
      </c>
      <c r="C88">
        <v>0</v>
      </c>
      <c r="D88" s="1">
        <v>45543</v>
      </c>
      <c r="E88" s="1"/>
      <c r="F88">
        <v>0</v>
      </c>
      <c r="G88">
        <v>0</v>
      </c>
      <c r="H88">
        <v>0</v>
      </c>
    </row>
    <row r="89" spans="1:8">
      <c r="A89">
        <v>2024</v>
      </c>
      <c r="B89">
        <v>9</v>
      </c>
      <c r="C89">
        <v>0</v>
      </c>
      <c r="D89" s="1">
        <v>45544</v>
      </c>
      <c r="E89" s="1"/>
      <c r="F89">
        <v>16</v>
      </c>
      <c r="G89">
        <v>107466</v>
      </c>
      <c r="H89">
        <v>70421</v>
      </c>
    </row>
    <row r="90" spans="1:8">
      <c r="A90">
        <v>2024</v>
      </c>
      <c r="B90">
        <v>9</v>
      </c>
      <c r="C90">
        <v>0</v>
      </c>
      <c r="D90" s="1">
        <v>45545</v>
      </c>
      <c r="E90" s="1"/>
      <c r="F90">
        <v>12</v>
      </c>
      <c r="G90">
        <v>111155</v>
      </c>
      <c r="H90">
        <v>69935</v>
      </c>
    </row>
    <row r="91" spans="1:8">
      <c r="A91">
        <v>2024</v>
      </c>
      <c r="B91">
        <v>9</v>
      </c>
      <c r="C91">
        <v>0</v>
      </c>
      <c r="D91" s="1">
        <v>45546</v>
      </c>
      <c r="E91" s="1"/>
      <c r="F91">
        <v>9</v>
      </c>
      <c r="G91">
        <v>107346</v>
      </c>
      <c r="H91">
        <v>64641</v>
      </c>
    </row>
    <row r="92" spans="1:8">
      <c r="A92">
        <v>2024</v>
      </c>
      <c r="B92">
        <v>9</v>
      </c>
      <c r="C92">
        <v>0</v>
      </c>
      <c r="D92" s="1">
        <v>45547</v>
      </c>
      <c r="E92" s="1"/>
      <c r="F92">
        <v>9</v>
      </c>
      <c r="G92">
        <v>97956</v>
      </c>
      <c r="H92">
        <v>55192</v>
      </c>
    </row>
    <row r="93" spans="1:8">
      <c r="A93">
        <v>2024</v>
      </c>
      <c r="B93">
        <v>9</v>
      </c>
      <c r="C93">
        <v>0</v>
      </c>
      <c r="D93" s="1">
        <v>45548</v>
      </c>
      <c r="E93" s="1"/>
      <c r="F93">
        <v>8</v>
      </c>
      <c r="G93">
        <v>96888</v>
      </c>
      <c r="H93">
        <v>50650</v>
      </c>
    </row>
    <row r="94" spans="1:8">
      <c r="A94">
        <v>2024</v>
      </c>
      <c r="B94">
        <v>9</v>
      </c>
      <c r="C94">
        <v>0</v>
      </c>
      <c r="D94" s="1">
        <v>45549</v>
      </c>
      <c r="E94" s="1"/>
      <c r="F94">
        <v>0</v>
      </c>
      <c r="G94">
        <v>1361</v>
      </c>
      <c r="H94">
        <v>443</v>
      </c>
    </row>
    <row r="95" spans="1:8">
      <c r="A95">
        <v>2024</v>
      </c>
      <c r="B95">
        <v>9</v>
      </c>
      <c r="C95">
        <v>0</v>
      </c>
      <c r="D95" s="1">
        <v>45550</v>
      </c>
      <c r="E95" s="1"/>
      <c r="F95">
        <v>0</v>
      </c>
      <c r="G95">
        <v>0</v>
      </c>
      <c r="H95">
        <v>0</v>
      </c>
    </row>
    <row r="96" spans="1:8">
      <c r="A96">
        <v>2024</v>
      </c>
      <c r="B96">
        <v>9</v>
      </c>
      <c r="C96">
        <v>0</v>
      </c>
      <c r="D96" s="1">
        <v>45551</v>
      </c>
      <c r="E96" s="1"/>
      <c r="F96">
        <v>5</v>
      </c>
      <c r="G96">
        <v>114213</v>
      </c>
      <c r="H96">
        <v>69972</v>
      </c>
    </row>
    <row r="97" spans="1:9">
      <c r="A97">
        <v>2024</v>
      </c>
      <c r="B97">
        <v>9</v>
      </c>
      <c r="C97">
        <v>0</v>
      </c>
      <c r="D97" s="1">
        <v>45552</v>
      </c>
      <c r="E97" s="1"/>
      <c r="F97">
        <v>7</v>
      </c>
      <c r="G97">
        <v>97434</v>
      </c>
      <c r="H97">
        <v>56230</v>
      </c>
    </row>
    <row r="98" spans="1:9">
      <c r="A98">
        <v>2024</v>
      </c>
      <c r="B98">
        <v>9</v>
      </c>
      <c r="C98">
        <v>0</v>
      </c>
      <c r="D98" s="1">
        <v>45553</v>
      </c>
      <c r="E98" s="1"/>
      <c r="F98">
        <v>10</v>
      </c>
      <c r="G98">
        <v>102606</v>
      </c>
      <c r="H98">
        <v>63304</v>
      </c>
    </row>
    <row r="99" spans="1:9">
      <c r="A99">
        <v>2024</v>
      </c>
      <c r="B99">
        <v>9</v>
      </c>
      <c r="C99">
        <v>0</v>
      </c>
      <c r="D99" s="1">
        <v>45554</v>
      </c>
      <c r="E99" s="1"/>
      <c r="F99">
        <v>3</v>
      </c>
      <c r="G99">
        <v>102634</v>
      </c>
      <c r="H99">
        <v>60364</v>
      </c>
    </row>
    <row r="100" spans="1:9">
      <c r="A100">
        <v>2024</v>
      </c>
      <c r="B100">
        <v>9</v>
      </c>
      <c r="C100">
        <v>0</v>
      </c>
      <c r="D100" s="1">
        <v>45555</v>
      </c>
      <c r="E100" s="1"/>
      <c r="F100">
        <v>4</v>
      </c>
      <c r="G100">
        <v>103149</v>
      </c>
      <c r="H100">
        <v>58775</v>
      </c>
    </row>
    <row r="101" spans="1:9">
      <c r="A101">
        <v>2024</v>
      </c>
      <c r="B101">
        <v>9</v>
      </c>
      <c r="C101">
        <v>0</v>
      </c>
      <c r="D101" s="1">
        <v>45556</v>
      </c>
      <c r="E101" s="1"/>
      <c r="F101">
        <v>0</v>
      </c>
      <c r="G101">
        <v>121</v>
      </c>
      <c r="H101">
        <v>47</v>
      </c>
    </row>
    <row r="102" spans="1:9">
      <c r="A102">
        <v>2024</v>
      </c>
      <c r="B102">
        <v>9</v>
      </c>
      <c r="C102">
        <v>0</v>
      </c>
      <c r="D102" s="1">
        <v>45557</v>
      </c>
      <c r="E102" s="1"/>
      <c r="F102">
        <v>0</v>
      </c>
      <c r="G102">
        <v>0</v>
      </c>
      <c r="H102">
        <v>0</v>
      </c>
    </row>
    <row r="103" spans="1:9">
      <c r="A103">
        <v>2024</v>
      </c>
      <c r="B103">
        <v>9</v>
      </c>
      <c r="C103">
        <v>0</v>
      </c>
      <c r="D103" s="1">
        <v>45558</v>
      </c>
      <c r="E103" s="1"/>
      <c r="F103">
        <v>16</v>
      </c>
      <c r="G103">
        <v>132085</v>
      </c>
      <c r="H103">
        <v>87901</v>
      </c>
    </row>
    <row r="104" spans="1:9">
      <c r="A104">
        <v>2024</v>
      </c>
      <c r="B104">
        <v>9</v>
      </c>
      <c r="C104">
        <v>0</v>
      </c>
      <c r="D104" s="1">
        <v>45559</v>
      </c>
      <c r="E104" s="1"/>
      <c r="F104">
        <v>11</v>
      </c>
      <c r="G104">
        <v>75468</v>
      </c>
      <c r="H104">
        <v>45076</v>
      </c>
    </row>
    <row r="105" spans="1:9">
      <c r="A105">
        <v>2024</v>
      </c>
      <c r="B105">
        <v>9</v>
      </c>
      <c r="C105">
        <v>0</v>
      </c>
      <c r="D105" s="1">
        <v>45560</v>
      </c>
      <c r="E105" s="1"/>
      <c r="F105">
        <v>18</v>
      </c>
      <c r="G105">
        <v>69727</v>
      </c>
      <c r="H105">
        <v>40502</v>
      </c>
    </row>
    <row r="106" spans="1:9">
      <c r="A106">
        <v>2024</v>
      </c>
      <c r="B106">
        <v>9</v>
      </c>
      <c r="C106">
        <v>0</v>
      </c>
      <c r="D106" s="1">
        <v>45561</v>
      </c>
      <c r="E106" s="1"/>
      <c r="F106">
        <v>7</v>
      </c>
      <c r="G106">
        <v>55291</v>
      </c>
      <c r="H106">
        <v>27231</v>
      </c>
    </row>
    <row r="107" spans="1:9">
      <c r="A107">
        <v>2024</v>
      </c>
      <c r="B107">
        <v>9</v>
      </c>
      <c r="C107">
        <v>0</v>
      </c>
      <c r="D107" s="1">
        <v>45562</v>
      </c>
      <c r="E107" s="1"/>
      <c r="F107">
        <v>4</v>
      </c>
      <c r="G107">
        <v>42043</v>
      </c>
      <c r="H107">
        <v>22911</v>
      </c>
      <c r="I107">
        <v>72700</v>
      </c>
    </row>
    <row r="108" spans="1:9">
      <c r="A108">
        <v>2024</v>
      </c>
      <c r="B108">
        <v>9</v>
      </c>
      <c r="C108">
        <v>0</v>
      </c>
      <c r="D108" s="1">
        <v>45563</v>
      </c>
      <c r="E108" s="1"/>
      <c r="F108">
        <v>0</v>
      </c>
      <c r="G108">
        <v>2277</v>
      </c>
      <c r="H108">
        <v>767</v>
      </c>
      <c r="I108">
        <v>77600</v>
      </c>
    </row>
    <row r="109" spans="1:9">
      <c r="A109">
        <v>2024</v>
      </c>
      <c r="B109">
        <v>9</v>
      </c>
      <c r="C109">
        <v>0</v>
      </c>
      <c r="D109" s="1">
        <v>45564</v>
      </c>
      <c r="E109" s="1"/>
      <c r="F109">
        <v>0</v>
      </c>
      <c r="G109">
        <v>0</v>
      </c>
      <c r="H109">
        <v>0</v>
      </c>
      <c r="I109">
        <v>65300</v>
      </c>
    </row>
    <row r="110" spans="1:9">
      <c r="A110">
        <v>2024</v>
      </c>
      <c r="B110">
        <v>9</v>
      </c>
      <c r="C110">
        <v>0</v>
      </c>
      <c r="D110" s="1">
        <v>45565</v>
      </c>
      <c r="E110" s="1"/>
      <c r="F110">
        <v>15</v>
      </c>
      <c r="G110">
        <v>85558</v>
      </c>
      <c r="H110">
        <v>43754</v>
      </c>
      <c r="I110">
        <v>176000</v>
      </c>
    </row>
    <row r="111" spans="1:9">
      <c r="A111">
        <v>2024</v>
      </c>
      <c r="B111">
        <v>10</v>
      </c>
      <c r="C111">
        <v>0</v>
      </c>
      <c r="D111" s="1">
        <v>45566</v>
      </c>
      <c r="E111" s="1"/>
      <c r="F111">
        <v>13</v>
      </c>
      <c r="G111">
        <v>75693</v>
      </c>
      <c r="H111">
        <v>49542</v>
      </c>
      <c r="I111">
        <v>172000</v>
      </c>
    </row>
    <row r="112" spans="1:9">
      <c r="A112">
        <v>2024</v>
      </c>
      <c r="B112">
        <v>10</v>
      </c>
      <c r="C112">
        <v>0</v>
      </c>
      <c r="D112" s="1">
        <v>45567</v>
      </c>
      <c r="E112" s="1"/>
      <c r="F112">
        <v>17</v>
      </c>
      <c r="G112">
        <v>93995</v>
      </c>
      <c r="H112">
        <v>62057</v>
      </c>
      <c r="I112">
        <v>198000</v>
      </c>
    </row>
    <row r="113" spans="1:14">
      <c r="A113">
        <v>2024</v>
      </c>
      <c r="B113">
        <v>10</v>
      </c>
      <c r="C113">
        <v>0</v>
      </c>
      <c r="D113" s="1">
        <v>45568</v>
      </c>
      <c r="E113" s="1"/>
      <c r="F113">
        <v>9</v>
      </c>
      <c r="G113">
        <v>93154</v>
      </c>
      <c r="H113">
        <v>58428</v>
      </c>
      <c r="I113">
        <v>165000</v>
      </c>
    </row>
    <row r="114" spans="1:14">
      <c r="A114">
        <v>2024</v>
      </c>
      <c r="B114">
        <v>10</v>
      </c>
      <c r="C114">
        <v>0</v>
      </c>
      <c r="D114" s="1">
        <v>45569</v>
      </c>
      <c r="E114" s="1"/>
      <c r="F114">
        <v>11</v>
      </c>
      <c r="G114">
        <v>100175</v>
      </c>
      <c r="H114">
        <v>60459</v>
      </c>
      <c r="I114">
        <v>42800</v>
      </c>
    </row>
    <row r="115" spans="1:14">
      <c r="A115">
        <v>2024</v>
      </c>
      <c r="B115">
        <v>10</v>
      </c>
      <c r="C115">
        <v>0</v>
      </c>
      <c r="D115" s="1">
        <v>45570</v>
      </c>
      <c r="E115" s="1"/>
      <c r="G115">
        <v>0</v>
      </c>
      <c r="H115">
        <v>0</v>
      </c>
      <c r="I115">
        <v>92000</v>
      </c>
    </row>
    <row r="116" spans="1:14">
      <c r="A116">
        <v>2024</v>
      </c>
      <c r="B116">
        <v>10</v>
      </c>
      <c r="C116">
        <v>0</v>
      </c>
      <c r="D116" s="1">
        <v>45571</v>
      </c>
      <c r="E116" s="1"/>
      <c r="G116">
        <v>0</v>
      </c>
      <c r="H116">
        <v>0</v>
      </c>
      <c r="I116">
        <v>76300</v>
      </c>
    </row>
    <row r="117" spans="1:14">
      <c r="A117">
        <v>2024</v>
      </c>
      <c r="B117">
        <v>10</v>
      </c>
      <c r="C117">
        <v>0</v>
      </c>
      <c r="D117" s="1">
        <v>45572</v>
      </c>
      <c r="E117" s="1"/>
      <c r="F117">
        <v>12</v>
      </c>
      <c r="G117">
        <v>107271</v>
      </c>
      <c r="H117">
        <v>71179</v>
      </c>
      <c r="I117">
        <v>171000</v>
      </c>
    </row>
    <row r="118" spans="1:14">
      <c r="A118">
        <v>2024</v>
      </c>
      <c r="B118">
        <v>10</v>
      </c>
      <c r="C118">
        <v>0</v>
      </c>
      <c r="D118" s="1">
        <v>45573</v>
      </c>
      <c r="E118" s="1"/>
      <c r="F118">
        <v>12</v>
      </c>
      <c r="G118">
        <v>89502</v>
      </c>
      <c r="H118">
        <v>56482</v>
      </c>
      <c r="I118">
        <v>194000</v>
      </c>
    </row>
    <row r="119" spans="1:14">
      <c r="A119">
        <v>2024</v>
      </c>
      <c r="B119">
        <v>10</v>
      </c>
      <c r="C119">
        <v>0</v>
      </c>
      <c r="D119" s="1">
        <v>45574</v>
      </c>
      <c r="E119" s="1"/>
      <c r="F119">
        <v>15</v>
      </c>
      <c r="G119">
        <v>112392</v>
      </c>
      <c r="H119">
        <v>70814</v>
      </c>
      <c r="I119">
        <v>177000</v>
      </c>
    </row>
    <row r="120" spans="1:14">
      <c r="A120">
        <v>2024</v>
      </c>
      <c r="B120">
        <v>10</v>
      </c>
      <c r="C120">
        <v>0</v>
      </c>
      <c r="D120" s="1">
        <v>45575</v>
      </c>
      <c r="E120" s="1"/>
      <c r="F120">
        <v>14</v>
      </c>
      <c r="G120">
        <v>119485</v>
      </c>
      <c r="H120">
        <v>72190</v>
      </c>
      <c r="I120">
        <v>176000</v>
      </c>
    </row>
    <row r="121" spans="1:14">
      <c r="A121">
        <v>2024</v>
      </c>
      <c r="B121">
        <v>10</v>
      </c>
      <c r="C121">
        <v>0</v>
      </c>
      <c r="D121" s="1">
        <v>45576</v>
      </c>
      <c r="E121" t="s">
        <v>14</v>
      </c>
      <c r="F121">
        <v>6</v>
      </c>
      <c r="G121">
        <v>89578</v>
      </c>
      <c r="H121">
        <v>50168</v>
      </c>
      <c r="I121">
        <v>51600</v>
      </c>
      <c r="K121" t="s">
        <v>14</v>
      </c>
      <c r="L121">
        <v>6</v>
      </c>
      <c r="M121">
        <v>89578</v>
      </c>
      <c r="N121">
        <v>50168</v>
      </c>
    </row>
    <row r="122" spans="1:14">
      <c r="A122">
        <v>2024</v>
      </c>
      <c r="B122">
        <v>10</v>
      </c>
      <c r="C122">
        <v>0</v>
      </c>
      <c r="D122" s="1">
        <v>45577</v>
      </c>
      <c r="E122" t="s">
        <v>15</v>
      </c>
      <c r="F122">
        <v>0</v>
      </c>
      <c r="G122">
        <v>5289</v>
      </c>
      <c r="H122">
        <v>3469</v>
      </c>
      <c r="I122">
        <v>78700</v>
      </c>
      <c r="K122" t="s">
        <v>15</v>
      </c>
      <c r="L122">
        <v>0</v>
      </c>
      <c r="M122">
        <v>5289</v>
      </c>
      <c r="N122">
        <v>3469</v>
      </c>
    </row>
    <row r="123" spans="1:14">
      <c r="A123">
        <v>2024</v>
      </c>
      <c r="B123">
        <v>10</v>
      </c>
      <c r="C123">
        <v>0</v>
      </c>
      <c r="D123" s="1">
        <v>45578</v>
      </c>
      <c r="E123" t="s">
        <v>16</v>
      </c>
      <c r="F123">
        <v>0</v>
      </c>
      <c r="G123">
        <v>0</v>
      </c>
      <c r="H123">
        <v>0</v>
      </c>
      <c r="I123">
        <v>66400</v>
      </c>
      <c r="K123" t="s">
        <v>16</v>
      </c>
      <c r="L123">
        <v>0</v>
      </c>
      <c r="M123">
        <v>0</v>
      </c>
      <c r="N123">
        <v>0</v>
      </c>
    </row>
    <row r="124" spans="1:14">
      <c r="A124">
        <v>2024</v>
      </c>
      <c r="B124">
        <v>10</v>
      </c>
      <c r="C124">
        <v>0</v>
      </c>
      <c r="D124" s="1">
        <v>45579</v>
      </c>
      <c r="E124" t="s">
        <v>17</v>
      </c>
      <c r="F124">
        <v>17</v>
      </c>
      <c r="G124">
        <v>97701</v>
      </c>
      <c r="H124">
        <v>62222</v>
      </c>
      <c r="I124">
        <v>156000</v>
      </c>
      <c r="K124" t="s">
        <v>17</v>
      </c>
      <c r="L124">
        <v>17</v>
      </c>
      <c r="M124">
        <v>97701</v>
      </c>
      <c r="N124">
        <v>62222</v>
      </c>
    </row>
    <row r="125" spans="1:14">
      <c r="A125">
        <v>2024</v>
      </c>
      <c r="B125">
        <v>10</v>
      </c>
      <c r="C125">
        <v>0</v>
      </c>
      <c r="D125" s="1">
        <v>45580</v>
      </c>
      <c r="E125" t="s">
        <v>18</v>
      </c>
      <c r="F125">
        <v>12</v>
      </c>
      <c r="G125">
        <v>89692</v>
      </c>
      <c r="H125">
        <v>54271</v>
      </c>
      <c r="I125">
        <v>184000</v>
      </c>
      <c r="K125" t="s">
        <v>18</v>
      </c>
      <c r="L125">
        <v>12</v>
      </c>
      <c r="M125">
        <v>89692</v>
      </c>
      <c r="N125">
        <v>54271</v>
      </c>
    </row>
    <row r="126" spans="1:14">
      <c r="A126">
        <v>2024</v>
      </c>
      <c r="B126">
        <v>10</v>
      </c>
      <c r="C126">
        <v>0</v>
      </c>
      <c r="D126" s="1">
        <v>45581</v>
      </c>
      <c r="E126" t="s">
        <v>19</v>
      </c>
      <c r="F126">
        <v>9</v>
      </c>
      <c r="G126">
        <v>65986</v>
      </c>
      <c r="H126">
        <v>39248</v>
      </c>
      <c r="I126">
        <v>165000</v>
      </c>
      <c r="K126" t="s">
        <v>19</v>
      </c>
      <c r="L126">
        <v>9</v>
      </c>
      <c r="M126">
        <v>65986</v>
      </c>
      <c r="N126">
        <v>39248</v>
      </c>
    </row>
    <row r="127" spans="1:14">
      <c r="A127">
        <v>2024</v>
      </c>
      <c r="B127">
        <v>10</v>
      </c>
      <c r="C127">
        <v>0</v>
      </c>
      <c r="D127" s="1">
        <v>45582</v>
      </c>
      <c r="E127" t="s">
        <v>20</v>
      </c>
      <c r="F127">
        <v>10</v>
      </c>
      <c r="G127">
        <v>52020</v>
      </c>
      <c r="H127">
        <v>31105</v>
      </c>
      <c r="I127">
        <v>146000</v>
      </c>
      <c r="K127" t="s">
        <v>20</v>
      </c>
      <c r="L127">
        <v>10</v>
      </c>
      <c r="M127">
        <v>52020</v>
      </c>
      <c r="N127">
        <v>31105</v>
      </c>
    </row>
    <row r="128" spans="1:14">
      <c r="A128">
        <v>2024</v>
      </c>
      <c r="B128">
        <v>10</v>
      </c>
      <c r="C128">
        <v>0</v>
      </c>
      <c r="D128" s="1">
        <v>45583</v>
      </c>
      <c r="E128" t="s">
        <v>21</v>
      </c>
      <c r="F128">
        <v>9</v>
      </c>
      <c r="G128">
        <v>39596</v>
      </c>
      <c r="H128">
        <v>23705</v>
      </c>
      <c r="I128">
        <v>127000</v>
      </c>
      <c r="K128" t="s">
        <v>21</v>
      </c>
      <c r="L128">
        <v>9</v>
      </c>
      <c r="M128">
        <v>39596</v>
      </c>
      <c r="N128">
        <v>23705</v>
      </c>
    </row>
    <row r="129" spans="1:14">
      <c r="A129">
        <v>2024</v>
      </c>
      <c r="B129">
        <v>10</v>
      </c>
      <c r="C129">
        <v>0</v>
      </c>
      <c r="D129" s="1">
        <v>45584</v>
      </c>
      <c r="E129" t="s">
        <v>22</v>
      </c>
      <c r="F129">
        <v>0</v>
      </c>
      <c r="G129">
        <v>4779</v>
      </c>
      <c r="H129">
        <v>2143</v>
      </c>
      <c r="I129">
        <v>78900</v>
      </c>
      <c r="K129" t="s">
        <v>22</v>
      </c>
      <c r="L129">
        <v>0</v>
      </c>
      <c r="M129">
        <v>4779</v>
      </c>
      <c r="N129">
        <v>2143</v>
      </c>
    </row>
    <row r="130" spans="1:14">
      <c r="A130">
        <v>2024</v>
      </c>
      <c r="B130">
        <v>10</v>
      </c>
      <c r="C130">
        <v>0</v>
      </c>
      <c r="D130" s="1">
        <v>45585</v>
      </c>
      <c r="E130" t="s">
        <v>23</v>
      </c>
      <c r="F130">
        <v>0</v>
      </c>
      <c r="G130">
        <v>0</v>
      </c>
      <c r="H130">
        <v>0</v>
      </c>
      <c r="I130">
        <v>68500</v>
      </c>
      <c r="K130" t="s">
        <v>23</v>
      </c>
      <c r="L130">
        <v>0</v>
      </c>
      <c r="M130">
        <v>0</v>
      </c>
      <c r="N130">
        <v>0</v>
      </c>
    </row>
    <row r="131" spans="1:14">
      <c r="A131">
        <v>2024</v>
      </c>
      <c r="B131">
        <v>10</v>
      </c>
      <c r="C131">
        <v>0</v>
      </c>
      <c r="D131" s="1">
        <v>45586</v>
      </c>
      <c r="E131" t="s">
        <v>24</v>
      </c>
      <c r="F131">
        <v>13</v>
      </c>
      <c r="G131">
        <v>73916</v>
      </c>
      <c r="H131">
        <v>49823</v>
      </c>
      <c r="I131">
        <v>165000</v>
      </c>
      <c r="K131" t="s">
        <v>24</v>
      </c>
      <c r="L131">
        <v>13</v>
      </c>
      <c r="M131">
        <v>73916</v>
      </c>
      <c r="N131">
        <v>49823</v>
      </c>
    </row>
    <row r="132" spans="1:14">
      <c r="A132">
        <v>2024</v>
      </c>
      <c r="B132">
        <v>10</v>
      </c>
      <c r="C132">
        <v>0</v>
      </c>
      <c r="D132" s="1">
        <v>45587</v>
      </c>
      <c r="E132" t="s">
        <v>25</v>
      </c>
      <c r="F132">
        <v>21</v>
      </c>
      <c r="G132">
        <v>85737</v>
      </c>
      <c r="H132">
        <v>54802</v>
      </c>
      <c r="I132">
        <v>178000</v>
      </c>
      <c r="K132" t="s">
        <v>25</v>
      </c>
      <c r="L132">
        <v>21</v>
      </c>
      <c r="M132">
        <v>85737</v>
      </c>
      <c r="N132">
        <v>54802</v>
      </c>
    </row>
    <row r="133" spans="1:14">
      <c r="A133">
        <v>2024</v>
      </c>
      <c r="B133">
        <v>10</v>
      </c>
      <c r="C133">
        <v>0</v>
      </c>
      <c r="D133" s="1">
        <v>45588</v>
      </c>
      <c r="E133" t="s">
        <v>26</v>
      </c>
      <c r="F133">
        <v>9</v>
      </c>
      <c r="G133">
        <v>106637</v>
      </c>
      <c r="H133">
        <v>65757</v>
      </c>
      <c r="I133">
        <v>195000</v>
      </c>
      <c r="K133" t="s">
        <v>26</v>
      </c>
      <c r="L133">
        <v>9</v>
      </c>
      <c r="M133">
        <v>106637</v>
      </c>
      <c r="N133">
        <v>65757</v>
      </c>
    </row>
    <row r="134" spans="1:14">
      <c r="A134">
        <v>2024</v>
      </c>
      <c r="B134">
        <v>10</v>
      </c>
      <c r="C134">
        <v>0</v>
      </c>
      <c r="D134" s="1">
        <v>45589</v>
      </c>
      <c r="E134" t="s">
        <v>27</v>
      </c>
      <c r="F134">
        <v>14</v>
      </c>
      <c r="G134">
        <v>102408</v>
      </c>
      <c r="H134">
        <v>56930</v>
      </c>
      <c r="I134">
        <v>160000</v>
      </c>
      <c r="K134" t="s">
        <v>27</v>
      </c>
      <c r="L134">
        <v>14</v>
      </c>
      <c r="M134">
        <v>102408</v>
      </c>
      <c r="N134">
        <v>56930</v>
      </c>
    </row>
    <row r="135" spans="1:14">
      <c r="A135">
        <v>2024</v>
      </c>
      <c r="B135">
        <v>10</v>
      </c>
      <c r="C135">
        <v>0</v>
      </c>
      <c r="D135" s="1">
        <v>45590</v>
      </c>
      <c r="E135" t="s">
        <v>28</v>
      </c>
      <c r="F135">
        <v>13</v>
      </c>
      <c r="G135">
        <v>95107</v>
      </c>
      <c r="H135">
        <v>61755</v>
      </c>
      <c r="I135">
        <v>126000</v>
      </c>
      <c r="K135" t="s">
        <v>28</v>
      </c>
      <c r="L135">
        <v>13</v>
      </c>
      <c r="M135">
        <v>126000</v>
      </c>
      <c r="N135">
        <v>95107</v>
      </c>
    </row>
    <row r="136" spans="1:14">
      <c r="A136">
        <v>2024</v>
      </c>
      <c r="B136">
        <v>10</v>
      </c>
      <c r="C136">
        <v>0</v>
      </c>
      <c r="D136" s="1">
        <v>45591</v>
      </c>
      <c r="E136" t="s">
        <v>29</v>
      </c>
      <c r="F136">
        <v>0</v>
      </c>
      <c r="G136">
        <v>0</v>
      </c>
      <c r="H136">
        <v>0</v>
      </c>
      <c r="I136">
        <v>85200</v>
      </c>
      <c r="K136" t="s">
        <v>29</v>
      </c>
      <c r="L136">
        <v>0</v>
      </c>
      <c r="M136">
        <v>85200</v>
      </c>
      <c r="N136">
        <v>0</v>
      </c>
    </row>
    <row r="137" spans="1:14">
      <c r="A137">
        <v>2024</v>
      </c>
      <c r="B137">
        <v>10</v>
      </c>
      <c r="C137">
        <v>0</v>
      </c>
      <c r="D137" s="1">
        <v>45592</v>
      </c>
      <c r="E137" t="s">
        <v>30</v>
      </c>
      <c r="F137">
        <v>0</v>
      </c>
      <c r="G137">
        <v>0</v>
      </c>
      <c r="H137">
        <v>0</v>
      </c>
      <c r="I137">
        <v>76900</v>
      </c>
      <c r="K137" t="s">
        <v>30</v>
      </c>
      <c r="L137">
        <v>0</v>
      </c>
      <c r="M137">
        <v>76900</v>
      </c>
      <c r="N137">
        <v>0</v>
      </c>
    </row>
    <row r="138" spans="1:14">
      <c r="A138">
        <v>2024</v>
      </c>
      <c r="B138">
        <v>10</v>
      </c>
      <c r="C138">
        <v>0</v>
      </c>
      <c r="D138" s="1">
        <v>45593</v>
      </c>
      <c r="E138" t="s">
        <v>31</v>
      </c>
      <c r="F138">
        <v>25</v>
      </c>
      <c r="G138">
        <v>124672</v>
      </c>
      <c r="H138">
        <v>57486</v>
      </c>
      <c r="I138">
        <v>178000</v>
      </c>
      <c r="K138" t="s">
        <v>31</v>
      </c>
      <c r="L138">
        <v>25</v>
      </c>
      <c r="M138">
        <v>178000</v>
      </c>
      <c r="N138">
        <v>124672</v>
      </c>
    </row>
    <row r="139" spans="1:14">
      <c r="A139">
        <v>2024</v>
      </c>
      <c r="B139">
        <v>10</v>
      </c>
      <c r="C139">
        <v>0</v>
      </c>
      <c r="D139" s="1">
        <v>45594</v>
      </c>
      <c r="E139" t="s">
        <v>32</v>
      </c>
      <c r="F139">
        <v>18</v>
      </c>
      <c r="G139">
        <v>124378</v>
      </c>
      <c r="H139">
        <v>68073</v>
      </c>
      <c r="I139">
        <v>190000</v>
      </c>
      <c r="K139" t="s">
        <v>32</v>
      </c>
      <c r="L139">
        <v>18</v>
      </c>
      <c r="M139">
        <v>190000</v>
      </c>
      <c r="N139">
        <v>124378</v>
      </c>
    </row>
    <row r="140" spans="1:14">
      <c r="A140">
        <v>2024</v>
      </c>
      <c r="B140">
        <v>10</v>
      </c>
      <c r="C140">
        <v>0</v>
      </c>
      <c r="D140" s="1">
        <v>45595</v>
      </c>
      <c r="E140" t="s">
        <v>33</v>
      </c>
      <c r="F140">
        <v>27</v>
      </c>
      <c r="G140">
        <v>140152</v>
      </c>
      <c r="H140">
        <v>73062</v>
      </c>
      <c r="I140">
        <v>188000</v>
      </c>
      <c r="K140" t="s">
        <v>33</v>
      </c>
      <c r="L140">
        <v>27</v>
      </c>
      <c r="M140">
        <v>188000</v>
      </c>
      <c r="N140">
        <v>140152</v>
      </c>
    </row>
    <row r="141" spans="1:14">
      <c r="A141">
        <v>2024</v>
      </c>
      <c r="B141">
        <v>10</v>
      </c>
      <c r="C141">
        <v>0</v>
      </c>
      <c r="D141" s="1">
        <v>45596</v>
      </c>
      <c r="E141" t="s">
        <v>34</v>
      </c>
      <c r="F141">
        <v>13</v>
      </c>
      <c r="G141">
        <v>116432</v>
      </c>
      <c r="H141">
        <v>60834</v>
      </c>
      <c r="I141">
        <v>149000</v>
      </c>
      <c r="K141" t="s">
        <v>34</v>
      </c>
      <c r="L141">
        <v>13</v>
      </c>
      <c r="M141">
        <v>149000</v>
      </c>
      <c r="N141">
        <v>116432</v>
      </c>
    </row>
    <row r="142" spans="1:14">
      <c r="A142">
        <v>2024</v>
      </c>
      <c r="B142">
        <v>11</v>
      </c>
      <c r="C142">
        <v>0</v>
      </c>
      <c r="D142" s="1">
        <v>45597</v>
      </c>
      <c r="E142" t="s">
        <v>35</v>
      </c>
      <c r="F142">
        <v>5</v>
      </c>
      <c r="G142">
        <v>76824</v>
      </c>
      <c r="H142">
        <v>37022</v>
      </c>
      <c r="K142" t="s">
        <v>35</v>
      </c>
      <c r="L142">
        <v>5</v>
      </c>
      <c r="M142">
        <v>76824</v>
      </c>
      <c r="N142">
        <v>37022</v>
      </c>
    </row>
    <row r="143" spans="1:14">
      <c r="A143">
        <v>2024</v>
      </c>
      <c r="B143">
        <v>11</v>
      </c>
      <c r="C143">
        <v>0</v>
      </c>
      <c r="D143" s="1">
        <v>45598</v>
      </c>
      <c r="E143" t="s">
        <v>36</v>
      </c>
      <c r="F143">
        <v>0</v>
      </c>
      <c r="G143">
        <v>0</v>
      </c>
      <c r="H143">
        <v>0</v>
      </c>
      <c r="I143">
        <v>48700</v>
      </c>
      <c r="K143" t="s">
        <v>36</v>
      </c>
      <c r="L143">
        <v>0</v>
      </c>
      <c r="M143">
        <v>0</v>
      </c>
      <c r="N143">
        <v>0</v>
      </c>
    </row>
    <row r="144" spans="1:14">
      <c r="A144">
        <v>2024</v>
      </c>
      <c r="B144">
        <v>11</v>
      </c>
      <c r="C144">
        <v>0</v>
      </c>
      <c r="D144" s="1">
        <v>45599</v>
      </c>
      <c r="E144" t="s">
        <v>37</v>
      </c>
      <c r="F144">
        <v>0</v>
      </c>
      <c r="G144">
        <v>0</v>
      </c>
      <c r="H144">
        <v>0</v>
      </c>
      <c r="I144">
        <v>65600</v>
      </c>
      <c r="K144" t="s">
        <v>37</v>
      </c>
      <c r="L144">
        <v>0</v>
      </c>
      <c r="M144">
        <v>0</v>
      </c>
      <c r="N144">
        <v>0</v>
      </c>
    </row>
    <row r="145" spans="1:15">
      <c r="A145">
        <v>2024</v>
      </c>
      <c r="B145">
        <v>11</v>
      </c>
      <c r="C145">
        <v>0</v>
      </c>
      <c r="D145" s="1">
        <v>45600</v>
      </c>
      <c r="E145" t="s">
        <v>38</v>
      </c>
      <c r="F145">
        <v>15</v>
      </c>
      <c r="G145">
        <v>81157</v>
      </c>
      <c r="H145">
        <v>52559</v>
      </c>
      <c r="I145">
        <v>150000</v>
      </c>
      <c r="K145" t="s">
        <v>38</v>
      </c>
      <c r="L145">
        <v>15</v>
      </c>
      <c r="M145">
        <v>81157</v>
      </c>
      <c r="N145">
        <v>52559</v>
      </c>
    </row>
    <row r="146" spans="1:15">
      <c r="A146">
        <v>2024</v>
      </c>
      <c r="B146">
        <v>11</v>
      </c>
      <c r="C146">
        <v>0</v>
      </c>
      <c r="D146" s="1">
        <v>45601</v>
      </c>
      <c r="E146" t="s">
        <v>39</v>
      </c>
      <c r="F146">
        <v>19</v>
      </c>
      <c r="G146">
        <v>107120</v>
      </c>
      <c r="H146">
        <v>64216</v>
      </c>
      <c r="I146">
        <v>180000</v>
      </c>
      <c r="K146" t="s">
        <v>39</v>
      </c>
      <c r="L146">
        <v>19</v>
      </c>
      <c r="M146">
        <v>107120</v>
      </c>
      <c r="N146">
        <v>64216</v>
      </c>
    </row>
    <row r="147" spans="1:15">
      <c r="A147">
        <v>2024</v>
      </c>
      <c r="B147">
        <v>11</v>
      </c>
      <c r="C147">
        <v>0</v>
      </c>
      <c r="D147" s="1">
        <v>45602</v>
      </c>
      <c r="E147" t="s">
        <v>40</v>
      </c>
      <c r="F147">
        <v>17</v>
      </c>
      <c r="G147">
        <v>83863</v>
      </c>
      <c r="H147">
        <v>27426</v>
      </c>
      <c r="I147">
        <v>162000</v>
      </c>
      <c r="K147" t="s">
        <v>40</v>
      </c>
      <c r="L147">
        <v>17</v>
      </c>
      <c r="M147">
        <v>83863</v>
      </c>
      <c r="N147">
        <v>27426</v>
      </c>
    </row>
    <row r="148" spans="1:15">
      <c r="A148">
        <v>2024</v>
      </c>
      <c r="B148">
        <v>11</v>
      </c>
      <c r="C148">
        <v>0</v>
      </c>
      <c r="D148" s="1">
        <v>45603</v>
      </c>
      <c r="E148" t="s">
        <v>41</v>
      </c>
      <c r="F148">
        <v>18</v>
      </c>
      <c r="G148">
        <v>61282</v>
      </c>
      <c r="H148">
        <v>32428</v>
      </c>
      <c r="I148">
        <v>158000</v>
      </c>
      <c r="K148" t="s">
        <v>41</v>
      </c>
      <c r="L148">
        <v>18</v>
      </c>
      <c r="M148">
        <v>61282</v>
      </c>
      <c r="N148">
        <v>32428</v>
      </c>
    </row>
    <row r="149" spans="1:15">
      <c r="A149">
        <v>2024</v>
      </c>
      <c r="B149">
        <v>11</v>
      </c>
      <c r="C149">
        <v>0</v>
      </c>
      <c r="D149" s="1">
        <v>45604</v>
      </c>
      <c r="E149" t="s">
        <v>42</v>
      </c>
      <c r="F149">
        <v>10</v>
      </c>
      <c r="G149">
        <v>54790</v>
      </c>
      <c r="H149">
        <v>28471</v>
      </c>
      <c r="I149">
        <v>136000</v>
      </c>
      <c r="K149" t="s">
        <v>42</v>
      </c>
      <c r="L149">
        <v>10</v>
      </c>
      <c r="M149">
        <v>136000</v>
      </c>
      <c r="N149">
        <v>54790</v>
      </c>
      <c r="O149">
        <v>28471</v>
      </c>
    </row>
    <row r="150" spans="1:15">
      <c r="A150">
        <v>2024</v>
      </c>
      <c r="B150">
        <v>11</v>
      </c>
      <c r="C150">
        <v>0</v>
      </c>
      <c r="D150" s="1">
        <v>45605</v>
      </c>
      <c r="E150" t="s">
        <v>43</v>
      </c>
      <c r="F150">
        <v>0</v>
      </c>
      <c r="G150">
        <v>3139</v>
      </c>
      <c r="H150">
        <v>761</v>
      </c>
      <c r="I150">
        <v>28600</v>
      </c>
      <c r="K150" t="s">
        <v>43</v>
      </c>
      <c r="L150">
        <v>0</v>
      </c>
      <c r="M150">
        <v>28600</v>
      </c>
      <c r="N150">
        <v>3139</v>
      </c>
      <c r="O150">
        <v>761</v>
      </c>
    </row>
    <row r="151" spans="1:15">
      <c r="A151">
        <v>2024</v>
      </c>
      <c r="B151">
        <v>11</v>
      </c>
      <c r="C151">
        <v>0</v>
      </c>
      <c r="D151" s="1">
        <v>45606</v>
      </c>
      <c r="E151" t="s">
        <v>44</v>
      </c>
      <c r="F151">
        <v>0</v>
      </c>
      <c r="G151">
        <v>0</v>
      </c>
      <c r="H151">
        <v>0</v>
      </c>
      <c r="I151">
        <v>68100</v>
      </c>
      <c r="K151" t="s">
        <v>44</v>
      </c>
      <c r="L151">
        <v>0</v>
      </c>
      <c r="M151">
        <v>68100</v>
      </c>
      <c r="N151">
        <v>0</v>
      </c>
      <c r="O151">
        <v>34358</v>
      </c>
    </row>
    <row r="152" spans="1:15">
      <c r="A152">
        <v>2024</v>
      </c>
      <c r="B152">
        <v>11</v>
      </c>
      <c r="C152">
        <v>0</v>
      </c>
      <c r="D152" s="1">
        <v>45607</v>
      </c>
      <c r="E152" t="s">
        <v>14</v>
      </c>
      <c r="F152">
        <v>22</v>
      </c>
      <c r="G152">
        <v>58037</v>
      </c>
      <c r="H152">
        <v>34358</v>
      </c>
      <c r="I152">
        <v>153000</v>
      </c>
      <c r="K152" t="s">
        <v>14</v>
      </c>
      <c r="L152">
        <v>22</v>
      </c>
      <c r="M152">
        <v>153000</v>
      </c>
      <c r="N152">
        <v>58037</v>
      </c>
      <c r="O152">
        <v>0</v>
      </c>
    </row>
    <row r="153" spans="1:15">
      <c r="A153">
        <v>2024</v>
      </c>
      <c r="B153">
        <v>11</v>
      </c>
      <c r="C153">
        <v>0</v>
      </c>
      <c r="D153" s="1">
        <v>45608</v>
      </c>
      <c r="E153" t="s">
        <v>15</v>
      </c>
      <c r="F153">
        <v>23</v>
      </c>
      <c r="G153">
        <v>85869</v>
      </c>
      <c r="H153">
        <v>52747</v>
      </c>
      <c r="I153">
        <v>179000</v>
      </c>
      <c r="K153" t="s">
        <v>15</v>
      </c>
      <c r="L153">
        <v>23</v>
      </c>
      <c r="M153">
        <v>179000</v>
      </c>
      <c r="N153">
        <v>85869</v>
      </c>
      <c r="O153">
        <v>52747</v>
      </c>
    </row>
    <row r="154" spans="1:15">
      <c r="A154">
        <v>2024</v>
      </c>
      <c r="B154">
        <v>11</v>
      </c>
      <c r="C154">
        <v>0</v>
      </c>
      <c r="D154" s="1">
        <v>45609</v>
      </c>
      <c r="E154" t="s">
        <v>16</v>
      </c>
      <c r="F154">
        <v>26</v>
      </c>
      <c r="G154">
        <v>108271</v>
      </c>
      <c r="H154">
        <v>65910</v>
      </c>
      <c r="I154">
        <v>185000</v>
      </c>
      <c r="K154" t="s">
        <v>16</v>
      </c>
      <c r="L154">
        <v>26</v>
      </c>
      <c r="M154">
        <v>185000</v>
      </c>
      <c r="N154">
        <v>108271</v>
      </c>
      <c r="O154">
        <v>65910</v>
      </c>
    </row>
    <row r="155" spans="1:15">
      <c r="A155">
        <v>2024</v>
      </c>
      <c r="B155">
        <v>11</v>
      </c>
      <c r="C155">
        <v>0</v>
      </c>
      <c r="D155" s="1">
        <v>45610</v>
      </c>
      <c r="E155" t="s">
        <v>17</v>
      </c>
      <c r="F155">
        <v>17</v>
      </c>
      <c r="G155">
        <v>104909</v>
      </c>
      <c r="H155">
        <v>57247</v>
      </c>
      <c r="I155">
        <v>190000</v>
      </c>
      <c r="K155" t="s">
        <v>17</v>
      </c>
      <c r="L155">
        <v>17</v>
      </c>
      <c r="M155">
        <v>190000</v>
      </c>
      <c r="N155">
        <v>104909</v>
      </c>
      <c r="O155">
        <v>57247</v>
      </c>
    </row>
    <row r="156" spans="1:15">
      <c r="A156">
        <v>2024</v>
      </c>
      <c r="B156">
        <v>11</v>
      </c>
      <c r="C156">
        <v>0</v>
      </c>
      <c r="D156" s="1">
        <v>45611</v>
      </c>
      <c r="E156" t="s">
        <v>18</v>
      </c>
      <c r="F156">
        <v>16</v>
      </c>
      <c r="G156">
        <v>112351</v>
      </c>
      <c r="H156">
        <v>58201</v>
      </c>
      <c r="I156">
        <v>28900</v>
      </c>
      <c r="K156" t="s">
        <v>18</v>
      </c>
      <c r="L156">
        <v>16</v>
      </c>
      <c r="M156">
        <v>28900</v>
      </c>
      <c r="N156">
        <v>112351</v>
      </c>
    </row>
    <row r="157" spans="1:15">
      <c r="A157">
        <v>2024</v>
      </c>
      <c r="B157">
        <v>11</v>
      </c>
      <c r="C157">
        <v>0</v>
      </c>
      <c r="D157" s="1">
        <v>45612</v>
      </c>
      <c r="E157" t="s">
        <v>19</v>
      </c>
      <c r="F157">
        <v>0</v>
      </c>
      <c r="G157">
        <v>0</v>
      </c>
      <c r="H157">
        <v>0</v>
      </c>
      <c r="I157">
        <v>87100</v>
      </c>
      <c r="K157" t="s">
        <v>19</v>
      </c>
      <c r="L157">
        <v>0</v>
      </c>
      <c r="M157">
        <v>87100</v>
      </c>
      <c r="N157">
        <v>0</v>
      </c>
    </row>
    <row r="158" spans="1:15">
      <c r="A158">
        <v>2024</v>
      </c>
      <c r="B158">
        <v>11</v>
      </c>
      <c r="C158">
        <v>0</v>
      </c>
      <c r="D158" s="1">
        <v>45613</v>
      </c>
      <c r="E158" t="s">
        <v>20</v>
      </c>
      <c r="F158">
        <v>0</v>
      </c>
      <c r="G158">
        <v>0</v>
      </c>
      <c r="H158">
        <v>0</v>
      </c>
      <c r="I158">
        <v>77900</v>
      </c>
      <c r="K158" t="s">
        <v>20</v>
      </c>
      <c r="L158">
        <v>0</v>
      </c>
      <c r="M158">
        <v>77900</v>
      </c>
      <c r="N158">
        <v>0</v>
      </c>
    </row>
    <row r="159" spans="1:15">
      <c r="A159">
        <v>2024</v>
      </c>
      <c r="B159">
        <v>11</v>
      </c>
      <c r="C159">
        <v>0</v>
      </c>
      <c r="D159" s="1">
        <v>45614</v>
      </c>
      <c r="E159" t="s">
        <v>21</v>
      </c>
      <c r="F159">
        <v>23</v>
      </c>
      <c r="G159">
        <v>128648</v>
      </c>
      <c r="H159">
        <v>75384</v>
      </c>
      <c r="I159">
        <v>177000</v>
      </c>
      <c r="K159" t="s">
        <v>21</v>
      </c>
      <c r="L159">
        <v>23</v>
      </c>
      <c r="M159">
        <v>177000</v>
      </c>
      <c r="N159">
        <v>128648</v>
      </c>
    </row>
    <row r="160" spans="1:15">
      <c r="A160">
        <v>2024</v>
      </c>
      <c r="B160">
        <v>11</v>
      </c>
      <c r="C160">
        <v>0</v>
      </c>
      <c r="D160" s="1">
        <v>45615</v>
      </c>
      <c r="E160" t="s">
        <v>22</v>
      </c>
      <c r="F160">
        <v>18</v>
      </c>
      <c r="G160">
        <v>127386</v>
      </c>
      <c r="H160">
        <v>71991</v>
      </c>
      <c r="I160">
        <v>204000</v>
      </c>
      <c r="K160" t="s">
        <v>22</v>
      </c>
      <c r="L160">
        <v>18</v>
      </c>
      <c r="M160">
        <v>204000</v>
      </c>
      <c r="N160">
        <v>127386</v>
      </c>
    </row>
    <row r="161" spans="1:14">
      <c r="A161">
        <v>2024</v>
      </c>
      <c r="B161">
        <v>11</v>
      </c>
      <c r="C161">
        <v>0</v>
      </c>
      <c r="D161" s="1">
        <v>45616</v>
      </c>
      <c r="E161" t="s">
        <v>23</v>
      </c>
      <c r="F161">
        <v>9</v>
      </c>
      <c r="G161">
        <v>121988</v>
      </c>
      <c r="H161">
        <v>66070</v>
      </c>
      <c r="I161">
        <v>176000</v>
      </c>
      <c r="K161" t="s">
        <v>23</v>
      </c>
      <c r="L161">
        <v>9</v>
      </c>
      <c r="M161">
        <v>176000</v>
      </c>
      <c r="N161">
        <v>121988</v>
      </c>
    </row>
    <row r="162" spans="1:14">
      <c r="A162">
        <v>2024</v>
      </c>
      <c r="B162">
        <v>11</v>
      </c>
      <c r="C162">
        <v>0</v>
      </c>
      <c r="D162" s="1">
        <v>45617</v>
      </c>
      <c r="E162" t="s">
        <v>24</v>
      </c>
      <c r="F162">
        <v>17</v>
      </c>
      <c r="G162">
        <v>135533</v>
      </c>
      <c r="H162">
        <v>72146</v>
      </c>
      <c r="I162">
        <v>171000</v>
      </c>
      <c r="K162" t="s">
        <v>24</v>
      </c>
      <c r="L162">
        <v>17</v>
      </c>
      <c r="M162">
        <v>171000</v>
      </c>
      <c r="N162">
        <v>135533</v>
      </c>
    </row>
    <row r="163" spans="1:14">
      <c r="A163">
        <v>2024</v>
      </c>
      <c r="B163">
        <v>11</v>
      </c>
      <c r="C163">
        <v>0</v>
      </c>
      <c r="D163" s="1">
        <v>45618</v>
      </c>
      <c r="E163" t="s">
        <v>25</v>
      </c>
      <c r="F163">
        <v>17</v>
      </c>
      <c r="G163">
        <v>115309</v>
      </c>
      <c r="H163">
        <v>57240</v>
      </c>
      <c r="I163">
        <v>68400</v>
      </c>
      <c r="K163" t="s">
        <v>25</v>
      </c>
      <c r="L163">
        <v>17</v>
      </c>
      <c r="M163">
        <v>68400</v>
      </c>
      <c r="N163">
        <v>115309</v>
      </c>
    </row>
    <row r="164" spans="1:14">
      <c r="A164">
        <v>2024</v>
      </c>
      <c r="B164">
        <v>11</v>
      </c>
      <c r="C164">
        <v>0</v>
      </c>
      <c r="D164" s="1">
        <v>45619</v>
      </c>
      <c r="E164" t="s">
        <v>26</v>
      </c>
      <c r="F164">
        <v>0</v>
      </c>
      <c r="G164">
        <v>0</v>
      </c>
      <c r="H164">
        <v>0</v>
      </c>
      <c r="I164">
        <v>87900</v>
      </c>
      <c r="K164" t="s">
        <v>26</v>
      </c>
      <c r="L164">
        <v>0</v>
      </c>
      <c r="M164">
        <v>87900</v>
      </c>
      <c r="N164">
        <v>0</v>
      </c>
    </row>
    <row r="165" spans="1:14">
      <c r="A165">
        <v>2024</v>
      </c>
      <c r="B165">
        <v>11</v>
      </c>
      <c r="C165">
        <v>0</v>
      </c>
      <c r="D165" s="1">
        <v>45620</v>
      </c>
      <c r="E165" t="s">
        <v>27</v>
      </c>
      <c r="F165">
        <v>0</v>
      </c>
      <c r="G165">
        <v>0</v>
      </c>
      <c r="H165">
        <v>0</v>
      </c>
      <c r="I165">
        <v>67800</v>
      </c>
      <c r="K165" t="s">
        <v>27</v>
      </c>
      <c r="L165">
        <v>0</v>
      </c>
      <c r="M165">
        <v>67800</v>
      </c>
      <c r="N165">
        <v>0</v>
      </c>
    </row>
    <row r="166" spans="1:14">
      <c r="A166">
        <v>2024</v>
      </c>
      <c r="B166">
        <v>11</v>
      </c>
      <c r="C166">
        <v>0</v>
      </c>
      <c r="D166" s="1">
        <v>45621</v>
      </c>
      <c r="E166" t="s">
        <v>28</v>
      </c>
      <c r="F166">
        <v>18</v>
      </c>
      <c r="G166">
        <v>122396</v>
      </c>
      <c r="H166">
        <v>73930</v>
      </c>
      <c r="I166">
        <v>194000</v>
      </c>
      <c r="K166" t="s">
        <v>28</v>
      </c>
      <c r="L166">
        <v>18</v>
      </c>
      <c r="M166">
        <v>194000</v>
      </c>
      <c r="N166">
        <v>122396</v>
      </c>
    </row>
    <row r="167" spans="1:14">
      <c r="A167">
        <v>2024</v>
      </c>
      <c r="B167">
        <v>11</v>
      </c>
      <c r="C167">
        <v>0</v>
      </c>
      <c r="D167" s="1">
        <v>45622</v>
      </c>
      <c r="E167" t="s">
        <v>29</v>
      </c>
      <c r="F167">
        <v>17</v>
      </c>
      <c r="G167">
        <v>89728</v>
      </c>
      <c r="H167">
        <v>50907</v>
      </c>
      <c r="I167">
        <v>181000</v>
      </c>
      <c r="K167" t="s">
        <v>29</v>
      </c>
      <c r="L167">
        <v>17</v>
      </c>
      <c r="M167">
        <v>181000</v>
      </c>
      <c r="N167">
        <v>89728</v>
      </c>
    </row>
    <row r="168" spans="1:14">
      <c r="A168">
        <v>2024</v>
      </c>
      <c r="B168">
        <v>11</v>
      </c>
      <c r="C168">
        <v>0</v>
      </c>
      <c r="D168" s="1">
        <v>45623</v>
      </c>
      <c r="E168" t="s">
        <v>30</v>
      </c>
      <c r="F168">
        <v>12</v>
      </c>
      <c r="G168">
        <v>80499</v>
      </c>
      <c r="H168">
        <v>45682</v>
      </c>
      <c r="I168">
        <v>162000</v>
      </c>
      <c r="K168" t="s">
        <v>30</v>
      </c>
      <c r="L168">
        <v>12</v>
      </c>
      <c r="M168">
        <v>162000</v>
      </c>
      <c r="N168">
        <v>80499</v>
      </c>
    </row>
    <row r="169" spans="1:14">
      <c r="A169">
        <v>2024</v>
      </c>
      <c r="B169">
        <v>11</v>
      </c>
      <c r="C169">
        <v>0</v>
      </c>
      <c r="D169" s="1">
        <v>45624</v>
      </c>
      <c r="E169" t="s">
        <v>31</v>
      </c>
      <c r="F169">
        <v>10</v>
      </c>
      <c r="G169">
        <v>54119</v>
      </c>
      <c r="H169">
        <v>29361</v>
      </c>
      <c r="I169">
        <v>147000</v>
      </c>
      <c r="K169" t="s">
        <v>31</v>
      </c>
      <c r="L169">
        <v>10</v>
      </c>
      <c r="M169">
        <v>147000</v>
      </c>
      <c r="N169">
        <v>54119</v>
      </c>
    </row>
    <row r="170" spans="1:14">
      <c r="A170">
        <v>2024</v>
      </c>
      <c r="B170">
        <v>11</v>
      </c>
      <c r="C170">
        <v>0</v>
      </c>
      <c r="D170" s="1">
        <v>45625</v>
      </c>
      <c r="E170" t="s">
        <v>32</v>
      </c>
      <c r="F170">
        <v>3</v>
      </c>
      <c r="G170">
        <v>30654</v>
      </c>
      <c r="H170">
        <v>15442</v>
      </c>
      <c r="I170">
        <v>119000</v>
      </c>
      <c r="K170" t="s">
        <v>32</v>
      </c>
      <c r="L170">
        <v>3</v>
      </c>
      <c r="M170">
        <v>30654</v>
      </c>
      <c r="N170">
        <v>15442</v>
      </c>
    </row>
    <row r="171" spans="1:14">
      <c r="A171">
        <v>2024</v>
      </c>
      <c r="B171">
        <v>11</v>
      </c>
      <c r="C171">
        <v>0</v>
      </c>
      <c r="D171" s="1">
        <v>45626</v>
      </c>
      <c r="E171" t="s">
        <v>33</v>
      </c>
      <c r="F171">
        <v>0</v>
      </c>
      <c r="G171">
        <v>4096</v>
      </c>
      <c r="H171">
        <v>1805</v>
      </c>
      <c r="I171">
        <v>79800</v>
      </c>
      <c r="K171" t="s">
        <v>33</v>
      </c>
      <c r="L171">
        <v>0</v>
      </c>
      <c r="M171">
        <v>4096</v>
      </c>
      <c r="N171">
        <v>1805</v>
      </c>
    </row>
    <row r="172" spans="1:14">
      <c r="A172">
        <v>2024</v>
      </c>
      <c r="B172">
        <v>12</v>
      </c>
      <c r="C172">
        <v>0</v>
      </c>
      <c r="D172" s="1">
        <v>45627</v>
      </c>
      <c r="E172" t="s">
        <v>35</v>
      </c>
      <c r="F172">
        <v>0</v>
      </c>
      <c r="G172">
        <v>0</v>
      </c>
      <c r="H172">
        <v>0</v>
      </c>
      <c r="I172">
        <v>70700</v>
      </c>
      <c r="K172" t="s">
        <v>35</v>
      </c>
      <c r="L172">
        <v>0</v>
      </c>
      <c r="M172">
        <v>70700</v>
      </c>
      <c r="N172">
        <v>0</v>
      </c>
    </row>
    <row r="173" spans="1:14">
      <c r="A173">
        <v>2024</v>
      </c>
      <c r="B173">
        <v>12</v>
      </c>
      <c r="C173">
        <v>0</v>
      </c>
      <c r="D173" s="1">
        <v>45628</v>
      </c>
      <c r="E173" t="s">
        <v>36</v>
      </c>
      <c r="F173">
        <v>17</v>
      </c>
      <c r="G173">
        <v>82396</v>
      </c>
      <c r="H173">
        <v>54491</v>
      </c>
      <c r="I173">
        <v>186000</v>
      </c>
      <c r="K173" t="s">
        <v>36</v>
      </c>
      <c r="L173">
        <v>17</v>
      </c>
      <c r="M173">
        <v>186000</v>
      </c>
      <c r="N173">
        <v>82396</v>
      </c>
    </row>
    <row r="174" spans="1:14">
      <c r="A174">
        <v>2024</v>
      </c>
      <c r="B174">
        <v>12</v>
      </c>
      <c r="C174">
        <v>0</v>
      </c>
      <c r="D174" s="1">
        <v>45629</v>
      </c>
      <c r="E174" t="s">
        <v>37</v>
      </c>
      <c r="F174">
        <v>13</v>
      </c>
      <c r="G174">
        <v>103049</v>
      </c>
      <c r="H174">
        <v>67744</v>
      </c>
      <c r="I174">
        <v>190000</v>
      </c>
      <c r="K174" t="s">
        <v>37</v>
      </c>
      <c r="L174">
        <v>13</v>
      </c>
      <c r="M174">
        <v>190000</v>
      </c>
      <c r="N174">
        <v>103049</v>
      </c>
    </row>
    <row r="175" spans="1:14">
      <c r="A175">
        <v>2024</v>
      </c>
      <c r="B175">
        <v>12</v>
      </c>
      <c r="C175">
        <v>0</v>
      </c>
      <c r="D175" s="1">
        <v>45630</v>
      </c>
      <c r="E175" t="s">
        <v>38</v>
      </c>
      <c r="F175">
        <v>10</v>
      </c>
      <c r="G175">
        <v>97508</v>
      </c>
      <c r="H175">
        <v>59615</v>
      </c>
      <c r="I175">
        <v>185000</v>
      </c>
      <c r="K175" t="s">
        <v>38</v>
      </c>
      <c r="L175">
        <v>10</v>
      </c>
      <c r="M175">
        <v>185000</v>
      </c>
      <c r="N175">
        <v>97508</v>
      </c>
    </row>
    <row r="176" spans="1:14">
      <c r="A176">
        <v>2024</v>
      </c>
      <c r="B176">
        <v>12</v>
      </c>
      <c r="C176">
        <v>0</v>
      </c>
      <c r="D176" s="1">
        <v>45631</v>
      </c>
      <c r="E176" t="s">
        <v>39</v>
      </c>
      <c r="F176">
        <v>8</v>
      </c>
      <c r="G176">
        <v>110734</v>
      </c>
      <c r="H176">
        <v>66186</v>
      </c>
      <c r="I176">
        <v>186000</v>
      </c>
      <c r="K176" t="s">
        <v>39</v>
      </c>
      <c r="L176">
        <v>8</v>
      </c>
      <c r="M176">
        <v>186000</v>
      </c>
      <c r="N176">
        <v>110734</v>
      </c>
    </row>
    <row r="177" spans="1:15">
      <c r="A177">
        <v>2024</v>
      </c>
      <c r="B177">
        <v>12</v>
      </c>
      <c r="C177">
        <v>0</v>
      </c>
      <c r="D177" s="1">
        <v>45632</v>
      </c>
      <c r="E177" t="s">
        <v>40</v>
      </c>
      <c r="F177">
        <v>8</v>
      </c>
      <c r="G177">
        <v>110276</v>
      </c>
      <c r="H177">
        <v>61397</v>
      </c>
      <c r="I177">
        <v>152000</v>
      </c>
      <c r="K177" t="s">
        <v>40</v>
      </c>
      <c r="L177">
        <v>8</v>
      </c>
      <c r="M177">
        <v>152000</v>
      </c>
      <c r="N177">
        <v>110276</v>
      </c>
    </row>
    <row r="178" spans="1:15">
      <c r="A178">
        <v>2024</v>
      </c>
      <c r="B178">
        <v>12</v>
      </c>
      <c r="C178">
        <v>0</v>
      </c>
      <c r="D178" s="1">
        <v>45633</v>
      </c>
      <c r="E178" t="s">
        <v>41</v>
      </c>
      <c r="F178">
        <v>0</v>
      </c>
      <c r="G178">
        <v>14142</v>
      </c>
      <c r="H178">
        <v>3638</v>
      </c>
      <c r="I178">
        <v>92500</v>
      </c>
      <c r="K178" t="s">
        <v>41</v>
      </c>
      <c r="L178">
        <v>0</v>
      </c>
      <c r="M178">
        <v>92500</v>
      </c>
      <c r="N178">
        <v>14142</v>
      </c>
    </row>
    <row r="179" spans="1:15">
      <c r="A179">
        <v>2024</v>
      </c>
      <c r="B179">
        <v>12</v>
      </c>
      <c r="C179">
        <v>0</v>
      </c>
      <c r="D179" s="1">
        <v>45634</v>
      </c>
      <c r="E179" t="s">
        <v>42</v>
      </c>
      <c r="F179">
        <v>0</v>
      </c>
      <c r="G179">
        <v>0</v>
      </c>
      <c r="H179">
        <v>0</v>
      </c>
      <c r="I179">
        <v>78400</v>
      </c>
      <c r="K179" t="s">
        <v>42</v>
      </c>
      <c r="L179">
        <v>0</v>
      </c>
      <c r="M179">
        <v>78400</v>
      </c>
      <c r="N179">
        <v>0</v>
      </c>
    </row>
    <row r="180" spans="1:15">
      <c r="A180">
        <v>2024</v>
      </c>
      <c r="B180">
        <v>12</v>
      </c>
      <c r="C180">
        <v>0</v>
      </c>
      <c r="D180" s="1">
        <v>45635</v>
      </c>
      <c r="E180" t="s">
        <v>43</v>
      </c>
      <c r="F180">
        <v>7</v>
      </c>
      <c r="G180">
        <v>99190</v>
      </c>
      <c r="H180">
        <v>61503</v>
      </c>
      <c r="I180">
        <v>191000</v>
      </c>
      <c r="K180" t="s">
        <v>43</v>
      </c>
      <c r="L180">
        <v>7</v>
      </c>
      <c r="M180">
        <v>191000</v>
      </c>
      <c r="N180">
        <v>99190</v>
      </c>
    </row>
    <row r="181" spans="1:15">
      <c r="A181">
        <v>2024</v>
      </c>
      <c r="B181">
        <v>12</v>
      </c>
      <c r="C181">
        <v>0</v>
      </c>
      <c r="D181" s="1">
        <v>45636</v>
      </c>
      <c r="E181" t="s">
        <v>44</v>
      </c>
      <c r="F181">
        <v>10</v>
      </c>
      <c r="G181">
        <v>128161</v>
      </c>
      <c r="H181">
        <v>79090</v>
      </c>
      <c r="I181">
        <v>197000</v>
      </c>
      <c r="K181" t="s">
        <v>44</v>
      </c>
      <c r="L181">
        <v>10</v>
      </c>
      <c r="M181">
        <v>197000</v>
      </c>
      <c r="N181">
        <v>128161</v>
      </c>
    </row>
    <row r="182" spans="1:15">
      <c r="A182">
        <v>2024</v>
      </c>
      <c r="B182">
        <v>12</v>
      </c>
      <c r="C182">
        <v>0</v>
      </c>
      <c r="D182" s="1">
        <v>45637</v>
      </c>
      <c r="E182" t="s">
        <v>14</v>
      </c>
      <c r="F182">
        <v>4</v>
      </c>
      <c r="G182">
        <v>113337</v>
      </c>
      <c r="H182">
        <v>65966</v>
      </c>
      <c r="I182">
        <v>191000</v>
      </c>
      <c r="K182" t="s">
        <v>14</v>
      </c>
      <c r="L182">
        <v>4</v>
      </c>
      <c r="M182">
        <v>191000</v>
      </c>
      <c r="N182">
        <v>113337</v>
      </c>
    </row>
    <row r="183" spans="1:15">
      <c r="A183">
        <v>2024</v>
      </c>
      <c r="B183">
        <v>12</v>
      </c>
      <c r="C183">
        <v>0</v>
      </c>
      <c r="D183" s="1">
        <v>45638</v>
      </c>
      <c r="E183" t="s">
        <v>15</v>
      </c>
      <c r="F183">
        <v>7</v>
      </c>
      <c r="G183">
        <v>130989</v>
      </c>
      <c r="H183">
        <v>72981</v>
      </c>
      <c r="I183">
        <v>186000</v>
      </c>
      <c r="K183" t="s">
        <v>15</v>
      </c>
      <c r="L183">
        <v>7</v>
      </c>
      <c r="M183">
        <v>186000</v>
      </c>
      <c r="N183">
        <v>130989</v>
      </c>
    </row>
    <row r="184" spans="1:15">
      <c r="A184">
        <v>2024</v>
      </c>
      <c r="B184">
        <v>12</v>
      </c>
      <c r="C184">
        <v>0</v>
      </c>
      <c r="D184" s="1">
        <v>45639</v>
      </c>
      <c r="E184" t="s">
        <v>16</v>
      </c>
      <c r="F184">
        <v>4</v>
      </c>
      <c r="G184">
        <v>119936</v>
      </c>
      <c r="H184">
        <v>57679</v>
      </c>
      <c r="I184">
        <v>77200</v>
      </c>
      <c r="K184" t="s">
        <v>16</v>
      </c>
      <c r="L184">
        <v>4</v>
      </c>
      <c r="M184">
        <v>119936</v>
      </c>
      <c r="N184">
        <v>57679</v>
      </c>
    </row>
    <row r="185" spans="1:15">
      <c r="A185">
        <v>2024</v>
      </c>
      <c r="B185">
        <v>12</v>
      </c>
      <c r="C185">
        <v>0</v>
      </c>
      <c r="D185" s="1">
        <v>45640</v>
      </c>
      <c r="E185" t="s">
        <v>17</v>
      </c>
      <c r="F185">
        <v>0</v>
      </c>
      <c r="G185">
        <v>23800</v>
      </c>
      <c r="H185">
        <v>8583</v>
      </c>
      <c r="I185">
        <v>98000</v>
      </c>
      <c r="K185" t="s">
        <v>17</v>
      </c>
      <c r="L185">
        <v>0</v>
      </c>
      <c r="M185">
        <v>23800</v>
      </c>
      <c r="N185">
        <v>8583</v>
      </c>
    </row>
    <row r="186" spans="1:15">
      <c r="A186">
        <v>2024</v>
      </c>
      <c r="B186">
        <v>12</v>
      </c>
      <c r="C186">
        <v>0</v>
      </c>
      <c r="D186" s="1">
        <v>45641</v>
      </c>
      <c r="E186" t="s">
        <v>18</v>
      </c>
      <c r="F186">
        <v>0</v>
      </c>
      <c r="G186">
        <v>0</v>
      </c>
      <c r="H186">
        <v>0</v>
      </c>
      <c r="I186">
        <v>89300</v>
      </c>
      <c r="K186" t="s">
        <v>18</v>
      </c>
      <c r="L186">
        <v>0</v>
      </c>
      <c r="M186">
        <v>0</v>
      </c>
      <c r="N186">
        <v>0</v>
      </c>
    </row>
    <row r="187" spans="1:15">
      <c r="A187">
        <v>2024</v>
      </c>
      <c r="B187">
        <v>12</v>
      </c>
      <c r="C187">
        <v>0</v>
      </c>
      <c r="D187" s="1">
        <v>45642</v>
      </c>
      <c r="E187" t="s">
        <v>19</v>
      </c>
      <c r="F187">
        <v>14</v>
      </c>
      <c r="G187">
        <v>149695</v>
      </c>
      <c r="H187">
        <v>95242</v>
      </c>
      <c r="I187">
        <v>233000</v>
      </c>
      <c r="K187" t="s">
        <v>19</v>
      </c>
      <c r="L187">
        <v>14</v>
      </c>
      <c r="M187">
        <v>233000</v>
      </c>
      <c r="N187">
        <v>149695</v>
      </c>
      <c r="O187">
        <v>149695</v>
      </c>
    </row>
    <row r="188" spans="1:15">
      <c r="A188">
        <v>2024</v>
      </c>
      <c r="B188">
        <v>12</v>
      </c>
      <c r="C188">
        <v>0</v>
      </c>
      <c r="D188" s="1">
        <v>45643</v>
      </c>
      <c r="E188" t="s">
        <v>20</v>
      </c>
      <c r="F188">
        <v>14</v>
      </c>
      <c r="G188">
        <v>127187</v>
      </c>
      <c r="H188">
        <v>76819</v>
      </c>
      <c r="I188">
        <v>211000</v>
      </c>
      <c r="K188" t="s">
        <v>20</v>
      </c>
      <c r="L188">
        <v>14</v>
      </c>
      <c r="M188">
        <v>211000</v>
      </c>
      <c r="N188">
        <v>127187</v>
      </c>
      <c r="O188">
        <v>127187</v>
      </c>
    </row>
    <row r="189" spans="1:15">
      <c r="A189">
        <v>2024</v>
      </c>
      <c r="B189">
        <v>12</v>
      </c>
      <c r="C189">
        <v>0</v>
      </c>
      <c r="D189" s="1">
        <v>45644</v>
      </c>
      <c r="E189" t="s">
        <v>21</v>
      </c>
      <c r="F189">
        <v>14</v>
      </c>
      <c r="G189">
        <v>116762</v>
      </c>
      <c r="H189">
        <v>69711</v>
      </c>
      <c r="I189">
        <v>195000</v>
      </c>
      <c r="K189" t="s">
        <v>21</v>
      </c>
      <c r="L189">
        <v>14</v>
      </c>
      <c r="M189">
        <v>195000</v>
      </c>
      <c r="N189">
        <v>116762</v>
      </c>
      <c r="O189">
        <v>116762</v>
      </c>
    </row>
    <row r="190" spans="1:15">
      <c r="A190">
        <v>2024</v>
      </c>
      <c r="B190">
        <v>12</v>
      </c>
      <c r="C190">
        <v>0</v>
      </c>
      <c r="D190" s="1">
        <v>45645</v>
      </c>
      <c r="E190" t="s">
        <v>22</v>
      </c>
      <c r="F190">
        <v>4</v>
      </c>
      <c r="G190">
        <v>106302</v>
      </c>
      <c r="H190">
        <v>56354</v>
      </c>
      <c r="I190">
        <v>172000</v>
      </c>
      <c r="K190" t="s">
        <v>22</v>
      </c>
      <c r="L190">
        <v>4</v>
      </c>
      <c r="M190">
        <v>172000</v>
      </c>
      <c r="N190">
        <v>106302</v>
      </c>
      <c r="O190">
        <v>106302</v>
      </c>
    </row>
    <row r="191" spans="1:15">
      <c r="A191">
        <v>2024</v>
      </c>
      <c r="B191">
        <v>12</v>
      </c>
      <c r="C191">
        <v>0</v>
      </c>
      <c r="D191" s="1">
        <v>45646</v>
      </c>
      <c r="E191" t="s">
        <v>23</v>
      </c>
      <c r="F191">
        <v>5</v>
      </c>
      <c r="G191">
        <v>120478</v>
      </c>
      <c r="H191">
        <v>73234</v>
      </c>
      <c r="I191">
        <v>180000</v>
      </c>
      <c r="K191" t="s">
        <v>23</v>
      </c>
      <c r="L191">
        <v>5</v>
      </c>
      <c r="M191">
        <v>180000</v>
      </c>
      <c r="N191">
        <v>73234</v>
      </c>
      <c r="O191">
        <v>120478</v>
      </c>
    </row>
    <row r="192" spans="1:15">
      <c r="A192">
        <v>2024</v>
      </c>
      <c r="B192">
        <v>12</v>
      </c>
      <c r="C192">
        <v>0</v>
      </c>
      <c r="D192" s="1">
        <v>45647</v>
      </c>
      <c r="E192" t="s">
        <v>24</v>
      </c>
      <c r="F192">
        <v>0</v>
      </c>
      <c r="G192">
        <v>36694</v>
      </c>
      <c r="H192">
        <v>10552</v>
      </c>
      <c r="I192">
        <v>84200</v>
      </c>
      <c r="K192" t="s">
        <v>24</v>
      </c>
      <c r="L192">
        <v>0</v>
      </c>
      <c r="M192">
        <v>84200</v>
      </c>
      <c r="N192">
        <v>10552</v>
      </c>
      <c r="O192">
        <v>7526</v>
      </c>
    </row>
    <row r="193" spans="1:14">
      <c r="A193">
        <v>2024</v>
      </c>
      <c r="B193">
        <v>12</v>
      </c>
      <c r="C193">
        <v>0</v>
      </c>
      <c r="D193" s="1">
        <v>45648</v>
      </c>
      <c r="E193" t="s">
        <v>25</v>
      </c>
      <c r="F193">
        <v>0</v>
      </c>
      <c r="G193">
        <v>0</v>
      </c>
      <c r="H193">
        <v>0</v>
      </c>
      <c r="I193">
        <v>61200</v>
      </c>
      <c r="K193" t="s">
        <v>25</v>
      </c>
      <c r="L193">
        <v>0</v>
      </c>
      <c r="M193">
        <v>61200</v>
      </c>
      <c r="N193">
        <v>0</v>
      </c>
    </row>
    <row r="194" spans="1:14">
      <c r="A194">
        <v>2024</v>
      </c>
      <c r="B194">
        <v>12</v>
      </c>
      <c r="C194">
        <v>0</v>
      </c>
      <c r="D194" s="1">
        <v>45649</v>
      </c>
      <c r="E194" t="s">
        <v>26</v>
      </c>
      <c r="F194">
        <v>0</v>
      </c>
      <c r="G194">
        <v>122613</v>
      </c>
      <c r="H194">
        <v>65882</v>
      </c>
      <c r="I194">
        <v>132000</v>
      </c>
      <c r="K194" t="s">
        <v>26</v>
      </c>
      <c r="L194">
        <v>10</v>
      </c>
      <c r="M194">
        <v>132000</v>
      </c>
      <c r="N194">
        <v>65882</v>
      </c>
    </row>
    <row r="195" spans="1:14">
      <c r="A195">
        <v>2024</v>
      </c>
      <c r="B195">
        <v>12</v>
      </c>
      <c r="C195">
        <v>0</v>
      </c>
      <c r="D195" s="1">
        <v>45650</v>
      </c>
      <c r="E195" t="s">
        <v>27</v>
      </c>
      <c r="F195">
        <v>0</v>
      </c>
      <c r="G195">
        <v>32283</v>
      </c>
      <c r="H195">
        <v>12802</v>
      </c>
      <c r="I195">
        <v>60100</v>
      </c>
      <c r="K195" t="s">
        <v>27</v>
      </c>
      <c r="L195">
        <v>1</v>
      </c>
      <c r="M195">
        <v>60100</v>
      </c>
      <c r="N195">
        <v>12802</v>
      </c>
    </row>
    <row r="196" spans="1:14">
      <c r="A196">
        <v>2024</v>
      </c>
      <c r="B196">
        <v>12</v>
      </c>
      <c r="C196">
        <v>0</v>
      </c>
      <c r="D196" s="1">
        <v>45651</v>
      </c>
      <c r="E196" t="s">
        <v>28</v>
      </c>
      <c r="F196">
        <v>0</v>
      </c>
      <c r="G196">
        <v>0</v>
      </c>
      <c r="H196">
        <v>0</v>
      </c>
      <c r="I196">
        <v>47300</v>
      </c>
      <c r="K196" t="s">
        <v>28</v>
      </c>
      <c r="L196">
        <v>0</v>
      </c>
      <c r="M196">
        <v>47300</v>
      </c>
      <c r="N196">
        <v>0</v>
      </c>
    </row>
    <row r="197" spans="1:14">
      <c r="A197">
        <v>2024</v>
      </c>
      <c r="B197">
        <v>12</v>
      </c>
      <c r="C197">
        <v>0</v>
      </c>
      <c r="D197" s="1">
        <v>45652</v>
      </c>
      <c r="E197" t="s">
        <v>29</v>
      </c>
      <c r="F197">
        <v>4</v>
      </c>
      <c r="G197">
        <v>134802</v>
      </c>
      <c r="H197">
        <v>74556</v>
      </c>
      <c r="I197">
        <v>157000</v>
      </c>
      <c r="K197" t="s">
        <v>29</v>
      </c>
      <c r="L197">
        <v>4</v>
      </c>
      <c r="M197">
        <v>157000</v>
      </c>
      <c r="N197">
        <v>74556</v>
      </c>
    </row>
    <row r="198" spans="1:14">
      <c r="A198">
        <v>2024</v>
      </c>
      <c r="B198">
        <v>12</v>
      </c>
      <c r="C198">
        <v>0</v>
      </c>
      <c r="D198" s="1">
        <v>45653</v>
      </c>
      <c r="E198" t="s">
        <v>30</v>
      </c>
      <c r="F198">
        <v>5</v>
      </c>
      <c r="G198">
        <v>125803</v>
      </c>
      <c r="H198">
        <v>65196</v>
      </c>
      <c r="I198">
        <v>171000</v>
      </c>
      <c r="K198" t="s">
        <v>30</v>
      </c>
      <c r="L198">
        <v>5</v>
      </c>
      <c r="M198">
        <v>171000</v>
      </c>
      <c r="N198">
        <v>65196</v>
      </c>
    </row>
    <row r="199" spans="1:14">
      <c r="A199">
        <v>2024</v>
      </c>
      <c r="B199">
        <v>12</v>
      </c>
      <c r="C199">
        <v>0</v>
      </c>
      <c r="D199" s="1">
        <v>45654</v>
      </c>
      <c r="E199" t="s">
        <v>31</v>
      </c>
      <c r="F199">
        <v>2</v>
      </c>
      <c r="G199">
        <v>27622</v>
      </c>
      <c r="H199">
        <v>7066</v>
      </c>
      <c r="I199">
        <v>90200</v>
      </c>
      <c r="K199" t="s">
        <v>31</v>
      </c>
      <c r="L199">
        <v>2</v>
      </c>
      <c r="M199">
        <v>90200</v>
      </c>
      <c r="N199">
        <v>7066</v>
      </c>
    </row>
    <row r="200" spans="1:14">
      <c r="A200">
        <v>2024</v>
      </c>
      <c r="B200">
        <v>12</v>
      </c>
      <c r="C200">
        <v>0</v>
      </c>
      <c r="D200" s="1">
        <v>45655</v>
      </c>
      <c r="E200" t="s">
        <v>32</v>
      </c>
      <c r="F200">
        <v>0</v>
      </c>
      <c r="G200">
        <v>110052</v>
      </c>
      <c r="H200">
        <v>58381</v>
      </c>
      <c r="I200">
        <v>60400</v>
      </c>
      <c r="K200" t="s">
        <v>32</v>
      </c>
      <c r="L200">
        <v>0</v>
      </c>
      <c r="M200">
        <v>35000</v>
      </c>
      <c r="N200">
        <v>0</v>
      </c>
    </row>
    <row r="201" spans="1:14">
      <c r="A201">
        <v>2024</v>
      </c>
      <c r="B201">
        <v>12</v>
      </c>
      <c r="C201">
        <v>0</v>
      </c>
      <c r="D201" s="1">
        <v>45656</v>
      </c>
      <c r="E201" t="s">
        <v>33</v>
      </c>
      <c r="F201">
        <v>10</v>
      </c>
      <c r="G201">
        <v>75718</v>
      </c>
      <c r="H201">
        <v>40395</v>
      </c>
      <c r="I201">
        <v>136000</v>
      </c>
      <c r="K201" t="s">
        <v>33</v>
      </c>
      <c r="L201">
        <v>10</v>
      </c>
    </row>
    <row r="202" spans="1:14">
      <c r="A202">
        <v>2024</v>
      </c>
      <c r="B202">
        <v>12</v>
      </c>
      <c r="C202">
        <v>0</v>
      </c>
      <c r="D202" s="1">
        <v>45657</v>
      </c>
      <c r="E202" t="s">
        <v>34</v>
      </c>
      <c r="F202">
        <v>1</v>
      </c>
      <c r="G202">
        <v>0</v>
      </c>
      <c r="H202">
        <v>0</v>
      </c>
      <c r="I202">
        <v>52500</v>
      </c>
      <c r="K202" t="s">
        <v>34</v>
      </c>
      <c r="L202">
        <v>1</v>
      </c>
    </row>
    <row r="203" spans="1:14">
      <c r="A203">
        <v>2025</v>
      </c>
      <c r="B203">
        <v>1</v>
      </c>
      <c r="C203">
        <v>0</v>
      </c>
      <c r="D203" s="1">
        <v>45658</v>
      </c>
      <c r="E203" t="s">
        <v>35</v>
      </c>
      <c r="F203">
        <v>0</v>
      </c>
      <c r="G203">
        <v>0</v>
      </c>
      <c r="H203">
        <v>0</v>
      </c>
      <c r="K203" t="s">
        <v>35</v>
      </c>
      <c r="L203">
        <v>0</v>
      </c>
      <c r="N203">
        <v>0</v>
      </c>
    </row>
    <row r="204" spans="1:14">
      <c r="A204">
        <v>2025</v>
      </c>
      <c r="B204">
        <v>1</v>
      </c>
      <c r="C204">
        <v>0</v>
      </c>
      <c r="D204" s="1">
        <v>45659</v>
      </c>
      <c r="E204" t="s">
        <v>36</v>
      </c>
      <c r="F204">
        <v>4</v>
      </c>
      <c r="G204">
        <v>75718</v>
      </c>
      <c r="H204">
        <v>40395</v>
      </c>
      <c r="K204" t="s">
        <v>36</v>
      </c>
      <c r="L204">
        <v>4</v>
      </c>
      <c r="N204">
        <v>75718</v>
      </c>
    </row>
    <row r="205" spans="1:14">
      <c r="A205">
        <v>2025</v>
      </c>
      <c r="B205">
        <v>1</v>
      </c>
      <c r="C205">
        <v>0</v>
      </c>
      <c r="D205" s="1">
        <v>45660</v>
      </c>
      <c r="E205" t="s">
        <v>37</v>
      </c>
      <c r="F205">
        <v>4</v>
      </c>
      <c r="G205">
        <v>104564</v>
      </c>
      <c r="H205">
        <v>58509</v>
      </c>
      <c r="I205">
        <v>44600</v>
      </c>
      <c r="K205" t="s">
        <v>37</v>
      </c>
      <c r="L205">
        <v>4</v>
      </c>
      <c r="M205">
        <v>44600</v>
      </c>
      <c r="N205">
        <v>104564</v>
      </c>
    </row>
    <row r="206" spans="1:14">
      <c r="A206">
        <v>2025</v>
      </c>
      <c r="B206">
        <v>1</v>
      </c>
      <c r="C206">
        <v>0</v>
      </c>
      <c r="D206" s="1">
        <v>45661</v>
      </c>
      <c r="E206" t="s">
        <v>38</v>
      </c>
      <c r="F206">
        <v>0</v>
      </c>
      <c r="G206">
        <v>0</v>
      </c>
      <c r="H206">
        <v>0</v>
      </c>
      <c r="I206">
        <v>79800</v>
      </c>
      <c r="K206" t="s">
        <v>38</v>
      </c>
      <c r="L206">
        <v>0</v>
      </c>
      <c r="M206">
        <v>79800</v>
      </c>
      <c r="N206">
        <v>0</v>
      </c>
    </row>
    <row r="207" spans="1:14">
      <c r="A207">
        <v>2025</v>
      </c>
      <c r="B207">
        <v>1</v>
      </c>
      <c r="C207">
        <v>0</v>
      </c>
      <c r="D207" s="1">
        <v>45662</v>
      </c>
      <c r="E207" t="s">
        <v>39</v>
      </c>
      <c r="F207">
        <v>0</v>
      </c>
      <c r="G207">
        <v>0</v>
      </c>
      <c r="H207">
        <v>0</v>
      </c>
      <c r="I207">
        <v>64400</v>
      </c>
      <c r="K207" t="s">
        <v>39</v>
      </c>
      <c r="L207">
        <v>0</v>
      </c>
      <c r="M207">
        <v>64400</v>
      </c>
      <c r="N207">
        <v>0</v>
      </c>
    </row>
    <row r="208" spans="1:14">
      <c r="A208">
        <v>2025</v>
      </c>
      <c r="B208">
        <v>1</v>
      </c>
      <c r="C208">
        <v>0</v>
      </c>
      <c r="D208" s="1">
        <v>45663</v>
      </c>
      <c r="E208" t="s">
        <v>40</v>
      </c>
      <c r="F208">
        <v>7</v>
      </c>
      <c r="G208">
        <v>85477</v>
      </c>
      <c r="H208">
        <v>54300</v>
      </c>
      <c r="I208">
        <v>147000</v>
      </c>
      <c r="K208" t="s">
        <v>40</v>
      </c>
      <c r="L208">
        <v>7</v>
      </c>
      <c r="M208">
        <v>147000</v>
      </c>
      <c r="N208">
        <v>85477</v>
      </c>
    </row>
    <row r="209" spans="1:14">
      <c r="A209">
        <v>2025</v>
      </c>
      <c r="B209">
        <v>1</v>
      </c>
      <c r="C209">
        <v>0</v>
      </c>
      <c r="D209" s="1">
        <v>45664</v>
      </c>
      <c r="E209" t="s">
        <v>41</v>
      </c>
      <c r="F209">
        <v>9</v>
      </c>
      <c r="G209">
        <v>103142</v>
      </c>
      <c r="H209">
        <v>63466</v>
      </c>
      <c r="I209">
        <v>175000</v>
      </c>
      <c r="K209" t="s">
        <v>41</v>
      </c>
      <c r="L209">
        <v>9</v>
      </c>
      <c r="M209">
        <v>175000</v>
      </c>
      <c r="N209">
        <v>103142</v>
      </c>
    </row>
    <row r="210" spans="1:14">
      <c r="A210">
        <v>2025</v>
      </c>
      <c r="B210">
        <v>1</v>
      </c>
      <c r="C210">
        <v>0</v>
      </c>
      <c r="D210" s="1">
        <v>45665</v>
      </c>
      <c r="E210" t="s">
        <v>42</v>
      </c>
      <c r="F210">
        <v>5</v>
      </c>
      <c r="G210">
        <v>84656</v>
      </c>
      <c r="H210">
        <v>50211</v>
      </c>
      <c r="I210">
        <v>161000</v>
      </c>
      <c r="K210" t="s">
        <v>42</v>
      </c>
      <c r="L210">
        <v>5</v>
      </c>
      <c r="M210">
        <v>161000</v>
      </c>
      <c r="N210">
        <v>84656</v>
      </c>
    </row>
    <row r="211" spans="1:14">
      <c r="A211">
        <v>2025</v>
      </c>
      <c r="B211">
        <v>1</v>
      </c>
      <c r="C211">
        <v>0</v>
      </c>
      <c r="D211" s="1">
        <v>45666</v>
      </c>
      <c r="E211" t="s">
        <v>43</v>
      </c>
      <c r="F211">
        <v>7</v>
      </c>
      <c r="G211">
        <v>70935</v>
      </c>
      <c r="H211">
        <v>42632</v>
      </c>
      <c r="I211">
        <v>152000</v>
      </c>
      <c r="K211" t="s">
        <v>43</v>
      </c>
      <c r="L211">
        <v>7</v>
      </c>
      <c r="M211">
        <v>152000</v>
      </c>
      <c r="N211">
        <v>70935</v>
      </c>
    </row>
    <row r="212" spans="1:14">
      <c r="A212">
        <v>2025</v>
      </c>
      <c r="B212">
        <v>1</v>
      </c>
      <c r="C212">
        <v>0</v>
      </c>
      <c r="D212" s="1">
        <v>45667</v>
      </c>
      <c r="E212" t="s">
        <v>44</v>
      </c>
      <c r="F212">
        <v>10</v>
      </c>
      <c r="G212">
        <v>59094</v>
      </c>
      <c r="H212">
        <v>36013</v>
      </c>
      <c r="I212">
        <v>130000</v>
      </c>
      <c r="K212" t="s">
        <v>44</v>
      </c>
      <c r="L212">
        <v>10</v>
      </c>
      <c r="M212">
        <v>130000</v>
      </c>
      <c r="N212">
        <v>59094</v>
      </c>
    </row>
    <row r="213" spans="1:14">
      <c r="A213">
        <v>2025</v>
      </c>
      <c r="B213">
        <v>1</v>
      </c>
      <c r="C213">
        <v>0</v>
      </c>
      <c r="D213" s="1">
        <v>11</v>
      </c>
      <c r="E213" t="s">
        <v>14</v>
      </c>
      <c r="F213">
        <v>0</v>
      </c>
      <c r="G213">
        <v>4388</v>
      </c>
      <c r="H213">
        <v>2448</v>
      </c>
      <c r="I213">
        <v>84800</v>
      </c>
      <c r="K213" t="s">
        <v>14</v>
      </c>
      <c r="L213">
        <v>0</v>
      </c>
      <c r="M213">
        <v>84800</v>
      </c>
      <c r="N213">
        <v>4388</v>
      </c>
    </row>
    <row r="214" spans="1:14">
      <c r="A214">
        <v>2025</v>
      </c>
      <c r="B214">
        <v>1</v>
      </c>
      <c r="C214">
        <v>0</v>
      </c>
      <c r="D214" s="1">
        <v>12</v>
      </c>
      <c r="E214" t="s">
        <v>15</v>
      </c>
      <c r="F214">
        <v>0</v>
      </c>
      <c r="G214">
        <v>0</v>
      </c>
      <c r="H214">
        <v>0</v>
      </c>
      <c r="I214">
        <v>65800</v>
      </c>
      <c r="K214" t="s">
        <v>15</v>
      </c>
      <c r="L214">
        <v>0</v>
      </c>
      <c r="M214">
        <v>65800</v>
      </c>
      <c r="N214">
        <v>0</v>
      </c>
    </row>
    <row r="215" spans="1:14">
      <c r="A215">
        <v>2025</v>
      </c>
      <c r="B215">
        <v>1</v>
      </c>
      <c r="C215">
        <v>0</v>
      </c>
      <c r="D215" s="1">
        <v>13</v>
      </c>
      <c r="E215" t="s">
        <v>16</v>
      </c>
      <c r="F215">
        <v>10</v>
      </c>
      <c r="G215">
        <v>85356</v>
      </c>
      <c r="H215">
        <v>57055</v>
      </c>
      <c r="I215">
        <v>158000</v>
      </c>
      <c r="K215" t="s">
        <v>16</v>
      </c>
      <c r="L215">
        <v>10</v>
      </c>
      <c r="M215">
        <v>158000</v>
      </c>
      <c r="N215">
        <v>85356</v>
      </c>
    </row>
    <row r="216" spans="1:14">
      <c r="A216">
        <v>2025</v>
      </c>
      <c r="B216">
        <v>1</v>
      </c>
      <c r="C216">
        <v>0</v>
      </c>
      <c r="D216" s="1">
        <v>14</v>
      </c>
      <c r="E216" t="s">
        <v>17</v>
      </c>
      <c r="F216">
        <v>6</v>
      </c>
      <c r="G216">
        <v>98480</v>
      </c>
      <c r="H216">
        <v>61076</v>
      </c>
      <c r="I216">
        <v>169000</v>
      </c>
      <c r="K216" t="s">
        <v>17</v>
      </c>
      <c r="L216">
        <v>6</v>
      </c>
      <c r="M216">
        <v>169000</v>
      </c>
      <c r="N216">
        <v>98480</v>
      </c>
    </row>
    <row r="217" spans="1:14">
      <c r="A217">
        <v>2025</v>
      </c>
      <c r="B217">
        <v>1</v>
      </c>
      <c r="C217">
        <v>0</v>
      </c>
      <c r="D217" s="1">
        <v>15</v>
      </c>
      <c r="E217" t="s">
        <v>18</v>
      </c>
      <c r="F217">
        <v>9</v>
      </c>
      <c r="G217">
        <v>98326</v>
      </c>
      <c r="H217">
        <v>60958</v>
      </c>
      <c r="I217">
        <v>172000</v>
      </c>
      <c r="K217" t="s">
        <v>18</v>
      </c>
      <c r="L217">
        <v>9</v>
      </c>
      <c r="M217">
        <v>172000</v>
      </c>
      <c r="N217">
        <v>98326</v>
      </c>
    </row>
    <row r="218" spans="1:14">
      <c r="A218">
        <v>2025</v>
      </c>
      <c r="B218">
        <v>1</v>
      </c>
      <c r="C218">
        <v>0</v>
      </c>
      <c r="D218" s="1">
        <v>16</v>
      </c>
      <c r="E218" t="s">
        <v>19</v>
      </c>
      <c r="F218">
        <v>3</v>
      </c>
      <c r="G218">
        <v>105123</v>
      </c>
      <c r="H218">
        <v>64927</v>
      </c>
      <c r="I218">
        <v>169000</v>
      </c>
      <c r="K218" t="s">
        <v>19</v>
      </c>
      <c r="L218">
        <v>3</v>
      </c>
      <c r="M218">
        <v>169000</v>
      </c>
      <c r="N218">
        <v>105123</v>
      </c>
    </row>
    <row r="219" spans="1:14">
      <c r="A219">
        <v>2025</v>
      </c>
      <c r="B219">
        <v>1</v>
      </c>
      <c r="C219">
        <v>0</v>
      </c>
      <c r="D219" s="1">
        <v>17</v>
      </c>
      <c r="E219" t="s">
        <v>20</v>
      </c>
      <c r="F219">
        <v>10</v>
      </c>
      <c r="G219">
        <v>108151</v>
      </c>
      <c r="H219">
        <v>62424</v>
      </c>
      <c r="I219">
        <v>150000</v>
      </c>
      <c r="K219" t="s">
        <v>20</v>
      </c>
      <c r="L219">
        <v>10</v>
      </c>
      <c r="M219">
        <v>150000</v>
      </c>
      <c r="N219">
        <v>108151</v>
      </c>
    </row>
    <row r="220" spans="1:14">
      <c r="A220">
        <v>2025</v>
      </c>
      <c r="B220">
        <v>1</v>
      </c>
      <c r="C220">
        <v>0</v>
      </c>
      <c r="D220" s="1">
        <v>18</v>
      </c>
      <c r="E220" t="s">
        <v>21</v>
      </c>
      <c r="F220">
        <v>0</v>
      </c>
      <c r="G220">
        <v>946</v>
      </c>
      <c r="H220">
        <v>249</v>
      </c>
      <c r="I220">
        <v>84100</v>
      </c>
      <c r="K220" t="s">
        <v>21</v>
      </c>
      <c r="L220">
        <v>0</v>
      </c>
      <c r="M220">
        <v>84100</v>
      </c>
      <c r="N220">
        <v>946</v>
      </c>
    </row>
    <row r="221" spans="1:14">
      <c r="A221">
        <v>2025</v>
      </c>
      <c r="B221">
        <v>1</v>
      </c>
      <c r="C221">
        <v>0</v>
      </c>
      <c r="D221" s="1">
        <v>19</v>
      </c>
      <c r="E221" t="s">
        <v>22</v>
      </c>
      <c r="F221">
        <v>0</v>
      </c>
      <c r="G221">
        <v>0</v>
      </c>
      <c r="H221">
        <v>0</v>
      </c>
      <c r="I221">
        <v>68500</v>
      </c>
      <c r="K221" t="s">
        <v>22</v>
      </c>
      <c r="L221">
        <v>0</v>
      </c>
      <c r="M221">
        <v>68500</v>
      </c>
      <c r="N221">
        <v>0</v>
      </c>
    </row>
    <row r="222" spans="1:14">
      <c r="A222">
        <v>2025</v>
      </c>
      <c r="B222">
        <v>1</v>
      </c>
      <c r="C222">
        <v>1</v>
      </c>
      <c r="D222" s="1">
        <v>20</v>
      </c>
      <c r="E222" t="s">
        <v>23</v>
      </c>
      <c r="F222">
        <v>5</v>
      </c>
      <c r="G222">
        <v>127286</v>
      </c>
      <c r="H222">
        <v>84138</v>
      </c>
      <c r="I222">
        <v>198000</v>
      </c>
      <c r="K222" t="s">
        <v>23</v>
      </c>
      <c r="L222">
        <v>5</v>
      </c>
      <c r="M222">
        <v>198000</v>
      </c>
      <c r="N222">
        <v>127286</v>
      </c>
    </row>
    <row r="223" spans="1:14">
      <c r="A223">
        <v>2025</v>
      </c>
      <c r="B223">
        <v>1</v>
      </c>
      <c r="C223">
        <v>0</v>
      </c>
      <c r="D223" s="1">
        <v>21</v>
      </c>
      <c r="E223" t="s">
        <v>24</v>
      </c>
      <c r="F223">
        <v>11</v>
      </c>
      <c r="G223">
        <v>102831</v>
      </c>
      <c r="H223">
        <v>64233</v>
      </c>
      <c r="I223">
        <v>191000</v>
      </c>
      <c r="K223" t="s">
        <v>24</v>
      </c>
      <c r="L223">
        <v>11</v>
      </c>
      <c r="M223">
        <v>191000</v>
      </c>
      <c r="N223">
        <v>102831</v>
      </c>
    </row>
    <row r="224" spans="1:14">
      <c r="A224">
        <v>2025</v>
      </c>
      <c r="B224">
        <v>1</v>
      </c>
      <c r="C224">
        <v>0</v>
      </c>
      <c r="D224" s="1">
        <v>22</v>
      </c>
      <c r="E224" t="s">
        <v>25</v>
      </c>
      <c r="F224">
        <v>6</v>
      </c>
      <c r="G224">
        <v>102810</v>
      </c>
      <c r="H224">
        <v>61441</v>
      </c>
      <c r="I224">
        <v>168000</v>
      </c>
      <c r="K224" t="s">
        <v>25</v>
      </c>
      <c r="L224">
        <v>6</v>
      </c>
      <c r="M224">
        <v>168000</v>
      </c>
      <c r="N224">
        <v>102810</v>
      </c>
    </row>
    <row r="225" spans="1:14">
      <c r="A225">
        <v>2025</v>
      </c>
      <c r="B225">
        <v>1</v>
      </c>
      <c r="C225">
        <v>0</v>
      </c>
      <c r="D225" s="1">
        <v>23</v>
      </c>
      <c r="E225" t="s">
        <v>26</v>
      </c>
      <c r="F225">
        <v>12</v>
      </c>
      <c r="G225">
        <v>106950</v>
      </c>
      <c r="H225">
        <v>62655</v>
      </c>
      <c r="I225">
        <v>174000</v>
      </c>
      <c r="K225" t="s">
        <v>26</v>
      </c>
      <c r="L225">
        <v>12</v>
      </c>
      <c r="M225">
        <v>174000</v>
      </c>
      <c r="N225">
        <v>106950</v>
      </c>
    </row>
    <row r="226" spans="1:14">
      <c r="A226">
        <v>2025</v>
      </c>
      <c r="B226">
        <v>1</v>
      </c>
      <c r="C226">
        <v>0</v>
      </c>
      <c r="D226" s="1">
        <v>24</v>
      </c>
      <c r="E226" t="s">
        <v>27</v>
      </c>
      <c r="F226">
        <v>12</v>
      </c>
      <c r="G226">
        <v>94860</v>
      </c>
      <c r="H226">
        <v>53977</v>
      </c>
      <c r="I226">
        <v>160000</v>
      </c>
      <c r="K226" t="s">
        <v>27</v>
      </c>
      <c r="L226">
        <v>12</v>
      </c>
      <c r="M226">
        <v>160000</v>
      </c>
      <c r="N226">
        <v>94860</v>
      </c>
    </row>
    <row r="227" spans="1:14">
      <c r="A227">
        <v>2025</v>
      </c>
      <c r="B227">
        <v>1</v>
      </c>
      <c r="C227">
        <v>0</v>
      </c>
      <c r="D227" s="1">
        <v>25</v>
      </c>
      <c r="E227" t="s">
        <v>28</v>
      </c>
      <c r="F227">
        <v>0</v>
      </c>
      <c r="G227">
        <v>0</v>
      </c>
      <c r="H227">
        <v>0</v>
      </c>
      <c r="I227">
        <v>84500</v>
      </c>
      <c r="K227" t="s">
        <v>28</v>
      </c>
      <c r="L227">
        <v>0</v>
      </c>
      <c r="M227">
        <v>84500</v>
      </c>
      <c r="N227">
        <v>0</v>
      </c>
    </row>
    <row r="228" spans="1:14">
      <c r="A228">
        <v>2025</v>
      </c>
      <c r="B228">
        <v>1</v>
      </c>
      <c r="C228">
        <v>0</v>
      </c>
      <c r="D228" s="1">
        <v>26</v>
      </c>
      <c r="E228" t="s">
        <v>29</v>
      </c>
      <c r="F228">
        <v>0</v>
      </c>
      <c r="G228">
        <v>0</v>
      </c>
      <c r="H228">
        <v>0</v>
      </c>
      <c r="I228">
        <v>63900</v>
      </c>
      <c r="K228" t="s">
        <v>29</v>
      </c>
      <c r="L228">
        <v>0</v>
      </c>
      <c r="M228">
        <v>63900</v>
      </c>
      <c r="N228">
        <v>0</v>
      </c>
    </row>
    <row r="229" spans="1:14">
      <c r="A229">
        <v>2025</v>
      </c>
      <c r="B229">
        <v>1</v>
      </c>
      <c r="C229">
        <v>1</v>
      </c>
      <c r="D229" s="1">
        <v>27</v>
      </c>
      <c r="E229" t="s">
        <v>30</v>
      </c>
      <c r="F229">
        <v>6</v>
      </c>
      <c r="G229">
        <v>109498</v>
      </c>
      <c r="H229">
        <v>70117</v>
      </c>
      <c r="I229">
        <v>197000</v>
      </c>
      <c r="K229" t="s">
        <v>30</v>
      </c>
      <c r="L229">
        <v>6</v>
      </c>
      <c r="M229">
        <v>197000</v>
      </c>
      <c r="N229">
        <v>109498</v>
      </c>
    </row>
    <row r="230" spans="1:14">
      <c r="A230">
        <v>2025</v>
      </c>
      <c r="B230">
        <v>1</v>
      </c>
      <c r="C230">
        <v>1</v>
      </c>
      <c r="D230" s="1">
        <v>28</v>
      </c>
      <c r="E230" t="s">
        <v>31</v>
      </c>
      <c r="F230">
        <v>9</v>
      </c>
      <c r="G230">
        <v>116635</v>
      </c>
      <c r="H230">
        <v>70940</v>
      </c>
      <c r="I230">
        <v>187000</v>
      </c>
      <c r="K230" t="s">
        <v>31</v>
      </c>
      <c r="L230">
        <v>9</v>
      </c>
      <c r="M230">
        <v>187000</v>
      </c>
      <c r="N230">
        <v>116635</v>
      </c>
    </row>
    <row r="231" spans="1:14">
      <c r="A231">
        <v>2025</v>
      </c>
      <c r="B231">
        <v>1</v>
      </c>
      <c r="C231">
        <v>1</v>
      </c>
      <c r="D231" s="1">
        <v>29</v>
      </c>
      <c r="E231" t="s">
        <v>32</v>
      </c>
      <c r="F231">
        <v>11</v>
      </c>
      <c r="G231">
        <v>128880</v>
      </c>
      <c r="H231">
        <v>76508</v>
      </c>
      <c r="I231">
        <v>191000</v>
      </c>
      <c r="K231" t="s">
        <v>32</v>
      </c>
      <c r="L231">
        <v>11</v>
      </c>
      <c r="M231">
        <v>191000</v>
      </c>
      <c r="N231">
        <v>128880</v>
      </c>
    </row>
    <row r="232" spans="1:14">
      <c r="A232">
        <v>2025</v>
      </c>
      <c r="B232">
        <v>1</v>
      </c>
      <c r="C232">
        <v>1</v>
      </c>
      <c r="D232" s="1">
        <v>30</v>
      </c>
      <c r="E232" t="s">
        <v>33</v>
      </c>
      <c r="F232">
        <v>9</v>
      </c>
      <c r="G232">
        <v>115210</v>
      </c>
      <c r="H232">
        <v>63239</v>
      </c>
      <c r="I232">
        <v>169000</v>
      </c>
      <c r="K232" t="s">
        <v>33</v>
      </c>
      <c r="L232">
        <v>9</v>
      </c>
      <c r="M232">
        <v>169000</v>
      </c>
      <c r="N232">
        <v>115210</v>
      </c>
    </row>
    <row r="233" spans="1:14">
      <c r="A233">
        <v>2025</v>
      </c>
      <c r="B233">
        <v>1</v>
      </c>
      <c r="C233">
        <v>0</v>
      </c>
      <c r="D233" s="1">
        <v>31</v>
      </c>
      <c r="E233" t="s">
        <v>34</v>
      </c>
      <c r="F233">
        <v>4</v>
      </c>
      <c r="G233">
        <v>106811</v>
      </c>
      <c r="H233">
        <v>56971</v>
      </c>
      <c r="I233">
        <v>156000</v>
      </c>
      <c r="K233" t="s">
        <v>34</v>
      </c>
      <c r="L233">
        <v>4</v>
      </c>
      <c r="M233">
        <v>156000</v>
      </c>
      <c r="N233">
        <v>106811</v>
      </c>
    </row>
    <row r="234" spans="1:14">
      <c r="A234">
        <v>2025</v>
      </c>
      <c r="B234">
        <v>2</v>
      </c>
      <c r="C234">
        <v>0</v>
      </c>
      <c r="D234" s="1">
        <v>32</v>
      </c>
      <c r="E234" t="s">
        <v>35</v>
      </c>
      <c r="F234">
        <v>0</v>
      </c>
      <c r="G234">
        <v>0</v>
      </c>
      <c r="H234">
        <v>0</v>
      </c>
      <c r="I234">
        <v>88500</v>
      </c>
      <c r="K234" t="s">
        <v>35</v>
      </c>
      <c r="L234">
        <v>0</v>
      </c>
      <c r="M234">
        <v>88500</v>
      </c>
      <c r="N234">
        <v>0</v>
      </c>
    </row>
    <row r="235" spans="1:14">
      <c r="A235">
        <v>2025</v>
      </c>
      <c r="B235">
        <v>2</v>
      </c>
      <c r="C235">
        <v>0</v>
      </c>
      <c r="D235" s="1">
        <v>33</v>
      </c>
      <c r="E235" t="s">
        <v>36</v>
      </c>
      <c r="F235">
        <v>0</v>
      </c>
      <c r="G235">
        <v>0</v>
      </c>
      <c r="H235">
        <v>0</v>
      </c>
      <c r="I235">
        <v>73100</v>
      </c>
      <c r="K235" t="s">
        <v>36</v>
      </c>
      <c r="L235">
        <v>0</v>
      </c>
      <c r="M235">
        <v>73100</v>
      </c>
      <c r="N235">
        <v>0</v>
      </c>
    </row>
    <row r="236" spans="1:14">
      <c r="A236">
        <v>2025</v>
      </c>
      <c r="B236">
        <v>2</v>
      </c>
      <c r="C236">
        <v>1</v>
      </c>
      <c r="D236" s="1">
        <v>34</v>
      </c>
      <c r="E236" t="s">
        <v>37</v>
      </c>
      <c r="F236">
        <v>5</v>
      </c>
      <c r="G236">
        <v>131026</v>
      </c>
      <c r="H236">
        <v>84367</v>
      </c>
      <c r="I236">
        <v>184000</v>
      </c>
      <c r="K236" t="s">
        <v>37</v>
      </c>
      <c r="L236">
        <v>5</v>
      </c>
      <c r="M236">
        <v>184000</v>
      </c>
      <c r="N236">
        <v>131026</v>
      </c>
    </row>
    <row r="237" spans="1:14">
      <c r="A237">
        <v>2025</v>
      </c>
      <c r="B237">
        <v>2</v>
      </c>
      <c r="C237">
        <v>0</v>
      </c>
      <c r="D237" s="1">
        <v>35</v>
      </c>
      <c r="E237" t="s">
        <v>38</v>
      </c>
      <c r="F237">
        <v>3</v>
      </c>
      <c r="G237">
        <v>108395</v>
      </c>
      <c r="H237">
        <v>64568</v>
      </c>
      <c r="I237">
        <v>181000</v>
      </c>
      <c r="K237" t="s">
        <v>38</v>
      </c>
      <c r="L237">
        <v>3</v>
      </c>
      <c r="M237">
        <v>181000</v>
      </c>
      <c r="N237">
        <v>108395</v>
      </c>
    </row>
    <row r="238" spans="1:14">
      <c r="A238">
        <v>2025</v>
      </c>
      <c r="B238">
        <v>2</v>
      </c>
      <c r="C238">
        <v>0</v>
      </c>
      <c r="D238" s="1">
        <v>36</v>
      </c>
      <c r="E238" t="s">
        <v>39</v>
      </c>
      <c r="F238">
        <v>5</v>
      </c>
      <c r="G238">
        <v>110927</v>
      </c>
      <c r="H238">
        <v>67796</v>
      </c>
      <c r="I238">
        <v>182000</v>
      </c>
      <c r="K238" t="s">
        <v>39</v>
      </c>
      <c r="L238">
        <v>5</v>
      </c>
      <c r="M238">
        <v>182000</v>
      </c>
      <c r="N238">
        <v>110927</v>
      </c>
    </row>
    <row r="239" spans="1:14">
      <c r="A239">
        <v>2025</v>
      </c>
      <c r="B239">
        <v>2</v>
      </c>
      <c r="C239">
        <v>1</v>
      </c>
      <c r="D239" s="1">
        <v>37</v>
      </c>
      <c r="E239" t="s">
        <v>40</v>
      </c>
      <c r="F239">
        <v>4</v>
      </c>
      <c r="G239">
        <v>121939</v>
      </c>
      <c r="H239">
        <v>74327</v>
      </c>
      <c r="I239">
        <v>178000</v>
      </c>
      <c r="K239" t="s">
        <v>40</v>
      </c>
      <c r="L239">
        <v>4</v>
      </c>
      <c r="M239">
        <v>178000</v>
      </c>
      <c r="N239">
        <v>121939</v>
      </c>
    </row>
    <row r="240" spans="1:14">
      <c r="A240">
        <v>2025</v>
      </c>
      <c r="B240">
        <v>2</v>
      </c>
      <c r="C240">
        <v>0</v>
      </c>
      <c r="D240" s="1">
        <v>38</v>
      </c>
      <c r="E240" t="s">
        <v>41</v>
      </c>
      <c r="F240">
        <v>9</v>
      </c>
      <c r="G240">
        <v>115832</v>
      </c>
      <c r="H240">
        <v>67599</v>
      </c>
      <c r="I240">
        <v>166000</v>
      </c>
      <c r="K240" t="s">
        <v>41</v>
      </c>
      <c r="L240">
        <v>9</v>
      </c>
      <c r="M240">
        <v>166000</v>
      </c>
      <c r="N240">
        <v>115832</v>
      </c>
    </row>
    <row r="241" spans="1:14">
      <c r="A241">
        <v>2025</v>
      </c>
      <c r="B241">
        <v>2</v>
      </c>
      <c r="C241">
        <v>0</v>
      </c>
      <c r="D241" s="1">
        <v>39</v>
      </c>
      <c r="E241" t="s">
        <v>42</v>
      </c>
      <c r="F241">
        <v>0</v>
      </c>
      <c r="G241">
        <v>0</v>
      </c>
      <c r="H241">
        <v>0</v>
      </c>
      <c r="I241">
        <v>83500</v>
      </c>
      <c r="K241" t="s">
        <v>42</v>
      </c>
      <c r="L241">
        <v>0</v>
      </c>
      <c r="M241">
        <v>83500</v>
      </c>
      <c r="N241">
        <v>0</v>
      </c>
    </row>
    <row r="242" spans="1:14">
      <c r="A242">
        <v>2025</v>
      </c>
      <c r="B242">
        <v>2</v>
      </c>
      <c r="C242">
        <v>0</v>
      </c>
      <c r="D242" s="1">
        <v>40</v>
      </c>
      <c r="E242" t="s">
        <v>43</v>
      </c>
      <c r="F242" s="2">
        <v>0</v>
      </c>
      <c r="G242" s="2">
        <v>0</v>
      </c>
      <c r="H242" s="2">
        <v>0</v>
      </c>
      <c r="I242" s="2">
        <v>66600</v>
      </c>
      <c r="J242" s="2"/>
      <c r="K242" t="s">
        <v>43</v>
      </c>
      <c r="L242" s="2">
        <v>0</v>
      </c>
      <c r="M242" s="2">
        <v>66600</v>
      </c>
      <c r="N242" s="2">
        <v>0</v>
      </c>
    </row>
    <row r="243" spans="1:14">
      <c r="A243">
        <v>2025</v>
      </c>
      <c r="B243">
        <v>2</v>
      </c>
      <c r="C243">
        <v>1</v>
      </c>
      <c r="D243" s="1">
        <v>41</v>
      </c>
      <c r="E243" t="s">
        <v>44</v>
      </c>
      <c r="F243">
        <v>8</v>
      </c>
      <c r="G243">
        <v>127891</v>
      </c>
      <c r="H243">
        <v>84767</v>
      </c>
      <c r="I243">
        <v>188000</v>
      </c>
      <c r="K243" t="s">
        <v>44</v>
      </c>
      <c r="L243">
        <v>8</v>
      </c>
      <c r="M243">
        <v>188000</v>
      </c>
      <c r="N243">
        <v>127891</v>
      </c>
    </row>
    <row r="244" spans="1:14">
      <c r="A244">
        <v>2025</v>
      </c>
      <c r="B244">
        <v>2</v>
      </c>
      <c r="C244">
        <v>0</v>
      </c>
      <c r="D244" s="1">
        <v>42</v>
      </c>
      <c r="E244" t="s">
        <v>14</v>
      </c>
      <c r="F244">
        <v>5</v>
      </c>
      <c r="G244">
        <v>83421</v>
      </c>
      <c r="H244">
        <v>50442</v>
      </c>
      <c r="I244">
        <v>165000</v>
      </c>
      <c r="K244" t="s">
        <v>14</v>
      </c>
      <c r="L244">
        <v>5</v>
      </c>
      <c r="M244">
        <v>165000</v>
      </c>
      <c r="N244">
        <v>83421</v>
      </c>
    </row>
    <row r="245" spans="1:14">
      <c r="A245">
        <v>2025</v>
      </c>
      <c r="B245">
        <v>2</v>
      </c>
      <c r="C245">
        <v>0</v>
      </c>
      <c r="D245" s="1">
        <v>43</v>
      </c>
      <c r="E245" t="s">
        <v>15</v>
      </c>
      <c r="F245">
        <v>5</v>
      </c>
      <c r="G245">
        <v>64956</v>
      </c>
      <c r="H245">
        <v>37978</v>
      </c>
      <c r="I245">
        <v>149000</v>
      </c>
      <c r="K245" t="s">
        <v>15</v>
      </c>
      <c r="L245">
        <v>5</v>
      </c>
      <c r="M245">
        <v>149000</v>
      </c>
      <c r="N245">
        <v>64956</v>
      </c>
    </row>
    <row r="246" spans="1:14">
      <c r="A246">
        <v>2025</v>
      </c>
      <c r="B246">
        <v>2</v>
      </c>
      <c r="C246">
        <v>0</v>
      </c>
      <c r="D246" s="1">
        <v>44</v>
      </c>
      <c r="E246" t="s">
        <v>16</v>
      </c>
      <c r="F246">
        <v>7</v>
      </c>
      <c r="G246">
        <v>52357</v>
      </c>
      <c r="H246">
        <v>30604</v>
      </c>
      <c r="I246">
        <v>132000</v>
      </c>
      <c r="K246" t="s">
        <v>16</v>
      </c>
      <c r="L246">
        <v>7</v>
      </c>
      <c r="M246">
        <v>132000</v>
      </c>
      <c r="N246">
        <v>52357</v>
      </c>
    </row>
    <row r="247" spans="1:14">
      <c r="A247">
        <v>2025</v>
      </c>
      <c r="B247">
        <v>2</v>
      </c>
      <c r="C247">
        <v>0</v>
      </c>
      <c r="D247" s="1">
        <v>45</v>
      </c>
      <c r="E247" t="s">
        <v>17</v>
      </c>
      <c r="F247">
        <v>4</v>
      </c>
      <c r="G247">
        <v>35513</v>
      </c>
      <c r="H247">
        <v>19842</v>
      </c>
      <c r="I247">
        <v>97800</v>
      </c>
      <c r="K247" t="s">
        <v>17</v>
      </c>
      <c r="L247">
        <v>4</v>
      </c>
      <c r="M247">
        <v>97800</v>
      </c>
      <c r="N247">
        <v>35513</v>
      </c>
    </row>
    <row r="248" spans="1:14">
      <c r="A248">
        <v>2025</v>
      </c>
      <c r="B248">
        <v>2</v>
      </c>
      <c r="C248">
        <v>0</v>
      </c>
      <c r="D248" s="1">
        <v>46</v>
      </c>
      <c r="E248" t="s">
        <v>18</v>
      </c>
      <c r="F248">
        <v>0</v>
      </c>
      <c r="G248">
        <v>3453</v>
      </c>
      <c r="H248">
        <v>1804</v>
      </c>
      <c r="I248">
        <v>71000</v>
      </c>
      <c r="K248" t="s">
        <v>18</v>
      </c>
      <c r="L248">
        <v>0</v>
      </c>
      <c r="M248">
        <v>71000</v>
      </c>
      <c r="N248">
        <v>3453</v>
      </c>
    </row>
    <row r="249" spans="1:14">
      <c r="A249">
        <v>2025</v>
      </c>
      <c r="B249">
        <v>2</v>
      </c>
      <c r="C249">
        <v>0</v>
      </c>
      <c r="D249" s="1">
        <v>47</v>
      </c>
      <c r="E249" t="s">
        <v>19</v>
      </c>
      <c r="F249">
        <v>0</v>
      </c>
      <c r="G249">
        <v>0</v>
      </c>
      <c r="H249">
        <v>0</v>
      </c>
      <c r="I249" s="3">
        <v>67800</v>
      </c>
      <c r="K249" t="s">
        <v>19</v>
      </c>
      <c r="L249">
        <v>0</v>
      </c>
      <c r="M249">
        <v>67800</v>
      </c>
      <c r="N249">
        <v>0</v>
      </c>
    </row>
    <row r="250" spans="1:14">
      <c r="A250">
        <v>2025</v>
      </c>
      <c r="B250">
        <v>2</v>
      </c>
      <c r="C250">
        <v>0</v>
      </c>
      <c r="D250" s="1">
        <v>48</v>
      </c>
      <c r="E250" t="s">
        <v>20</v>
      </c>
      <c r="F250">
        <v>1</v>
      </c>
      <c r="G250">
        <v>52014</v>
      </c>
      <c r="H250">
        <v>35779</v>
      </c>
      <c r="I250">
        <v>159000</v>
      </c>
      <c r="K250" t="s">
        <v>20</v>
      </c>
      <c r="L250">
        <v>1</v>
      </c>
      <c r="M250">
        <v>159000</v>
      </c>
      <c r="N250">
        <v>52014</v>
      </c>
    </row>
    <row r="251" spans="1:14">
      <c r="A251">
        <v>2025</v>
      </c>
      <c r="B251">
        <v>2</v>
      </c>
      <c r="C251">
        <v>0</v>
      </c>
      <c r="D251" s="1">
        <v>49</v>
      </c>
      <c r="E251" t="s">
        <v>21</v>
      </c>
      <c r="F251">
        <v>4</v>
      </c>
      <c r="G251">
        <v>83672</v>
      </c>
      <c r="H251">
        <v>56982</v>
      </c>
      <c r="I251">
        <v>176000</v>
      </c>
      <c r="K251" t="s">
        <v>21</v>
      </c>
      <c r="L251">
        <v>4</v>
      </c>
      <c r="M251">
        <v>176000</v>
      </c>
      <c r="N251">
        <v>83672</v>
      </c>
    </row>
    <row r="252" spans="1:14">
      <c r="A252">
        <v>2025</v>
      </c>
      <c r="B252">
        <v>2</v>
      </c>
      <c r="C252">
        <v>0</v>
      </c>
      <c r="D252" s="1">
        <v>50</v>
      </c>
      <c r="E252" t="s">
        <v>22</v>
      </c>
      <c r="F252">
        <v>9</v>
      </c>
      <c r="G252">
        <v>99281</v>
      </c>
      <c r="H252">
        <v>64945</v>
      </c>
      <c r="I252">
        <v>178000</v>
      </c>
      <c r="K252" t="s">
        <v>22</v>
      </c>
      <c r="L252">
        <v>9</v>
      </c>
      <c r="M252">
        <v>178000</v>
      </c>
      <c r="N252">
        <v>99281</v>
      </c>
    </row>
    <row r="253" spans="1:14">
      <c r="A253">
        <v>2025</v>
      </c>
      <c r="B253">
        <v>2</v>
      </c>
      <c r="C253">
        <v>0</v>
      </c>
      <c r="D253" s="1">
        <v>51</v>
      </c>
      <c r="E253" t="s">
        <v>23</v>
      </c>
      <c r="F253">
        <v>3</v>
      </c>
      <c r="G253">
        <v>102293</v>
      </c>
      <c r="H253">
        <v>63577</v>
      </c>
      <c r="I253">
        <v>175000</v>
      </c>
      <c r="K253" t="s">
        <v>23</v>
      </c>
      <c r="L253">
        <v>3</v>
      </c>
      <c r="M253">
        <v>175000</v>
      </c>
      <c r="N253">
        <v>102293</v>
      </c>
    </row>
    <row r="254" spans="1:14">
      <c r="A254">
        <v>2025</v>
      </c>
      <c r="B254">
        <v>2</v>
      </c>
      <c r="C254">
        <v>0</v>
      </c>
      <c r="D254" s="1">
        <v>52</v>
      </c>
      <c r="E254" t="s">
        <v>24</v>
      </c>
      <c r="F254">
        <v>3</v>
      </c>
      <c r="G254">
        <v>103305</v>
      </c>
      <c r="H254">
        <v>60252</v>
      </c>
      <c r="I254">
        <v>158000</v>
      </c>
      <c r="K254" t="s">
        <v>24</v>
      </c>
      <c r="L254">
        <v>3</v>
      </c>
      <c r="M254">
        <v>158000</v>
      </c>
      <c r="N254">
        <v>103305</v>
      </c>
    </row>
    <row r="255" spans="1:14">
      <c r="A255">
        <v>2025</v>
      </c>
      <c r="B255">
        <v>2</v>
      </c>
      <c r="C255">
        <v>0</v>
      </c>
      <c r="D255" s="1">
        <v>53</v>
      </c>
      <c r="E255" t="s">
        <v>25</v>
      </c>
      <c r="F255" s="2">
        <v>0</v>
      </c>
      <c r="G255" s="2">
        <v>0</v>
      </c>
      <c r="H255" s="2">
        <v>0</v>
      </c>
      <c r="I255" s="2">
        <v>85400</v>
      </c>
      <c r="J255" s="2"/>
      <c r="K255" t="s">
        <v>25</v>
      </c>
      <c r="L255" s="2">
        <v>0</v>
      </c>
      <c r="M255" s="2">
        <v>85400</v>
      </c>
      <c r="N255" s="2">
        <v>0</v>
      </c>
    </row>
    <row r="256" spans="1:14">
      <c r="A256">
        <v>2025</v>
      </c>
      <c r="B256">
        <v>2</v>
      </c>
      <c r="C256">
        <v>0</v>
      </c>
      <c r="D256" s="1">
        <v>54</v>
      </c>
      <c r="E256" t="s">
        <v>26</v>
      </c>
      <c r="F256">
        <v>0</v>
      </c>
      <c r="G256">
        <v>0</v>
      </c>
      <c r="H256">
        <v>0</v>
      </c>
      <c r="I256">
        <v>36800</v>
      </c>
      <c r="K256" t="s">
        <v>26</v>
      </c>
      <c r="L256">
        <v>0</v>
      </c>
      <c r="M256">
        <v>36800</v>
      </c>
      <c r="N256">
        <v>0</v>
      </c>
    </row>
    <row r="257" spans="1:14">
      <c r="A257">
        <v>2025</v>
      </c>
      <c r="B257">
        <v>2</v>
      </c>
      <c r="C257">
        <v>0</v>
      </c>
      <c r="D257" s="1">
        <v>55</v>
      </c>
      <c r="E257" t="s">
        <v>27</v>
      </c>
      <c r="F257">
        <v>7</v>
      </c>
      <c r="G257">
        <v>110374</v>
      </c>
      <c r="H257">
        <v>69011</v>
      </c>
      <c r="I257">
        <v>168000</v>
      </c>
      <c r="K257" t="s">
        <v>27</v>
      </c>
      <c r="L257">
        <v>7</v>
      </c>
      <c r="M257">
        <v>168000</v>
      </c>
      <c r="N257">
        <v>110374</v>
      </c>
    </row>
    <row r="258" spans="1:14">
      <c r="A258">
        <v>2025</v>
      </c>
      <c r="B258">
        <v>2</v>
      </c>
      <c r="C258">
        <v>0</v>
      </c>
      <c r="D258" s="1">
        <v>56</v>
      </c>
      <c r="E258" t="s">
        <v>28</v>
      </c>
      <c r="F258">
        <v>2</v>
      </c>
      <c r="G258">
        <v>92508</v>
      </c>
      <c r="H258">
        <v>53492</v>
      </c>
      <c r="I258">
        <v>159000</v>
      </c>
      <c r="K258" t="s">
        <v>28</v>
      </c>
      <c r="L258">
        <v>2</v>
      </c>
      <c r="M258">
        <v>159000</v>
      </c>
      <c r="N258">
        <v>92508</v>
      </c>
    </row>
    <row r="259" spans="1:14">
      <c r="A259">
        <v>2025</v>
      </c>
      <c r="B259">
        <v>2</v>
      </c>
      <c r="C259">
        <v>0</v>
      </c>
      <c r="D259" s="1">
        <v>57</v>
      </c>
      <c r="E259" t="s">
        <v>29</v>
      </c>
      <c r="F259">
        <v>4</v>
      </c>
      <c r="G259">
        <v>106617</v>
      </c>
      <c r="H259">
        <v>64718</v>
      </c>
      <c r="I259">
        <v>167000</v>
      </c>
      <c r="K259" t="s">
        <v>29</v>
      </c>
      <c r="L259">
        <v>4</v>
      </c>
      <c r="M259">
        <v>167000</v>
      </c>
      <c r="N259">
        <v>106617</v>
      </c>
    </row>
    <row r="260" spans="1:14">
      <c r="A260">
        <v>2025</v>
      </c>
      <c r="B260">
        <v>2</v>
      </c>
      <c r="C260">
        <v>0</v>
      </c>
      <c r="D260" s="1">
        <v>58</v>
      </c>
      <c r="E260" t="s">
        <v>30</v>
      </c>
      <c r="F260">
        <v>4</v>
      </c>
      <c r="G260">
        <v>99876</v>
      </c>
      <c r="H260">
        <v>56470</v>
      </c>
      <c r="I260">
        <v>147000</v>
      </c>
      <c r="K260" t="s">
        <v>30</v>
      </c>
      <c r="L260">
        <v>4</v>
      </c>
      <c r="M260">
        <v>147000</v>
      </c>
      <c r="N260">
        <v>99876</v>
      </c>
    </row>
    <row r="261" spans="1:14">
      <c r="A261">
        <v>2025</v>
      </c>
      <c r="B261">
        <v>2</v>
      </c>
      <c r="C261">
        <v>0</v>
      </c>
      <c r="D261" s="1">
        <v>59</v>
      </c>
      <c r="E261" t="s">
        <v>31</v>
      </c>
      <c r="F261">
        <v>3</v>
      </c>
      <c r="G261">
        <v>115859</v>
      </c>
      <c r="H261">
        <v>65024</v>
      </c>
      <c r="I261">
        <v>154000</v>
      </c>
      <c r="K261" t="s">
        <v>31</v>
      </c>
      <c r="L261">
        <v>3</v>
      </c>
      <c r="M261">
        <v>154000</v>
      </c>
      <c r="N261">
        <v>115859</v>
      </c>
    </row>
    <row r="262" spans="1:14">
      <c r="A262">
        <v>2025</v>
      </c>
      <c r="B262">
        <v>3</v>
      </c>
      <c r="C262">
        <v>0</v>
      </c>
      <c r="D262" s="1">
        <v>61</v>
      </c>
      <c r="E262" t="s">
        <v>35</v>
      </c>
      <c r="F262">
        <v>0</v>
      </c>
      <c r="G262" s="3">
        <v>0</v>
      </c>
      <c r="H262">
        <v>0</v>
      </c>
      <c r="I262">
        <v>79800</v>
      </c>
      <c r="K262" t="s">
        <v>35</v>
      </c>
      <c r="L262">
        <v>0</v>
      </c>
      <c r="M262">
        <v>79800</v>
      </c>
      <c r="N262" s="3">
        <v>0</v>
      </c>
    </row>
    <row r="263" spans="1:14">
      <c r="A263">
        <v>2025</v>
      </c>
      <c r="B263">
        <v>3</v>
      </c>
      <c r="C263">
        <v>0</v>
      </c>
      <c r="D263" s="1">
        <v>62</v>
      </c>
      <c r="E263" t="s">
        <v>36</v>
      </c>
      <c r="F263">
        <v>0</v>
      </c>
      <c r="G263">
        <v>0</v>
      </c>
      <c r="H263">
        <v>0</v>
      </c>
      <c r="I263">
        <v>67400</v>
      </c>
      <c r="K263" t="s">
        <v>36</v>
      </c>
      <c r="L263">
        <v>0</v>
      </c>
      <c r="M263">
        <v>67400</v>
      </c>
      <c r="N263">
        <v>0</v>
      </c>
    </row>
    <row r="264" spans="1:14">
      <c r="A264">
        <v>2025</v>
      </c>
      <c r="B264">
        <v>3</v>
      </c>
      <c r="C264">
        <v>0</v>
      </c>
      <c r="D264" s="1">
        <v>63</v>
      </c>
      <c r="E264" t="s">
        <v>37</v>
      </c>
      <c r="F264">
        <v>4</v>
      </c>
      <c r="G264">
        <v>110927</v>
      </c>
      <c r="H264">
        <v>70160</v>
      </c>
      <c r="I264">
        <v>170000</v>
      </c>
      <c r="K264" t="s">
        <v>37</v>
      </c>
      <c r="L264">
        <f>F264</f>
        <v>4</v>
      </c>
      <c r="M264">
        <v>170000</v>
      </c>
      <c r="N264">
        <v>110927</v>
      </c>
    </row>
    <row r="265" spans="1:14">
      <c r="A265">
        <v>2025</v>
      </c>
      <c r="B265">
        <v>3</v>
      </c>
      <c r="C265">
        <v>0</v>
      </c>
      <c r="D265" s="1">
        <v>64</v>
      </c>
      <c r="E265" t="s">
        <v>38</v>
      </c>
      <c r="F265">
        <v>5</v>
      </c>
      <c r="G265">
        <v>82650</v>
      </c>
      <c r="H265">
        <v>48853</v>
      </c>
      <c r="I265">
        <v>151000</v>
      </c>
      <c r="K265" t="s">
        <v>38</v>
      </c>
      <c r="L265">
        <f t="shared" ref="L265:L328" si="0">F265</f>
        <v>5</v>
      </c>
      <c r="M265">
        <v>151000</v>
      </c>
      <c r="N265">
        <v>82650</v>
      </c>
    </row>
    <row r="266" spans="1:14">
      <c r="A266">
        <v>2025</v>
      </c>
      <c r="B266">
        <v>3</v>
      </c>
      <c r="C266">
        <v>0</v>
      </c>
      <c r="D266" s="1">
        <v>65</v>
      </c>
      <c r="E266" t="s">
        <v>39</v>
      </c>
      <c r="F266">
        <v>5</v>
      </c>
      <c r="G266">
        <v>74883</v>
      </c>
      <c r="H266">
        <v>47677</v>
      </c>
      <c r="I266">
        <v>143000</v>
      </c>
      <c r="K266" t="s">
        <v>39</v>
      </c>
      <c r="L266">
        <f t="shared" si="0"/>
        <v>5</v>
      </c>
      <c r="M266">
        <v>143000</v>
      </c>
      <c r="N266">
        <v>74883</v>
      </c>
    </row>
    <row r="267" spans="1:14">
      <c r="A267">
        <v>2025</v>
      </c>
      <c r="B267">
        <v>3</v>
      </c>
      <c r="C267">
        <v>0</v>
      </c>
      <c r="D267" s="1">
        <v>66</v>
      </c>
      <c r="E267" t="s">
        <v>40</v>
      </c>
      <c r="F267">
        <v>2</v>
      </c>
      <c r="G267">
        <v>54712</v>
      </c>
      <c r="H267">
        <v>36421</v>
      </c>
      <c r="I267">
        <v>149000</v>
      </c>
      <c r="K267" t="s">
        <v>40</v>
      </c>
      <c r="L267">
        <f t="shared" si="0"/>
        <v>2</v>
      </c>
      <c r="M267">
        <v>149000</v>
      </c>
      <c r="N267">
        <v>54712</v>
      </c>
    </row>
    <row r="268" spans="1:14">
      <c r="A268">
        <v>2025</v>
      </c>
      <c r="B268">
        <v>3</v>
      </c>
      <c r="C268">
        <v>0</v>
      </c>
      <c r="D268" s="1">
        <v>67</v>
      </c>
      <c r="E268" t="s">
        <v>41</v>
      </c>
      <c r="F268">
        <v>3</v>
      </c>
      <c r="G268">
        <v>38430</v>
      </c>
      <c r="H268">
        <v>26343</v>
      </c>
      <c r="I268">
        <v>119000</v>
      </c>
      <c r="K268" t="s">
        <v>41</v>
      </c>
      <c r="L268">
        <f t="shared" si="0"/>
        <v>3</v>
      </c>
      <c r="M268">
        <v>119000</v>
      </c>
      <c r="N268">
        <v>38430</v>
      </c>
    </row>
    <row r="269" spans="1:14">
      <c r="A269">
        <v>2025</v>
      </c>
      <c r="B269">
        <v>3</v>
      </c>
      <c r="C269">
        <v>0</v>
      </c>
      <c r="D269" s="1">
        <v>68</v>
      </c>
      <c r="E269" t="s">
        <v>42</v>
      </c>
      <c r="F269">
        <v>0</v>
      </c>
      <c r="G269">
        <v>5248</v>
      </c>
      <c r="H269">
        <v>2322</v>
      </c>
      <c r="I269">
        <v>67200</v>
      </c>
      <c r="K269" t="s">
        <v>42</v>
      </c>
      <c r="L269">
        <f t="shared" si="0"/>
        <v>0</v>
      </c>
      <c r="M269">
        <v>67200</v>
      </c>
      <c r="N269">
        <v>5248</v>
      </c>
    </row>
    <row r="270" spans="1:14">
      <c r="A270">
        <v>2025</v>
      </c>
      <c r="B270">
        <v>3</v>
      </c>
      <c r="C270">
        <v>0</v>
      </c>
      <c r="D270" s="1">
        <v>69</v>
      </c>
      <c r="E270" t="s">
        <v>43</v>
      </c>
      <c r="F270">
        <v>0</v>
      </c>
      <c r="G270">
        <v>0</v>
      </c>
      <c r="H270">
        <v>0</v>
      </c>
      <c r="I270">
        <v>63500</v>
      </c>
      <c r="K270" t="s">
        <v>43</v>
      </c>
      <c r="L270">
        <f t="shared" si="0"/>
        <v>0</v>
      </c>
      <c r="M270">
        <v>63500</v>
      </c>
      <c r="N270">
        <v>0</v>
      </c>
    </row>
    <row r="271" spans="1:14">
      <c r="A271">
        <v>2025</v>
      </c>
      <c r="B271">
        <v>3</v>
      </c>
      <c r="C271">
        <v>0</v>
      </c>
      <c r="D271" s="1">
        <v>70</v>
      </c>
      <c r="E271" t="s">
        <v>44</v>
      </c>
      <c r="F271">
        <v>4</v>
      </c>
      <c r="G271">
        <v>53268</v>
      </c>
      <c r="H271">
        <v>36463</v>
      </c>
      <c r="I271">
        <v>151000</v>
      </c>
      <c r="K271" t="s">
        <v>44</v>
      </c>
      <c r="L271">
        <f t="shared" si="0"/>
        <v>4</v>
      </c>
      <c r="M271">
        <v>151000</v>
      </c>
      <c r="N271">
        <v>53268</v>
      </c>
    </row>
    <row r="272" spans="1:14">
      <c r="A272">
        <v>2025</v>
      </c>
      <c r="B272">
        <v>3</v>
      </c>
      <c r="C272">
        <v>0</v>
      </c>
      <c r="D272" s="1">
        <v>71</v>
      </c>
      <c r="E272" t="s">
        <v>14</v>
      </c>
      <c r="F272">
        <v>6</v>
      </c>
      <c r="G272">
        <v>86363</v>
      </c>
      <c r="H272">
        <v>60707</v>
      </c>
      <c r="I272">
        <v>163000</v>
      </c>
      <c r="K272" t="s">
        <v>14</v>
      </c>
      <c r="L272">
        <f t="shared" si="0"/>
        <v>6</v>
      </c>
      <c r="M272">
        <v>163000</v>
      </c>
      <c r="N272">
        <v>86363</v>
      </c>
    </row>
    <row r="273" spans="1:14">
      <c r="A273">
        <v>2025</v>
      </c>
      <c r="B273">
        <v>3</v>
      </c>
      <c r="C273">
        <v>0</v>
      </c>
      <c r="D273" s="1">
        <v>72</v>
      </c>
      <c r="E273" t="s">
        <v>15</v>
      </c>
      <c r="F273">
        <v>9</v>
      </c>
      <c r="G273">
        <v>72942</v>
      </c>
      <c r="H273">
        <v>47378</v>
      </c>
      <c r="I273">
        <v>165000</v>
      </c>
      <c r="K273" t="s">
        <v>15</v>
      </c>
      <c r="L273">
        <f t="shared" si="0"/>
        <v>9</v>
      </c>
      <c r="M273">
        <v>165000</v>
      </c>
      <c r="N273">
        <v>72942</v>
      </c>
    </row>
    <row r="274" spans="1:14">
      <c r="A274">
        <v>2025</v>
      </c>
      <c r="B274">
        <v>3</v>
      </c>
      <c r="C274">
        <v>0</v>
      </c>
      <c r="D274" s="1">
        <v>73</v>
      </c>
      <c r="E274" t="s">
        <v>16</v>
      </c>
      <c r="F274">
        <v>5</v>
      </c>
      <c r="G274">
        <v>102848</v>
      </c>
      <c r="H274">
        <v>61707</v>
      </c>
      <c r="I274">
        <v>163000</v>
      </c>
      <c r="K274" t="s">
        <v>16</v>
      </c>
      <c r="L274">
        <f t="shared" si="0"/>
        <v>5</v>
      </c>
      <c r="M274">
        <v>163000</v>
      </c>
      <c r="N274">
        <v>102848</v>
      </c>
    </row>
    <row r="275" spans="1:14">
      <c r="A275">
        <v>2025</v>
      </c>
      <c r="B275">
        <v>3</v>
      </c>
      <c r="C275">
        <v>0</v>
      </c>
      <c r="D275" s="1">
        <v>74</v>
      </c>
      <c r="E275" t="s">
        <v>17</v>
      </c>
      <c r="F275">
        <v>2</v>
      </c>
      <c r="G275">
        <v>102340</v>
      </c>
      <c r="H275">
        <v>57388</v>
      </c>
      <c r="I275">
        <v>149000</v>
      </c>
      <c r="K275" t="s">
        <v>17</v>
      </c>
      <c r="L275">
        <f t="shared" si="0"/>
        <v>2</v>
      </c>
      <c r="M275">
        <v>149000</v>
      </c>
      <c r="N275">
        <v>102340</v>
      </c>
    </row>
    <row r="276" spans="1:14">
      <c r="A276">
        <v>2025</v>
      </c>
      <c r="B276">
        <v>3</v>
      </c>
      <c r="C276">
        <v>0</v>
      </c>
      <c r="D276" s="1">
        <v>75</v>
      </c>
      <c r="E276" t="s">
        <v>18</v>
      </c>
      <c r="F276">
        <v>0</v>
      </c>
      <c r="G276">
        <v>0</v>
      </c>
      <c r="H276">
        <v>0</v>
      </c>
      <c r="I276">
        <v>78000</v>
      </c>
      <c r="K276" t="s">
        <v>18</v>
      </c>
      <c r="L276">
        <f t="shared" si="0"/>
        <v>0</v>
      </c>
      <c r="M276">
        <v>78000</v>
      </c>
      <c r="N276">
        <v>0</v>
      </c>
    </row>
    <row r="277" spans="1:14">
      <c r="A277">
        <v>2025</v>
      </c>
      <c r="B277">
        <v>3</v>
      </c>
      <c r="C277">
        <v>0</v>
      </c>
      <c r="D277" s="1">
        <v>76</v>
      </c>
      <c r="E277" t="s">
        <v>19</v>
      </c>
      <c r="F277">
        <v>0</v>
      </c>
      <c r="G277">
        <v>0</v>
      </c>
      <c r="H277">
        <v>0</v>
      </c>
      <c r="I277">
        <v>64700</v>
      </c>
      <c r="K277" t="s">
        <v>19</v>
      </c>
      <c r="L277">
        <f t="shared" si="0"/>
        <v>0</v>
      </c>
      <c r="M277">
        <v>64700</v>
      </c>
      <c r="N277">
        <v>0</v>
      </c>
    </row>
    <row r="278" spans="1:14">
      <c r="A278">
        <v>2025</v>
      </c>
      <c r="B278">
        <v>3</v>
      </c>
      <c r="C278">
        <v>0</v>
      </c>
      <c r="D278" s="1">
        <v>77</v>
      </c>
      <c r="E278" t="s">
        <v>20</v>
      </c>
      <c r="F278">
        <v>2</v>
      </c>
      <c r="G278">
        <v>111544</v>
      </c>
      <c r="H278">
        <v>67976</v>
      </c>
      <c r="I278">
        <v>164000</v>
      </c>
      <c r="K278" t="s">
        <v>20</v>
      </c>
      <c r="L278">
        <f t="shared" si="0"/>
        <v>2</v>
      </c>
      <c r="M278">
        <v>164000</v>
      </c>
      <c r="N278">
        <v>111544</v>
      </c>
    </row>
    <row r="279" spans="1:14">
      <c r="A279">
        <v>2025</v>
      </c>
      <c r="B279">
        <v>3</v>
      </c>
      <c r="C279">
        <v>0</v>
      </c>
      <c r="D279" s="1">
        <v>78</v>
      </c>
      <c r="E279" t="s">
        <v>21</v>
      </c>
      <c r="F279">
        <v>7</v>
      </c>
      <c r="G279">
        <v>103353</v>
      </c>
      <c r="H279">
        <v>60571</v>
      </c>
      <c r="I279">
        <v>171000</v>
      </c>
      <c r="K279" t="s">
        <v>21</v>
      </c>
      <c r="L279">
        <f t="shared" si="0"/>
        <v>7</v>
      </c>
      <c r="M279">
        <v>171000</v>
      </c>
      <c r="N279">
        <v>103353</v>
      </c>
    </row>
    <row r="280" spans="1:14">
      <c r="A280">
        <v>2025</v>
      </c>
      <c r="B280">
        <v>3</v>
      </c>
      <c r="C280">
        <v>0</v>
      </c>
      <c r="D280" s="1">
        <v>79</v>
      </c>
      <c r="E280" t="s">
        <v>22</v>
      </c>
      <c r="F280">
        <v>2</v>
      </c>
      <c r="G280">
        <v>105991</v>
      </c>
      <c r="H280">
        <v>62821</v>
      </c>
      <c r="I280">
        <v>159000</v>
      </c>
      <c r="K280" t="s">
        <v>22</v>
      </c>
      <c r="L280">
        <f t="shared" si="0"/>
        <v>2</v>
      </c>
      <c r="M280">
        <v>159000</v>
      </c>
      <c r="N280">
        <v>105991</v>
      </c>
    </row>
    <row r="281" spans="1:14">
      <c r="A281">
        <v>2025</v>
      </c>
      <c r="B281">
        <v>3</v>
      </c>
      <c r="C281">
        <v>1</v>
      </c>
      <c r="D281" s="1">
        <v>80</v>
      </c>
      <c r="E281" t="s">
        <v>23</v>
      </c>
      <c r="F281">
        <v>7</v>
      </c>
      <c r="G281">
        <v>117215</v>
      </c>
      <c r="H281">
        <v>68286</v>
      </c>
      <c r="I281">
        <v>166000</v>
      </c>
      <c r="K281" t="s">
        <v>23</v>
      </c>
      <c r="L281">
        <f t="shared" si="0"/>
        <v>7</v>
      </c>
      <c r="M281">
        <v>166000</v>
      </c>
      <c r="N281">
        <v>117215</v>
      </c>
    </row>
    <row r="282" spans="1:14">
      <c r="A282">
        <v>2025</v>
      </c>
      <c r="B282">
        <v>3</v>
      </c>
      <c r="C282">
        <v>0</v>
      </c>
      <c r="D282" s="1">
        <v>81</v>
      </c>
      <c r="E282" t="s">
        <v>24</v>
      </c>
      <c r="F282">
        <v>3</v>
      </c>
      <c r="G282">
        <v>106132</v>
      </c>
      <c r="H282">
        <v>57864</v>
      </c>
      <c r="I282">
        <v>134000</v>
      </c>
      <c r="K282" t="s">
        <v>24</v>
      </c>
      <c r="L282">
        <f t="shared" si="0"/>
        <v>3</v>
      </c>
      <c r="M282">
        <v>134000</v>
      </c>
      <c r="N282">
        <v>106132</v>
      </c>
    </row>
    <row r="283" spans="1:14">
      <c r="A283">
        <v>2025</v>
      </c>
      <c r="B283">
        <v>3</v>
      </c>
      <c r="C283">
        <v>0</v>
      </c>
      <c r="D283" s="1">
        <v>82</v>
      </c>
      <c r="E283" t="s">
        <v>25</v>
      </c>
      <c r="F283">
        <v>0</v>
      </c>
      <c r="G283">
        <v>0</v>
      </c>
      <c r="H283">
        <v>0</v>
      </c>
      <c r="I283">
        <v>78700</v>
      </c>
      <c r="K283" t="s">
        <v>25</v>
      </c>
      <c r="L283">
        <f t="shared" si="0"/>
        <v>0</v>
      </c>
      <c r="M283">
        <v>78700</v>
      </c>
      <c r="N283">
        <v>0</v>
      </c>
    </row>
    <row r="284" spans="1:14">
      <c r="A284">
        <v>2025</v>
      </c>
      <c r="B284">
        <v>3</v>
      </c>
      <c r="C284">
        <v>0</v>
      </c>
      <c r="D284" s="1">
        <v>83</v>
      </c>
      <c r="E284" t="s">
        <v>26</v>
      </c>
      <c r="F284">
        <v>0</v>
      </c>
      <c r="G284">
        <v>0</v>
      </c>
      <c r="H284">
        <v>0</v>
      </c>
      <c r="I284">
        <v>66800</v>
      </c>
      <c r="K284" t="s">
        <v>26</v>
      </c>
      <c r="L284">
        <f t="shared" si="0"/>
        <v>0</v>
      </c>
      <c r="M284">
        <v>66800</v>
      </c>
      <c r="N284">
        <v>0</v>
      </c>
    </row>
    <row r="285" spans="1:14">
      <c r="A285">
        <v>2025</v>
      </c>
      <c r="B285">
        <v>3</v>
      </c>
      <c r="C285">
        <v>0</v>
      </c>
      <c r="D285" s="1">
        <v>84</v>
      </c>
      <c r="E285" t="s">
        <v>27</v>
      </c>
      <c r="F285">
        <v>3</v>
      </c>
      <c r="G285">
        <v>100109</v>
      </c>
      <c r="H285">
        <v>63370</v>
      </c>
      <c r="I285">
        <v>159000</v>
      </c>
      <c r="K285" t="s">
        <v>27</v>
      </c>
      <c r="L285">
        <f t="shared" si="0"/>
        <v>3</v>
      </c>
      <c r="M285">
        <v>159000</v>
      </c>
      <c r="N285">
        <v>100109</v>
      </c>
    </row>
    <row r="286" spans="1:14">
      <c r="A286">
        <v>2025</v>
      </c>
      <c r="B286">
        <v>3</v>
      </c>
      <c r="C286">
        <v>0</v>
      </c>
      <c r="D286" s="1">
        <v>85</v>
      </c>
      <c r="E286" t="s">
        <v>28</v>
      </c>
      <c r="F286">
        <v>6</v>
      </c>
      <c r="G286">
        <v>102672</v>
      </c>
      <c r="H286">
        <v>60677</v>
      </c>
      <c r="I286">
        <v>168000</v>
      </c>
      <c r="K286" t="s">
        <v>28</v>
      </c>
      <c r="L286">
        <f t="shared" si="0"/>
        <v>6</v>
      </c>
      <c r="M286">
        <v>168000</v>
      </c>
      <c r="N286">
        <v>102672</v>
      </c>
    </row>
    <row r="287" spans="1:14">
      <c r="A287">
        <v>2025</v>
      </c>
      <c r="B287">
        <v>3</v>
      </c>
      <c r="C287">
        <v>0</v>
      </c>
      <c r="D287" s="1">
        <v>86</v>
      </c>
      <c r="E287" t="s">
        <v>29</v>
      </c>
      <c r="F287">
        <v>5</v>
      </c>
      <c r="G287">
        <v>82449</v>
      </c>
      <c r="H287">
        <v>45697</v>
      </c>
      <c r="I287">
        <v>156000</v>
      </c>
      <c r="K287" t="s">
        <v>29</v>
      </c>
      <c r="L287">
        <f t="shared" si="0"/>
        <v>5</v>
      </c>
      <c r="M287">
        <v>156000</v>
      </c>
      <c r="N287">
        <v>82449</v>
      </c>
    </row>
    <row r="288" spans="1:14">
      <c r="A288">
        <v>2025</v>
      </c>
      <c r="B288">
        <v>3</v>
      </c>
      <c r="C288">
        <v>0</v>
      </c>
      <c r="D288" s="1">
        <v>87</v>
      </c>
      <c r="E288" t="s">
        <v>30</v>
      </c>
      <c r="F288">
        <v>1</v>
      </c>
      <c r="G288">
        <v>59082</v>
      </c>
      <c r="H288">
        <v>32008</v>
      </c>
      <c r="I288">
        <v>129000</v>
      </c>
      <c r="K288" t="s">
        <v>30</v>
      </c>
      <c r="L288">
        <f t="shared" si="0"/>
        <v>1</v>
      </c>
      <c r="M288">
        <v>129000</v>
      </c>
      <c r="N288">
        <v>59082</v>
      </c>
    </row>
    <row r="289" spans="1:14">
      <c r="A289">
        <v>2025</v>
      </c>
      <c r="B289">
        <v>3</v>
      </c>
      <c r="C289">
        <v>0</v>
      </c>
      <c r="D289" s="1">
        <v>88</v>
      </c>
      <c r="E289" t="s">
        <v>31</v>
      </c>
      <c r="F289">
        <v>2</v>
      </c>
      <c r="G289">
        <v>44336</v>
      </c>
      <c r="H289">
        <v>23119</v>
      </c>
      <c r="I289">
        <v>117000</v>
      </c>
      <c r="K289" t="str">
        <f>E289</f>
        <v>Day 28</v>
      </c>
      <c r="L289">
        <f t="shared" si="0"/>
        <v>2</v>
      </c>
      <c r="M289">
        <f>I289</f>
        <v>117000</v>
      </c>
      <c r="N289">
        <f>G289</f>
        <v>44336</v>
      </c>
    </row>
    <row r="290" spans="1:14">
      <c r="A290">
        <v>2025</v>
      </c>
      <c r="B290">
        <v>3</v>
      </c>
      <c r="C290">
        <v>0</v>
      </c>
      <c r="D290" s="1">
        <v>89</v>
      </c>
      <c r="E290" t="s">
        <v>32</v>
      </c>
      <c r="F290">
        <v>0</v>
      </c>
      <c r="G290">
        <v>3027</v>
      </c>
      <c r="H290">
        <v>1706</v>
      </c>
      <c r="I290">
        <v>75100</v>
      </c>
      <c r="K290" t="str">
        <f t="shared" ref="K290:L331" si="1">E290</f>
        <v>Day 29</v>
      </c>
      <c r="L290">
        <f t="shared" si="0"/>
        <v>0</v>
      </c>
      <c r="M290">
        <f t="shared" ref="M290:M355" si="2">I290</f>
        <v>75100</v>
      </c>
      <c r="N290">
        <f t="shared" ref="N290:N355" si="3">G290</f>
        <v>3027</v>
      </c>
    </row>
    <row r="291" spans="1:14">
      <c r="A291">
        <v>2025</v>
      </c>
      <c r="B291">
        <v>3</v>
      </c>
      <c r="C291">
        <v>0</v>
      </c>
      <c r="D291" s="1">
        <v>90</v>
      </c>
      <c r="E291" t="s">
        <v>33</v>
      </c>
      <c r="F291">
        <v>0</v>
      </c>
      <c r="G291">
        <v>0</v>
      </c>
      <c r="H291">
        <v>0</v>
      </c>
      <c r="I291">
        <v>70000</v>
      </c>
      <c r="K291" t="str">
        <f t="shared" si="1"/>
        <v>Day 30</v>
      </c>
      <c r="L291">
        <f t="shared" si="0"/>
        <v>0</v>
      </c>
      <c r="M291">
        <f t="shared" si="2"/>
        <v>70000</v>
      </c>
      <c r="N291">
        <f t="shared" si="3"/>
        <v>0</v>
      </c>
    </row>
    <row r="292" spans="1:14">
      <c r="A292">
        <v>2025</v>
      </c>
      <c r="B292">
        <v>3</v>
      </c>
      <c r="C292">
        <v>0</v>
      </c>
      <c r="D292" s="1">
        <v>91</v>
      </c>
      <c r="E292" t="s">
        <v>34</v>
      </c>
      <c r="F292">
        <v>3</v>
      </c>
      <c r="G292">
        <v>78309</v>
      </c>
      <c r="H292">
        <v>51091</v>
      </c>
      <c r="I292">
        <v>159000</v>
      </c>
      <c r="K292" t="str">
        <f t="shared" si="1"/>
        <v>Day 31</v>
      </c>
      <c r="L292">
        <f t="shared" si="0"/>
        <v>3</v>
      </c>
      <c r="M292">
        <f t="shared" si="2"/>
        <v>159000</v>
      </c>
      <c r="N292">
        <f t="shared" si="3"/>
        <v>78309</v>
      </c>
    </row>
    <row r="293" spans="1:14">
      <c r="A293">
        <v>2025</v>
      </c>
      <c r="B293">
        <v>4</v>
      </c>
      <c r="C293">
        <v>0</v>
      </c>
      <c r="D293" s="1">
        <v>92</v>
      </c>
      <c r="E293" t="s">
        <v>35</v>
      </c>
      <c r="F293">
        <v>4</v>
      </c>
      <c r="G293">
        <v>90512</v>
      </c>
      <c r="H293">
        <v>64570</v>
      </c>
      <c r="I293">
        <v>171000</v>
      </c>
      <c r="K293" t="str">
        <f t="shared" si="1"/>
        <v>Day 1</v>
      </c>
      <c r="L293">
        <f t="shared" si="0"/>
        <v>4</v>
      </c>
      <c r="M293">
        <f t="shared" si="2"/>
        <v>171000</v>
      </c>
      <c r="N293">
        <f t="shared" si="3"/>
        <v>90512</v>
      </c>
    </row>
    <row r="294" spans="1:14">
      <c r="A294">
        <v>2025</v>
      </c>
      <c r="B294">
        <v>4</v>
      </c>
      <c r="C294">
        <v>0</v>
      </c>
      <c r="D294" s="1">
        <v>93</v>
      </c>
      <c r="E294" t="s">
        <v>36</v>
      </c>
      <c r="F294">
        <v>1</v>
      </c>
      <c r="G294">
        <v>105658</v>
      </c>
      <c r="H294">
        <v>68942</v>
      </c>
      <c r="I294">
        <v>168000</v>
      </c>
      <c r="K294" t="str">
        <f t="shared" si="1"/>
        <v>Day 2</v>
      </c>
      <c r="L294">
        <f t="shared" si="0"/>
        <v>1</v>
      </c>
      <c r="M294">
        <f t="shared" si="2"/>
        <v>168000</v>
      </c>
      <c r="N294">
        <f t="shared" si="3"/>
        <v>105658</v>
      </c>
    </row>
    <row r="295" spans="1:14">
      <c r="A295">
        <v>2025</v>
      </c>
      <c r="B295">
        <v>4</v>
      </c>
      <c r="C295">
        <v>0</v>
      </c>
      <c r="D295" s="1">
        <v>94</v>
      </c>
      <c r="E295" t="s">
        <v>37</v>
      </c>
      <c r="F295">
        <v>3</v>
      </c>
      <c r="G295">
        <v>96374</v>
      </c>
      <c r="H295">
        <v>60390</v>
      </c>
      <c r="I295">
        <v>170000</v>
      </c>
      <c r="K295" t="str">
        <f t="shared" si="1"/>
        <v>Day 3</v>
      </c>
      <c r="L295">
        <f t="shared" si="0"/>
        <v>3</v>
      </c>
      <c r="M295">
        <f t="shared" si="2"/>
        <v>170000</v>
      </c>
      <c r="N295">
        <f t="shared" si="3"/>
        <v>96374</v>
      </c>
    </row>
    <row r="296" spans="1:14">
      <c r="A296">
        <v>2025</v>
      </c>
      <c r="B296">
        <v>4</v>
      </c>
      <c r="C296">
        <v>0</v>
      </c>
      <c r="D296" s="1">
        <v>95</v>
      </c>
      <c r="E296" t="s">
        <v>38</v>
      </c>
      <c r="F296">
        <v>8</v>
      </c>
      <c r="G296">
        <v>105007</v>
      </c>
      <c r="H296">
        <v>61746</v>
      </c>
      <c r="I296">
        <v>153000</v>
      </c>
      <c r="K296" t="str">
        <f t="shared" si="1"/>
        <v>Day 4</v>
      </c>
      <c r="L296">
        <f t="shared" si="0"/>
        <v>8</v>
      </c>
      <c r="M296">
        <f t="shared" si="2"/>
        <v>153000</v>
      </c>
      <c r="N296">
        <f t="shared" si="3"/>
        <v>105007</v>
      </c>
    </row>
    <row r="297" spans="1:14">
      <c r="A297">
        <v>2025</v>
      </c>
      <c r="B297">
        <v>4</v>
      </c>
      <c r="C297">
        <v>0</v>
      </c>
      <c r="D297" s="1">
        <v>96</v>
      </c>
      <c r="E297" t="s">
        <v>39</v>
      </c>
      <c r="F297">
        <v>0</v>
      </c>
      <c r="G297">
        <v>0</v>
      </c>
      <c r="H297">
        <v>0</v>
      </c>
      <c r="I297">
        <v>85100</v>
      </c>
      <c r="K297" t="str">
        <f t="shared" si="1"/>
        <v>Day 5</v>
      </c>
      <c r="L297">
        <f t="shared" si="0"/>
        <v>0</v>
      </c>
      <c r="M297">
        <f t="shared" si="2"/>
        <v>85100</v>
      </c>
      <c r="N297">
        <f t="shared" si="3"/>
        <v>0</v>
      </c>
    </row>
    <row r="298" spans="1:14">
      <c r="A298">
        <v>2025</v>
      </c>
      <c r="B298">
        <v>4</v>
      </c>
      <c r="C298">
        <v>0</v>
      </c>
      <c r="D298" s="1">
        <v>97</v>
      </c>
      <c r="E298" t="s">
        <v>40</v>
      </c>
      <c r="F298">
        <v>0</v>
      </c>
      <c r="G298">
        <v>0</v>
      </c>
      <c r="H298">
        <v>0</v>
      </c>
      <c r="I298">
        <v>70000</v>
      </c>
      <c r="K298" t="str">
        <f t="shared" si="1"/>
        <v>Day 6</v>
      </c>
      <c r="L298">
        <f t="shared" si="0"/>
        <v>0</v>
      </c>
      <c r="M298">
        <f t="shared" si="2"/>
        <v>70000</v>
      </c>
      <c r="N298">
        <f t="shared" si="3"/>
        <v>0</v>
      </c>
    </row>
    <row r="299" spans="1:14">
      <c r="A299">
        <v>2025</v>
      </c>
      <c r="B299">
        <v>4</v>
      </c>
      <c r="C299">
        <v>1</v>
      </c>
      <c r="D299" s="1">
        <v>98</v>
      </c>
      <c r="E299" t="s">
        <v>41</v>
      </c>
      <c r="F299">
        <v>5</v>
      </c>
      <c r="G299">
        <v>118375</v>
      </c>
      <c r="H299">
        <v>77690</v>
      </c>
      <c r="I299">
        <v>188000</v>
      </c>
      <c r="K299" t="str">
        <f t="shared" si="1"/>
        <v>Day 7</v>
      </c>
      <c r="L299">
        <f t="shared" si="0"/>
        <v>5</v>
      </c>
      <c r="M299">
        <f t="shared" si="2"/>
        <v>188000</v>
      </c>
      <c r="N299">
        <f t="shared" si="3"/>
        <v>118375</v>
      </c>
    </row>
    <row r="300" spans="1:14">
      <c r="A300">
        <v>2025</v>
      </c>
      <c r="B300">
        <v>4</v>
      </c>
      <c r="C300">
        <v>1</v>
      </c>
      <c r="D300" s="1">
        <v>99</v>
      </c>
      <c r="E300" t="s">
        <v>42</v>
      </c>
      <c r="F300">
        <v>11</v>
      </c>
      <c r="G300">
        <v>125368</v>
      </c>
      <c r="H300">
        <v>76342</v>
      </c>
      <c r="I300">
        <v>175000</v>
      </c>
      <c r="K300" t="str">
        <f t="shared" si="1"/>
        <v>Day 8</v>
      </c>
      <c r="L300">
        <f t="shared" si="0"/>
        <v>11</v>
      </c>
      <c r="M300">
        <f t="shared" si="2"/>
        <v>175000</v>
      </c>
      <c r="N300">
        <f t="shared" si="3"/>
        <v>125368</v>
      </c>
    </row>
    <row r="301" spans="1:14">
      <c r="A301">
        <v>2025</v>
      </c>
      <c r="B301">
        <v>4</v>
      </c>
      <c r="C301">
        <v>1</v>
      </c>
      <c r="D301" s="1">
        <v>100</v>
      </c>
      <c r="E301" t="s">
        <v>43</v>
      </c>
      <c r="F301">
        <v>5</v>
      </c>
      <c r="G301">
        <v>132149</v>
      </c>
      <c r="H301">
        <v>80938</v>
      </c>
      <c r="I301">
        <v>173000</v>
      </c>
      <c r="K301" t="str">
        <f t="shared" si="1"/>
        <v>Day 9</v>
      </c>
      <c r="L301">
        <f t="shared" si="0"/>
        <v>5</v>
      </c>
      <c r="M301">
        <f t="shared" si="2"/>
        <v>173000</v>
      </c>
      <c r="N301">
        <f t="shared" si="3"/>
        <v>132149</v>
      </c>
    </row>
    <row r="302" spans="1:14">
      <c r="A302">
        <v>2025</v>
      </c>
      <c r="B302">
        <v>4</v>
      </c>
      <c r="C302">
        <v>1</v>
      </c>
      <c r="D302" s="1">
        <v>101</v>
      </c>
      <c r="E302" t="s">
        <v>44</v>
      </c>
      <c r="F302">
        <v>8</v>
      </c>
      <c r="G302">
        <v>118810</v>
      </c>
      <c r="H302">
        <v>70499</v>
      </c>
      <c r="I302">
        <v>154000</v>
      </c>
      <c r="K302" t="str">
        <f t="shared" si="1"/>
        <v>Day 10</v>
      </c>
      <c r="L302">
        <f t="shared" si="0"/>
        <v>8</v>
      </c>
      <c r="M302">
        <f t="shared" si="2"/>
        <v>154000</v>
      </c>
      <c r="N302">
        <f t="shared" si="3"/>
        <v>118810</v>
      </c>
    </row>
    <row r="303" spans="1:14">
      <c r="A303">
        <v>2025</v>
      </c>
      <c r="B303">
        <v>4</v>
      </c>
      <c r="C303">
        <v>0</v>
      </c>
      <c r="D303" s="1">
        <v>102</v>
      </c>
      <c r="E303" t="s">
        <v>14</v>
      </c>
      <c r="F303">
        <v>5</v>
      </c>
      <c r="G303">
        <v>100769</v>
      </c>
      <c r="H303">
        <v>53993</v>
      </c>
      <c r="I303">
        <v>146000</v>
      </c>
      <c r="K303" t="str">
        <f t="shared" si="1"/>
        <v>Day 11</v>
      </c>
      <c r="L303">
        <f t="shared" si="0"/>
        <v>5</v>
      </c>
      <c r="M303">
        <f t="shared" si="2"/>
        <v>146000</v>
      </c>
      <c r="N303">
        <f t="shared" si="3"/>
        <v>100769</v>
      </c>
    </row>
    <row r="304" spans="1:14">
      <c r="A304">
        <v>2025</v>
      </c>
      <c r="B304">
        <v>4</v>
      </c>
      <c r="C304">
        <v>0</v>
      </c>
      <c r="D304" s="1">
        <v>103</v>
      </c>
      <c r="E304" t="s">
        <v>15</v>
      </c>
      <c r="F304">
        <v>0</v>
      </c>
      <c r="G304">
        <v>0</v>
      </c>
      <c r="H304">
        <v>0</v>
      </c>
      <c r="I304">
        <v>73000</v>
      </c>
      <c r="K304" t="str">
        <f t="shared" si="1"/>
        <v>Day 12</v>
      </c>
      <c r="L304">
        <f t="shared" si="0"/>
        <v>0</v>
      </c>
      <c r="M304">
        <f t="shared" si="2"/>
        <v>73000</v>
      </c>
      <c r="N304">
        <f t="shared" si="3"/>
        <v>0</v>
      </c>
    </row>
    <row r="305" spans="1:14">
      <c r="A305">
        <v>2025</v>
      </c>
      <c r="B305">
        <v>4</v>
      </c>
      <c r="C305">
        <v>0</v>
      </c>
      <c r="D305" s="1">
        <v>104</v>
      </c>
      <c r="E305" t="s">
        <v>16</v>
      </c>
      <c r="F305">
        <v>0</v>
      </c>
      <c r="G305">
        <v>0</v>
      </c>
      <c r="H305">
        <v>0</v>
      </c>
      <c r="I305">
        <v>57500</v>
      </c>
      <c r="K305" t="str">
        <f t="shared" si="1"/>
        <v>Day 13</v>
      </c>
      <c r="L305">
        <f t="shared" si="0"/>
        <v>0</v>
      </c>
      <c r="M305">
        <f t="shared" si="2"/>
        <v>57500</v>
      </c>
      <c r="N305">
        <f t="shared" si="3"/>
        <v>0</v>
      </c>
    </row>
    <row r="306" spans="1:14">
      <c r="A306">
        <v>2025</v>
      </c>
      <c r="B306">
        <v>4</v>
      </c>
      <c r="C306">
        <v>0</v>
      </c>
      <c r="D306" s="1">
        <v>105</v>
      </c>
      <c r="E306" t="s">
        <v>17</v>
      </c>
      <c r="F306">
        <v>8</v>
      </c>
      <c r="G306">
        <v>95073</v>
      </c>
      <c r="H306">
        <v>59501</v>
      </c>
      <c r="I306">
        <v>155000</v>
      </c>
      <c r="K306" t="str">
        <f t="shared" si="1"/>
        <v>Day 14</v>
      </c>
      <c r="L306">
        <f t="shared" si="0"/>
        <v>8</v>
      </c>
      <c r="M306">
        <f t="shared" si="2"/>
        <v>155000</v>
      </c>
      <c r="N306">
        <f t="shared" si="3"/>
        <v>95073</v>
      </c>
    </row>
    <row r="307" spans="1:14">
      <c r="A307">
        <v>2025</v>
      </c>
      <c r="B307">
        <v>4</v>
      </c>
      <c r="C307">
        <v>0</v>
      </c>
      <c r="D307" s="1">
        <v>106</v>
      </c>
      <c r="E307" t="s">
        <v>18</v>
      </c>
      <c r="F307">
        <v>6</v>
      </c>
      <c r="G307">
        <v>89327</v>
      </c>
      <c r="H307">
        <v>41802</v>
      </c>
      <c r="I307">
        <v>145000</v>
      </c>
      <c r="K307" t="str">
        <f t="shared" si="1"/>
        <v>Day 15</v>
      </c>
      <c r="L307">
        <f t="shared" si="0"/>
        <v>6</v>
      </c>
      <c r="M307">
        <f t="shared" si="2"/>
        <v>145000</v>
      </c>
      <c r="N307">
        <f t="shared" si="3"/>
        <v>89327</v>
      </c>
    </row>
    <row r="308" spans="1:14">
      <c r="A308">
        <v>2025</v>
      </c>
      <c r="B308">
        <v>4</v>
      </c>
      <c r="C308">
        <v>0</v>
      </c>
      <c r="D308" s="1">
        <v>107</v>
      </c>
      <c r="E308" t="s">
        <v>19</v>
      </c>
      <c r="F308">
        <v>5</v>
      </c>
      <c r="G308">
        <v>54060</v>
      </c>
      <c r="H308">
        <v>28968</v>
      </c>
      <c r="I308">
        <v>116000</v>
      </c>
      <c r="K308" t="str">
        <f t="shared" si="1"/>
        <v>Day 16</v>
      </c>
      <c r="L308">
        <f t="shared" si="0"/>
        <v>5</v>
      </c>
      <c r="M308">
        <f t="shared" si="2"/>
        <v>116000</v>
      </c>
      <c r="N308">
        <f t="shared" si="3"/>
        <v>54060</v>
      </c>
    </row>
    <row r="309" spans="1:14">
      <c r="A309">
        <v>2025</v>
      </c>
      <c r="B309">
        <v>4</v>
      </c>
      <c r="C309">
        <v>0</v>
      </c>
      <c r="D309" s="1">
        <v>108</v>
      </c>
      <c r="E309" t="s">
        <v>20</v>
      </c>
      <c r="F309">
        <v>1</v>
      </c>
      <c r="G309">
        <v>13847</v>
      </c>
      <c r="H309">
        <v>6815</v>
      </c>
      <c r="I309">
        <v>71800</v>
      </c>
      <c r="K309" t="str">
        <f t="shared" si="1"/>
        <v>Day 17</v>
      </c>
      <c r="L309">
        <f t="shared" si="0"/>
        <v>1</v>
      </c>
      <c r="M309">
        <f t="shared" si="2"/>
        <v>71800</v>
      </c>
      <c r="N309">
        <f t="shared" si="3"/>
        <v>13847</v>
      </c>
    </row>
    <row r="310" spans="1:14">
      <c r="A310">
        <v>2025</v>
      </c>
      <c r="B310">
        <v>4</v>
      </c>
      <c r="C310">
        <v>0</v>
      </c>
      <c r="D310" s="1">
        <v>109</v>
      </c>
      <c r="E310" t="s">
        <v>21</v>
      </c>
      <c r="F310">
        <v>0</v>
      </c>
      <c r="G310">
        <v>0</v>
      </c>
      <c r="H310">
        <v>0</v>
      </c>
      <c r="I310">
        <v>46600</v>
      </c>
      <c r="K310" t="str">
        <f t="shared" si="1"/>
        <v>Day 18</v>
      </c>
      <c r="L310">
        <f t="shared" si="0"/>
        <v>0</v>
      </c>
      <c r="M310">
        <f t="shared" si="2"/>
        <v>46600</v>
      </c>
      <c r="N310">
        <f t="shared" si="3"/>
        <v>0</v>
      </c>
    </row>
    <row r="311" spans="1:14">
      <c r="A311">
        <v>2025</v>
      </c>
      <c r="B311">
        <v>4</v>
      </c>
      <c r="C311">
        <v>0</v>
      </c>
      <c r="D311" s="1">
        <v>110</v>
      </c>
      <c r="E311" t="s">
        <v>22</v>
      </c>
      <c r="F311">
        <v>0</v>
      </c>
      <c r="G311">
        <v>5704</v>
      </c>
      <c r="H311">
        <v>2189</v>
      </c>
      <c r="I311">
        <v>53600</v>
      </c>
      <c r="K311" t="str">
        <f t="shared" si="1"/>
        <v>Day 19</v>
      </c>
      <c r="L311">
        <f t="shared" si="0"/>
        <v>0</v>
      </c>
      <c r="M311">
        <f t="shared" si="2"/>
        <v>53600</v>
      </c>
      <c r="N311">
        <f t="shared" si="3"/>
        <v>5704</v>
      </c>
    </row>
    <row r="312" spans="1:14">
      <c r="A312">
        <v>2025</v>
      </c>
      <c r="B312">
        <v>4</v>
      </c>
      <c r="C312">
        <v>0</v>
      </c>
      <c r="D312" s="1">
        <v>111</v>
      </c>
      <c r="E312" t="s">
        <v>23</v>
      </c>
      <c r="F312">
        <v>0</v>
      </c>
      <c r="G312">
        <v>0</v>
      </c>
      <c r="H312">
        <v>0</v>
      </c>
      <c r="I312">
        <v>57500</v>
      </c>
      <c r="K312" t="str">
        <f t="shared" si="1"/>
        <v>Day 20</v>
      </c>
      <c r="L312">
        <f t="shared" si="0"/>
        <v>0</v>
      </c>
      <c r="M312">
        <f t="shared" si="2"/>
        <v>57500</v>
      </c>
      <c r="N312">
        <f t="shared" si="3"/>
        <v>0</v>
      </c>
    </row>
    <row r="313" spans="1:14">
      <c r="A313">
        <v>2025</v>
      </c>
      <c r="B313">
        <v>4</v>
      </c>
      <c r="C313">
        <v>0</v>
      </c>
      <c r="D313" s="1">
        <v>112</v>
      </c>
      <c r="E313" t="s">
        <v>24</v>
      </c>
      <c r="F313">
        <v>5</v>
      </c>
      <c r="G313">
        <v>62428</v>
      </c>
      <c r="H313">
        <v>41647</v>
      </c>
      <c r="I313">
        <v>171000</v>
      </c>
      <c r="K313" t="str">
        <f t="shared" si="1"/>
        <v>Day 21</v>
      </c>
      <c r="L313">
        <f t="shared" si="0"/>
        <v>5</v>
      </c>
      <c r="M313">
        <f t="shared" si="2"/>
        <v>171000</v>
      </c>
      <c r="N313">
        <f t="shared" si="3"/>
        <v>62428</v>
      </c>
    </row>
    <row r="314" spans="1:14">
      <c r="A314">
        <v>2025</v>
      </c>
      <c r="B314">
        <v>4</v>
      </c>
      <c r="C314">
        <v>0</v>
      </c>
      <c r="D314" s="1">
        <v>113</v>
      </c>
      <c r="E314" t="s">
        <v>25</v>
      </c>
      <c r="F314">
        <v>3</v>
      </c>
      <c r="G314">
        <v>89081</v>
      </c>
      <c r="H314">
        <v>57964</v>
      </c>
      <c r="I314">
        <v>161000</v>
      </c>
      <c r="K314" t="str">
        <f t="shared" si="1"/>
        <v>Day 22</v>
      </c>
      <c r="L314">
        <f t="shared" si="0"/>
        <v>3</v>
      </c>
      <c r="M314">
        <f t="shared" si="2"/>
        <v>161000</v>
      </c>
      <c r="N314">
        <f t="shared" si="3"/>
        <v>89081</v>
      </c>
    </row>
    <row r="315" spans="1:14">
      <c r="A315">
        <v>2025</v>
      </c>
      <c r="B315">
        <v>4</v>
      </c>
      <c r="C315">
        <v>1</v>
      </c>
      <c r="D315" s="1">
        <v>114</v>
      </c>
      <c r="E315" t="s">
        <v>26</v>
      </c>
      <c r="F315">
        <v>9</v>
      </c>
      <c r="G315">
        <v>110504</v>
      </c>
      <c r="H315">
        <v>69396</v>
      </c>
      <c r="I315">
        <v>168000</v>
      </c>
      <c r="K315" t="str">
        <f t="shared" si="1"/>
        <v>Day 23</v>
      </c>
      <c r="L315">
        <f t="shared" si="0"/>
        <v>9</v>
      </c>
      <c r="M315">
        <f t="shared" si="2"/>
        <v>168000</v>
      </c>
      <c r="N315">
        <f t="shared" si="3"/>
        <v>110504</v>
      </c>
    </row>
    <row r="316" spans="1:14">
      <c r="A316">
        <v>2025</v>
      </c>
      <c r="B316">
        <v>4</v>
      </c>
      <c r="C316">
        <v>0</v>
      </c>
      <c r="D316" s="1">
        <v>115</v>
      </c>
      <c r="E316" t="s">
        <v>27</v>
      </c>
      <c r="F316">
        <v>3</v>
      </c>
      <c r="G316">
        <v>104061</v>
      </c>
      <c r="H316">
        <v>59202</v>
      </c>
      <c r="I316">
        <v>161000</v>
      </c>
      <c r="K316" t="str">
        <f t="shared" si="1"/>
        <v>Day 24</v>
      </c>
      <c r="L316">
        <f t="shared" si="0"/>
        <v>3</v>
      </c>
      <c r="M316">
        <f t="shared" si="2"/>
        <v>161000</v>
      </c>
      <c r="N316">
        <f t="shared" si="3"/>
        <v>104061</v>
      </c>
    </row>
    <row r="317" spans="1:14">
      <c r="A317">
        <v>2025</v>
      </c>
      <c r="B317">
        <v>4</v>
      </c>
      <c r="C317">
        <v>0</v>
      </c>
      <c r="D317" s="1">
        <v>116</v>
      </c>
      <c r="E317" t="s">
        <v>28</v>
      </c>
      <c r="F317">
        <v>6</v>
      </c>
      <c r="G317">
        <v>108031</v>
      </c>
      <c r="H317">
        <v>58393</v>
      </c>
      <c r="I317">
        <v>137000</v>
      </c>
      <c r="K317" t="str">
        <f t="shared" si="1"/>
        <v>Day 25</v>
      </c>
      <c r="L317">
        <f t="shared" si="0"/>
        <v>6</v>
      </c>
      <c r="M317">
        <f t="shared" si="2"/>
        <v>137000</v>
      </c>
      <c r="N317">
        <f t="shared" si="3"/>
        <v>108031</v>
      </c>
    </row>
    <row r="318" spans="1:14">
      <c r="A318">
        <v>2025</v>
      </c>
      <c r="B318">
        <v>4</v>
      </c>
      <c r="C318">
        <v>0</v>
      </c>
      <c r="D318" s="1">
        <v>117</v>
      </c>
      <c r="E318" t="s">
        <v>29</v>
      </c>
      <c r="F318">
        <v>0</v>
      </c>
      <c r="G318">
        <v>0</v>
      </c>
      <c r="H318">
        <v>0</v>
      </c>
      <c r="I318">
        <v>72900</v>
      </c>
      <c r="K318" t="str">
        <f t="shared" si="1"/>
        <v>Day 26</v>
      </c>
      <c r="L318">
        <f t="shared" si="0"/>
        <v>0</v>
      </c>
      <c r="M318">
        <f t="shared" si="2"/>
        <v>72900</v>
      </c>
      <c r="N318">
        <f t="shared" si="3"/>
        <v>0</v>
      </c>
    </row>
    <row r="319" spans="1:14">
      <c r="A319">
        <v>2025</v>
      </c>
      <c r="B319">
        <v>4</v>
      </c>
      <c r="C319">
        <v>0</v>
      </c>
      <c r="D319" s="1">
        <v>118</v>
      </c>
      <c r="E319" t="s">
        <v>30</v>
      </c>
      <c r="F319">
        <v>0</v>
      </c>
      <c r="G319">
        <v>0</v>
      </c>
      <c r="H319">
        <v>0</v>
      </c>
      <c r="I319">
        <v>71300</v>
      </c>
      <c r="K319" t="str">
        <f t="shared" si="1"/>
        <v>Day 27</v>
      </c>
      <c r="L319">
        <f t="shared" si="0"/>
        <v>0</v>
      </c>
      <c r="M319">
        <f t="shared" si="2"/>
        <v>71300</v>
      </c>
      <c r="N319">
        <f t="shared" si="3"/>
        <v>0</v>
      </c>
    </row>
    <row r="320" spans="1:14">
      <c r="A320">
        <v>2025</v>
      </c>
      <c r="B320">
        <v>4</v>
      </c>
      <c r="C320">
        <v>1</v>
      </c>
      <c r="D320" s="1">
        <v>119</v>
      </c>
      <c r="E320" t="s">
        <v>31</v>
      </c>
      <c r="F320">
        <v>7</v>
      </c>
      <c r="G320">
        <v>112624</v>
      </c>
      <c r="H320">
        <v>66254</v>
      </c>
      <c r="I320">
        <v>162000</v>
      </c>
      <c r="K320" t="str">
        <f t="shared" si="1"/>
        <v>Day 28</v>
      </c>
      <c r="L320">
        <f t="shared" si="0"/>
        <v>7</v>
      </c>
      <c r="M320">
        <f t="shared" si="2"/>
        <v>162000</v>
      </c>
      <c r="N320">
        <f t="shared" si="3"/>
        <v>112624</v>
      </c>
    </row>
    <row r="321" spans="1:18">
      <c r="A321">
        <v>2025</v>
      </c>
      <c r="B321">
        <v>4</v>
      </c>
      <c r="C321">
        <v>0</v>
      </c>
      <c r="D321" s="1">
        <v>120</v>
      </c>
      <c r="E321" t="s">
        <v>32</v>
      </c>
      <c r="F321">
        <v>8</v>
      </c>
      <c r="G321">
        <v>150018</v>
      </c>
      <c r="H321">
        <v>83131</v>
      </c>
      <c r="I321">
        <v>182000</v>
      </c>
      <c r="K321" t="str">
        <f t="shared" si="1"/>
        <v>Day 29</v>
      </c>
      <c r="L321">
        <f t="shared" si="0"/>
        <v>8</v>
      </c>
      <c r="M321">
        <f t="shared" si="2"/>
        <v>182000</v>
      </c>
      <c r="N321">
        <f t="shared" si="3"/>
        <v>150018</v>
      </c>
    </row>
    <row r="322" spans="1:18">
      <c r="A322">
        <v>2025</v>
      </c>
      <c r="B322">
        <v>4</v>
      </c>
      <c r="C322">
        <v>1</v>
      </c>
      <c r="D322" s="1">
        <v>121</v>
      </c>
      <c r="E322" t="s">
        <v>33</v>
      </c>
      <c r="F322">
        <v>6</v>
      </c>
      <c r="G322">
        <v>151185</v>
      </c>
      <c r="H322">
        <v>80584</v>
      </c>
      <c r="I322">
        <v>167000</v>
      </c>
      <c r="K322" t="str">
        <f t="shared" si="1"/>
        <v>Day 30</v>
      </c>
      <c r="L322">
        <f t="shared" si="0"/>
        <v>6</v>
      </c>
      <c r="M322">
        <f t="shared" si="2"/>
        <v>167000</v>
      </c>
      <c r="N322">
        <f t="shared" si="3"/>
        <v>151185</v>
      </c>
    </row>
    <row r="323" spans="1:18">
      <c r="A323">
        <v>2025</v>
      </c>
      <c r="B323">
        <v>5</v>
      </c>
      <c r="C323">
        <v>0</v>
      </c>
      <c r="D323" s="1">
        <v>122</v>
      </c>
      <c r="E323" t="s">
        <v>35</v>
      </c>
      <c r="F323">
        <v>1</v>
      </c>
      <c r="G323">
        <v>39070</v>
      </c>
      <c r="H323">
        <v>19165</v>
      </c>
      <c r="I323">
        <v>107000</v>
      </c>
      <c r="K323" t="str">
        <f t="shared" si="1"/>
        <v>Day 1</v>
      </c>
      <c r="L323">
        <f t="shared" si="0"/>
        <v>1</v>
      </c>
      <c r="M323">
        <f t="shared" si="2"/>
        <v>107000</v>
      </c>
      <c r="N323">
        <f t="shared" si="3"/>
        <v>39070</v>
      </c>
      <c r="R323" s="4"/>
    </row>
    <row r="324" spans="1:18">
      <c r="A324">
        <v>2025</v>
      </c>
      <c r="B324">
        <v>5</v>
      </c>
      <c r="C324">
        <v>0</v>
      </c>
      <c r="D324" s="1">
        <v>123</v>
      </c>
      <c r="E324" t="s">
        <v>36</v>
      </c>
      <c r="F324">
        <v>4</v>
      </c>
      <c r="G324">
        <v>129617</v>
      </c>
      <c r="H324">
        <v>73250</v>
      </c>
      <c r="I324">
        <v>139000</v>
      </c>
      <c r="K324" t="str">
        <f t="shared" si="1"/>
        <v>Day 2</v>
      </c>
      <c r="L324">
        <f t="shared" si="0"/>
        <v>4</v>
      </c>
      <c r="M324">
        <f t="shared" si="2"/>
        <v>139000</v>
      </c>
      <c r="N324">
        <f t="shared" si="3"/>
        <v>129617</v>
      </c>
    </row>
    <row r="325" spans="1:18">
      <c r="A325">
        <v>2025</v>
      </c>
      <c r="B325">
        <v>5</v>
      </c>
      <c r="C325">
        <v>0</v>
      </c>
      <c r="D325" s="1">
        <v>124</v>
      </c>
      <c r="E325" t="s">
        <v>37</v>
      </c>
      <c r="F325">
        <v>0</v>
      </c>
      <c r="G325">
        <v>10906</v>
      </c>
      <c r="H325">
        <v>3078</v>
      </c>
      <c r="I325">
        <v>79700</v>
      </c>
      <c r="K325" t="str">
        <f t="shared" si="1"/>
        <v>Day 3</v>
      </c>
      <c r="L325">
        <f t="shared" si="0"/>
        <v>0</v>
      </c>
      <c r="M325">
        <f t="shared" si="2"/>
        <v>79700</v>
      </c>
      <c r="N325">
        <f t="shared" si="3"/>
        <v>10906</v>
      </c>
    </row>
    <row r="326" spans="1:18">
      <c r="A326">
        <v>2025</v>
      </c>
      <c r="B326">
        <v>5</v>
      </c>
      <c r="C326">
        <v>0</v>
      </c>
      <c r="D326" s="1">
        <v>125</v>
      </c>
      <c r="E326" t="s">
        <v>38</v>
      </c>
      <c r="F326">
        <v>0</v>
      </c>
      <c r="G326">
        <v>0</v>
      </c>
      <c r="H326">
        <v>0</v>
      </c>
      <c r="I326">
        <v>64400</v>
      </c>
      <c r="K326" t="str">
        <f t="shared" si="1"/>
        <v>Day 4</v>
      </c>
      <c r="L326">
        <f t="shared" si="0"/>
        <v>0</v>
      </c>
      <c r="M326">
        <f t="shared" si="2"/>
        <v>64400</v>
      </c>
      <c r="N326">
        <f t="shared" si="3"/>
        <v>0</v>
      </c>
    </row>
    <row r="327" spans="1:18">
      <c r="A327">
        <v>2025</v>
      </c>
      <c r="B327">
        <v>5</v>
      </c>
      <c r="C327">
        <v>1</v>
      </c>
      <c r="D327" s="1">
        <v>126</v>
      </c>
      <c r="E327" t="s">
        <v>39</v>
      </c>
      <c r="F327">
        <v>8</v>
      </c>
      <c r="G327">
        <v>116414</v>
      </c>
      <c r="H327">
        <v>74384</v>
      </c>
      <c r="I327">
        <v>162000</v>
      </c>
      <c r="K327" t="str">
        <f t="shared" si="1"/>
        <v>Day 5</v>
      </c>
      <c r="L327">
        <f t="shared" si="0"/>
        <v>8</v>
      </c>
      <c r="M327">
        <f t="shared" si="2"/>
        <v>162000</v>
      </c>
      <c r="N327">
        <f t="shared" si="3"/>
        <v>116414</v>
      </c>
    </row>
    <row r="328" spans="1:18">
      <c r="A328">
        <v>2025</v>
      </c>
      <c r="B328">
        <v>5</v>
      </c>
      <c r="C328">
        <v>1</v>
      </c>
      <c r="D328" s="1">
        <v>127</v>
      </c>
      <c r="E328" t="s">
        <v>40</v>
      </c>
      <c r="F328">
        <v>11</v>
      </c>
      <c r="G328">
        <v>116286</v>
      </c>
      <c r="H328">
        <v>66919</v>
      </c>
      <c r="I328">
        <v>158000</v>
      </c>
      <c r="K328" t="str">
        <f t="shared" si="1"/>
        <v>Day 6</v>
      </c>
      <c r="L328">
        <f t="shared" si="0"/>
        <v>11</v>
      </c>
      <c r="M328">
        <f t="shared" si="2"/>
        <v>158000</v>
      </c>
      <c r="N328">
        <f t="shared" si="3"/>
        <v>116286</v>
      </c>
    </row>
    <row r="329" spans="1:18">
      <c r="A329">
        <v>2025</v>
      </c>
      <c r="B329">
        <v>5</v>
      </c>
      <c r="C329">
        <v>0</v>
      </c>
      <c r="D329" s="1">
        <v>128</v>
      </c>
      <c r="E329" t="s">
        <v>41</v>
      </c>
      <c r="F329">
        <v>6</v>
      </c>
      <c r="G329">
        <v>86962</v>
      </c>
      <c r="H329">
        <v>46726</v>
      </c>
      <c r="I329">
        <v>117000</v>
      </c>
      <c r="K329" t="str">
        <f t="shared" si="1"/>
        <v>Day 7</v>
      </c>
      <c r="L329">
        <f t="shared" si="1"/>
        <v>6</v>
      </c>
      <c r="M329">
        <f t="shared" si="2"/>
        <v>117000</v>
      </c>
      <c r="N329">
        <f t="shared" si="3"/>
        <v>86962</v>
      </c>
    </row>
    <row r="330" spans="1:18">
      <c r="A330">
        <v>2025</v>
      </c>
      <c r="B330">
        <v>5</v>
      </c>
      <c r="C330">
        <v>0</v>
      </c>
      <c r="D330" s="1">
        <v>129</v>
      </c>
      <c r="E330" t="s">
        <v>42</v>
      </c>
      <c r="F330">
        <v>3</v>
      </c>
      <c r="G330">
        <v>57989</v>
      </c>
      <c r="H330">
        <v>29350</v>
      </c>
      <c r="I330">
        <v>114000</v>
      </c>
      <c r="K330" t="str">
        <f t="shared" si="1"/>
        <v>Day 8</v>
      </c>
      <c r="L330">
        <f t="shared" si="1"/>
        <v>3</v>
      </c>
      <c r="M330">
        <f t="shared" si="2"/>
        <v>114000</v>
      </c>
      <c r="N330">
        <f t="shared" si="3"/>
        <v>57989</v>
      </c>
    </row>
    <row r="331" spans="1:18">
      <c r="A331">
        <v>2025</v>
      </c>
      <c r="B331">
        <v>5</v>
      </c>
      <c r="C331">
        <v>0</v>
      </c>
      <c r="D331" s="1">
        <v>130</v>
      </c>
      <c r="E331" t="s">
        <v>43</v>
      </c>
      <c r="F331">
        <v>3</v>
      </c>
      <c r="G331">
        <v>36840</v>
      </c>
      <c r="H331">
        <v>16749</v>
      </c>
      <c r="I331">
        <v>94500</v>
      </c>
      <c r="K331" t="str">
        <f t="shared" si="1"/>
        <v>Day 9</v>
      </c>
      <c r="L331">
        <f t="shared" si="1"/>
        <v>3</v>
      </c>
      <c r="M331">
        <f t="shared" si="2"/>
        <v>94500</v>
      </c>
      <c r="N331">
        <f t="shared" si="3"/>
        <v>36840</v>
      </c>
    </row>
    <row r="332" spans="1:18">
      <c r="A332">
        <v>2025</v>
      </c>
      <c r="B332">
        <v>5</v>
      </c>
      <c r="C332">
        <v>0</v>
      </c>
      <c r="D332" s="1">
        <v>131</v>
      </c>
      <c r="E332" t="s">
        <v>44</v>
      </c>
      <c r="F332">
        <v>0</v>
      </c>
      <c r="G332">
        <v>2102</v>
      </c>
      <c r="H332">
        <v>916</v>
      </c>
      <c r="I332">
        <v>58000</v>
      </c>
      <c r="K332" t="str">
        <f t="shared" ref="K332:K340" si="4">E332</f>
        <v>Day 10</v>
      </c>
      <c r="L332">
        <f t="shared" ref="L332:L340" si="5">F332</f>
        <v>0</v>
      </c>
      <c r="M332">
        <f t="shared" si="2"/>
        <v>58000</v>
      </c>
      <c r="N332">
        <f t="shared" si="3"/>
        <v>2102</v>
      </c>
    </row>
    <row r="333" spans="1:18">
      <c r="A333">
        <v>2025</v>
      </c>
      <c r="B333">
        <v>5</v>
      </c>
      <c r="C333">
        <v>0</v>
      </c>
      <c r="D333" s="1">
        <v>132</v>
      </c>
      <c r="E333" t="s">
        <v>14</v>
      </c>
      <c r="F333">
        <v>0</v>
      </c>
      <c r="G333">
        <v>0</v>
      </c>
      <c r="H333">
        <v>0</v>
      </c>
      <c r="I333">
        <v>52100</v>
      </c>
      <c r="K333" t="str">
        <f t="shared" si="4"/>
        <v>Day 11</v>
      </c>
      <c r="L333">
        <f t="shared" si="5"/>
        <v>0</v>
      </c>
      <c r="M333">
        <f t="shared" si="2"/>
        <v>52100</v>
      </c>
      <c r="N333">
        <f t="shared" si="3"/>
        <v>0</v>
      </c>
    </row>
    <row r="334" spans="1:18">
      <c r="A334">
        <v>2025</v>
      </c>
      <c r="B334">
        <v>5</v>
      </c>
      <c r="C334">
        <v>0</v>
      </c>
      <c r="D334" s="1">
        <v>133</v>
      </c>
      <c r="E334" t="s">
        <v>15</v>
      </c>
      <c r="F334">
        <v>4</v>
      </c>
      <c r="G334">
        <v>53166</v>
      </c>
      <c r="H334">
        <v>33538</v>
      </c>
      <c r="I334">
        <v>142000</v>
      </c>
      <c r="K334" t="str">
        <f t="shared" si="4"/>
        <v>Day 12</v>
      </c>
      <c r="L334">
        <f t="shared" si="5"/>
        <v>4</v>
      </c>
      <c r="M334">
        <f t="shared" si="2"/>
        <v>142000</v>
      </c>
      <c r="N334">
        <f t="shared" si="3"/>
        <v>53166</v>
      </c>
    </row>
    <row r="335" spans="1:18">
      <c r="A335">
        <v>2025</v>
      </c>
      <c r="B335">
        <v>5</v>
      </c>
      <c r="C335">
        <v>0</v>
      </c>
      <c r="D335" s="1">
        <v>134</v>
      </c>
      <c r="E335" t="s">
        <v>16</v>
      </c>
      <c r="F335">
        <v>7</v>
      </c>
      <c r="G335">
        <v>86050</v>
      </c>
      <c r="H335">
        <v>55336</v>
      </c>
      <c r="I335">
        <v>162000</v>
      </c>
      <c r="K335" t="str">
        <f t="shared" si="4"/>
        <v>Day 13</v>
      </c>
      <c r="L335">
        <f t="shared" si="5"/>
        <v>7</v>
      </c>
      <c r="M335">
        <f t="shared" si="2"/>
        <v>162000</v>
      </c>
      <c r="N335">
        <f t="shared" si="3"/>
        <v>86050</v>
      </c>
      <c r="Q335" s="4"/>
    </row>
    <row r="336" spans="1:18">
      <c r="A336">
        <v>2025</v>
      </c>
      <c r="B336">
        <v>5</v>
      </c>
      <c r="C336">
        <v>0</v>
      </c>
      <c r="D336" s="1">
        <v>135</v>
      </c>
      <c r="E336" t="s">
        <v>17</v>
      </c>
      <c r="F336">
        <v>4</v>
      </c>
      <c r="G336">
        <v>113223</v>
      </c>
      <c r="H336">
        <v>69993</v>
      </c>
      <c r="I336">
        <v>165000</v>
      </c>
      <c r="K336" t="str">
        <f t="shared" si="4"/>
        <v>Day 14</v>
      </c>
      <c r="L336">
        <f t="shared" si="5"/>
        <v>4</v>
      </c>
      <c r="M336">
        <f t="shared" si="2"/>
        <v>165000</v>
      </c>
      <c r="N336">
        <f t="shared" si="3"/>
        <v>113223</v>
      </c>
    </row>
    <row r="337" spans="1:14">
      <c r="A337">
        <v>2025</v>
      </c>
      <c r="B337">
        <v>5</v>
      </c>
      <c r="C337">
        <v>0</v>
      </c>
      <c r="D337" s="1">
        <v>136</v>
      </c>
      <c r="E337" t="s">
        <v>18</v>
      </c>
      <c r="F337">
        <v>6</v>
      </c>
      <c r="G337">
        <v>110008</v>
      </c>
      <c r="H337">
        <v>61112</v>
      </c>
      <c r="I337">
        <v>155000</v>
      </c>
      <c r="K337" t="str">
        <f t="shared" si="4"/>
        <v>Day 15</v>
      </c>
      <c r="L337">
        <f t="shared" si="5"/>
        <v>6</v>
      </c>
      <c r="M337">
        <f t="shared" si="2"/>
        <v>155000</v>
      </c>
      <c r="N337">
        <f t="shared" si="3"/>
        <v>110008</v>
      </c>
    </row>
    <row r="338" spans="1:14">
      <c r="A338">
        <v>2025</v>
      </c>
      <c r="B338">
        <v>5</v>
      </c>
      <c r="C338">
        <v>0</v>
      </c>
      <c r="D338" s="1">
        <v>137</v>
      </c>
      <c r="E338" t="s">
        <v>19</v>
      </c>
      <c r="F338">
        <v>4</v>
      </c>
      <c r="G338">
        <v>115736</v>
      </c>
      <c r="H338">
        <v>63747</v>
      </c>
      <c r="I338">
        <v>150000</v>
      </c>
      <c r="K338" t="str">
        <f t="shared" si="4"/>
        <v>Day 16</v>
      </c>
      <c r="L338">
        <f t="shared" si="5"/>
        <v>4</v>
      </c>
      <c r="M338">
        <f t="shared" si="2"/>
        <v>150000</v>
      </c>
      <c r="N338">
        <f t="shared" si="3"/>
        <v>115736</v>
      </c>
    </row>
    <row r="339" spans="1:14">
      <c r="A339">
        <v>2025</v>
      </c>
      <c r="B339">
        <v>5</v>
      </c>
      <c r="C339">
        <v>0</v>
      </c>
      <c r="D339" s="1">
        <v>138</v>
      </c>
      <c r="E339" t="s">
        <v>20</v>
      </c>
      <c r="F339">
        <v>0</v>
      </c>
      <c r="G339">
        <v>0</v>
      </c>
      <c r="H339">
        <v>0</v>
      </c>
      <c r="I339">
        <v>84400</v>
      </c>
      <c r="K339" t="str">
        <f t="shared" si="4"/>
        <v>Day 17</v>
      </c>
      <c r="L339">
        <f t="shared" si="5"/>
        <v>0</v>
      </c>
      <c r="M339">
        <f t="shared" si="2"/>
        <v>84400</v>
      </c>
      <c r="N339">
        <f t="shared" si="3"/>
        <v>0</v>
      </c>
    </row>
    <row r="340" spans="1:14">
      <c r="A340">
        <v>2025</v>
      </c>
      <c r="B340">
        <v>5</v>
      </c>
      <c r="C340">
        <v>0</v>
      </c>
      <c r="D340" s="1">
        <v>139</v>
      </c>
      <c r="E340" t="s">
        <v>21</v>
      </c>
      <c r="F340">
        <v>0</v>
      </c>
      <c r="G340">
        <v>0</v>
      </c>
      <c r="H340">
        <v>0</v>
      </c>
      <c r="I340">
        <v>72100</v>
      </c>
      <c r="K340" t="str">
        <f t="shared" si="4"/>
        <v>Day 18</v>
      </c>
      <c r="L340">
        <f t="shared" si="5"/>
        <v>0</v>
      </c>
      <c r="M340">
        <f t="shared" si="2"/>
        <v>72100</v>
      </c>
      <c r="N340">
        <f t="shared" si="3"/>
        <v>0</v>
      </c>
    </row>
    <row r="341" spans="1:14">
      <c r="A341">
        <v>2025</v>
      </c>
      <c r="B341">
        <v>5</v>
      </c>
      <c r="C341">
        <v>1</v>
      </c>
      <c r="D341" s="1">
        <v>140</v>
      </c>
      <c r="E341" t="s">
        <v>22</v>
      </c>
      <c r="F341">
        <v>4</v>
      </c>
      <c r="G341">
        <v>130040</v>
      </c>
      <c r="H341">
        <v>79084</v>
      </c>
      <c r="I341">
        <v>176000</v>
      </c>
      <c r="K341" t="str">
        <f t="shared" ref="K341:K347" si="6">E341</f>
        <v>Day 19</v>
      </c>
      <c r="L341">
        <f t="shared" ref="L341:L347" si="7">F341</f>
        <v>4</v>
      </c>
      <c r="M341">
        <f t="shared" si="2"/>
        <v>176000</v>
      </c>
      <c r="N341">
        <f t="shared" si="3"/>
        <v>130040</v>
      </c>
    </row>
    <row r="342" spans="1:14">
      <c r="A342">
        <v>2025</v>
      </c>
      <c r="B342">
        <v>5</v>
      </c>
      <c r="C342">
        <v>0</v>
      </c>
      <c r="D342" s="1">
        <v>141</v>
      </c>
      <c r="E342" t="s">
        <v>23</v>
      </c>
      <c r="F342">
        <v>6</v>
      </c>
      <c r="G342">
        <v>115204</v>
      </c>
      <c r="H342">
        <v>65766</v>
      </c>
      <c r="I342">
        <v>172000</v>
      </c>
      <c r="K342" t="str">
        <f t="shared" si="6"/>
        <v>Day 20</v>
      </c>
      <c r="L342">
        <f t="shared" si="7"/>
        <v>6</v>
      </c>
      <c r="M342">
        <f t="shared" si="2"/>
        <v>172000</v>
      </c>
      <c r="N342">
        <f t="shared" si="3"/>
        <v>115204</v>
      </c>
    </row>
    <row r="343" spans="1:14">
      <c r="A343">
        <v>2025</v>
      </c>
      <c r="B343">
        <v>5</v>
      </c>
      <c r="C343">
        <v>0</v>
      </c>
      <c r="D343" s="1">
        <v>142</v>
      </c>
      <c r="E343" t="s">
        <v>24</v>
      </c>
      <c r="F343">
        <v>3</v>
      </c>
      <c r="G343">
        <v>108431</v>
      </c>
      <c r="H343">
        <v>64195</v>
      </c>
      <c r="I343">
        <v>149000</v>
      </c>
      <c r="K343" t="str">
        <f t="shared" si="6"/>
        <v>Day 21</v>
      </c>
      <c r="L343">
        <f t="shared" si="7"/>
        <v>3</v>
      </c>
      <c r="M343">
        <f t="shared" si="2"/>
        <v>149000</v>
      </c>
      <c r="N343">
        <f t="shared" si="3"/>
        <v>108431</v>
      </c>
    </row>
    <row r="344" spans="1:14">
      <c r="A344">
        <v>2025</v>
      </c>
      <c r="B344">
        <v>5</v>
      </c>
      <c r="C344">
        <v>0</v>
      </c>
      <c r="D344" s="1">
        <v>143</v>
      </c>
      <c r="E344" t="s">
        <v>25</v>
      </c>
      <c r="F344">
        <v>6</v>
      </c>
      <c r="G344">
        <v>118532</v>
      </c>
      <c r="H344">
        <v>67101</v>
      </c>
      <c r="I344">
        <v>157000</v>
      </c>
      <c r="K344" t="str">
        <f t="shared" si="6"/>
        <v>Day 22</v>
      </c>
      <c r="L344">
        <f t="shared" si="7"/>
        <v>6</v>
      </c>
      <c r="M344">
        <f t="shared" si="2"/>
        <v>157000</v>
      </c>
      <c r="N344">
        <f t="shared" si="3"/>
        <v>118532</v>
      </c>
    </row>
    <row r="345" spans="1:14">
      <c r="A345">
        <v>2025</v>
      </c>
      <c r="B345">
        <v>5</v>
      </c>
      <c r="C345">
        <v>0</v>
      </c>
      <c r="D345" s="1">
        <v>144</v>
      </c>
      <c r="E345" t="s">
        <v>26</v>
      </c>
      <c r="F345">
        <v>2</v>
      </c>
      <c r="G345">
        <v>103696</v>
      </c>
      <c r="H345">
        <v>56886</v>
      </c>
      <c r="I345">
        <v>131000</v>
      </c>
      <c r="K345" t="str">
        <f t="shared" si="6"/>
        <v>Day 23</v>
      </c>
      <c r="L345">
        <f t="shared" si="7"/>
        <v>2</v>
      </c>
      <c r="M345">
        <f t="shared" si="2"/>
        <v>131000</v>
      </c>
      <c r="N345">
        <f t="shared" si="3"/>
        <v>103696</v>
      </c>
    </row>
    <row r="346" spans="1:14">
      <c r="A346">
        <v>2025</v>
      </c>
      <c r="B346">
        <v>5</v>
      </c>
      <c r="C346">
        <v>0</v>
      </c>
      <c r="D346" s="1">
        <v>145</v>
      </c>
      <c r="E346" t="s">
        <v>27</v>
      </c>
      <c r="F346">
        <v>0</v>
      </c>
      <c r="G346">
        <v>0</v>
      </c>
      <c r="H346">
        <v>0</v>
      </c>
      <c r="I346">
        <v>69500</v>
      </c>
      <c r="K346" t="str">
        <f t="shared" si="6"/>
        <v>Day 24</v>
      </c>
      <c r="L346">
        <f t="shared" si="7"/>
        <v>0</v>
      </c>
      <c r="M346">
        <f t="shared" si="2"/>
        <v>69500</v>
      </c>
      <c r="N346">
        <f t="shared" si="3"/>
        <v>0</v>
      </c>
    </row>
    <row r="347" spans="1:14">
      <c r="A347">
        <v>2025</v>
      </c>
      <c r="B347">
        <v>5</v>
      </c>
      <c r="C347">
        <v>0</v>
      </c>
      <c r="D347" s="1">
        <v>146</v>
      </c>
      <c r="E347" t="s">
        <v>28</v>
      </c>
      <c r="F347">
        <v>0</v>
      </c>
      <c r="G347">
        <v>0</v>
      </c>
      <c r="H347">
        <v>0</v>
      </c>
      <c r="I347">
        <v>55000</v>
      </c>
      <c r="K347" t="str">
        <f t="shared" si="6"/>
        <v>Day 25</v>
      </c>
      <c r="L347">
        <f t="shared" si="7"/>
        <v>0</v>
      </c>
      <c r="M347">
        <f t="shared" si="2"/>
        <v>55000</v>
      </c>
      <c r="N347">
        <f t="shared" si="3"/>
        <v>0</v>
      </c>
    </row>
    <row r="348" spans="1:14">
      <c r="A348">
        <v>2025</v>
      </c>
      <c r="B348">
        <v>5</v>
      </c>
      <c r="C348">
        <v>0</v>
      </c>
      <c r="D348" s="1">
        <v>147</v>
      </c>
      <c r="E348" t="s">
        <v>29</v>
      </c>
      <c r="F348">
        <v>2</v>
      </c>
      <c r="G348">
        <v>107281</v>
      </c>
      <c r="H348">
        <v>64798</v>
      </c>
      <c r="I348">
        <v>147000</v>
      </c>
      <c r="K348" t="str">
        <f t="shared" ref="K348:K355" si="8">E348</f>
        <v>Day 26</v>
      </c>
      <c r="L348">
        <f t="shared" ref="L348:L355" si="9">F348</f>
        <v>2</v>
      </c>
      <c r="M348">
        <f t="shared" si="2"/>
        <v>147000</v>
      </c>
      <c r="N348">
        <f t="shared" si="3"/>
        <v>107281</v>
      </c>
    </row>
    <row r="349" spans="1:14">
      <c r="A349">
        <v>2025</v>
      </c>
      <c r="B349">
        <v>5</v>
      </c>
      <c r="C349">
        <v>0</v>
      </c>
      <c r="D349" s="1">
        <v>148</v>
      </c>
      <c r="E349" t="s">
        <v>30</v>
      </c>
      <c r="F349">
        <v>6</v>
      </c>
      <c r="G349">
        <v>76038</v>
      </c>
      <c r="H349">
        <v>40147</v>
      </c>
      <c r="I349">
        <v>136000</v>
      </c>
      <c r="K349" t="str">
        <f t="shared" si="8"/>
        <v>Day 27</v>
      </c>
      <c r="L349">
        <f t="shared" si="9"/>
        <v>6</v>
      </c>
      <c r="M349">
        <f t="shared" si="2"/>
        <v>136000</v>
      </c>
      <c r="N349">
        <f t="shared" si="3"/>
        <v>76038</v>
      </c>
    </row>
    <row r="350" spans="1:14">
      <c r="A350">
        <v>2025</v>
      </c>
      <c r="B350">
        <v>5</v>
      </c>
      <c r="C350">
        <v>0</v>
      </c>
      <c r="D350" s="1">
        <v>149</v>
      </c>
      <c r="E350" t="s">
        <v>31</v>
      </c>
      <c r="F350">
        <v>8</v>
      </c>
      <c r="G350">
        <v>64322</v>
      </c>
      <c r="H350">
        <v>35314</v>
      </c>
      <c r="I350">
        <v>127000</v>
      </c>
      <c r="K350" t="str">
        <f t="shared" si="8"/>
        <v>Day 28</v>
      </c>
      <c r="L350">
        <f t="shared" si="9"/>
        <v>8</v>
      </c>
      <c r="M350">
        <f t="shared" si="2"/>
        <v>127000</v>
      </c>
      <c r="N350">
        <f t="shared" si="3"/>
        <v>64322</v>
      </c>
    </row>
    <row r="351" spans="1:14">
      <c r="A351">
        <v>2025</v>
      </c>
      <c r="B351">
        <v>5</v>
      </c>
      <c r="C351">
        <v>0</v>
      </c>
      <c r="D351" s="1">
        <v>150</v>
      </c>
      <c r="E351" t="s">
        <v>32</v>
      </c>
      <c r="F351">
        <v>0</v>
      </c>
      <c r="G351">
        <v>51482</v>
      </c>
      <c r="H351">
        <v>28020</v>
      </c>
      <c r="I351">
        <v>115000</v>
      </c>
      <c r="K351" t="str">
        <f t="shared" si="8"/>
        <v>Day 29</v>
      </c>
      <c r="L351">
        <f t="shared" si="9"/>
        <v>0</v>
      </c>
      <c r="M351">
        <f t="shared" si="2"/>
        <v>115000</v>
      </c>
      <c r="N351">
        <f t="shared" si="3"/>
        <v>51482</v>
      </c>
    </row>
    <row r="352" spans="1:14">
      <c r="A352">
        <v>2025</v>
      </c>
      <c r="B352">
        <v>5</v>
      </c>
      <c r="C352">
        <v>0</v>
      </c>
      <c r="D352" s="1">
        <v>151</v>
      </c>
      <c r="E352" t="s">
        <v>33</v>
      </c>
      <c r="F352">
        <v>2</v>
      </c>
      <c r="G352">
        <v>86696</v>
      </c>
      <c r="H352">
        <v>47016</v>
      </c>
      <c r="I352">
        <v>108000</v>
      </c>
      <c r="K352" t="str">
        <f t="shared" si="8"/>
        <v>Day 30</v>
      </c>
      <c r="L352">
        <f t="shared" si="9"/>
        <v>2</v>
      </c>
      <c r="M352">
        <f t="shared" si="2"/>
        <v>108000</v>
      </c>
      <c r="N352">
        <f t="shared" si="3"/>
        <v>86696</v>
      </c>
    </row>
    <row r="353" spans="1:14">
      <c r="A353">
        <v>2025</v>
      </c>
      <c r="B353">
        <v>5</v>
      </c>
      <c r="C353">
        <v>0</v>
      </c>
      <c r="D353" s="1">
        <v>152</v>
      </c>
      <c r="E353" t="s">
        <v>34</v>
      </c>
      <c r="F353">
        <v>0</v>
      </c>
      <c r="G353">
        <v>6231</v>
      </c>
      <c r="H353">
        <v>2109</v>
      </c>
      <c r="I353">
        <v>68100</v>
      </c>
      <c r="K353" t="str">
        <f t="shared" si="8"/>
        <v>Day 31</v>
      </c>
      <c r="L353">
        <f t="shared" si="9"/>
        <v>0</v>
      </c>
      <c r="M353">
        <f t="shared" si="2"/>
        <v>68100</v>
      </c>
      <c r="N353">
        <f t="shared" si="3"/>
        <v>6231</v>
      </c>
    </row>
    <row r="354" spans="1:14">
      <c r="A354">
        <v>2025</v>
      </c>
      <c r="B354">
        <v>6</v>
      </c>
      <c r="C354">
        <v>0</v>
      </c>
      <c r="D354" s="1">
        <v>45809</v>
      </c>
      <c r="E354" t="s">
        <v>35</v>
      </c>
      <c r="F354">
        <v>0</v>
      </c>
      <c r="G354">
        <v>0</v>
      </c>
      <c r="H354">
        <v>0</v>
      </c>
      <c r="I354">
        <v>59800</v>
      </c>
      <c r="K354" t="str">
        <f t="shared" si="8"/>
        <v>Day 1</v>
      </c>
      <c r="L354">
        <f t="shared" si="9"/>
        <v>0</v>
      </c>
      <c r="M354">
        <f t="shared" si="2"/>
        <v>59800</v>
      </c>
      <c r="N354">
        <f t="shared" si="3"/>
        <v>0</v>
      </c>
    </row>
    <row r="355" spans="1:14">
      <c r="A355">
        <v>2025</v>
      </c>
      <c r="B355">
        <v>6</v>
      </c>
      <c r="C355">
        <v>0</v>
      </c>
      <c r="D355" s="1">
        <v>45810</v>
      </c>
      <c r="E355" t="s">
        <v>36</v>
      </c>
      <c r="F355">
        <v>1</v>
      </c>
      <c r="G355">
        <v>57301</v>
      </c>
      <c r="H355">
        <v>33643</v>
      </c>
      <c r="I355">
        <v>134000</v>
      </c>
      <c r="K355" t="str">
        <f t="shared" si="8"/>
        <v>Day 2</v>
      </c>
      <c r="L355">
        <f t="shared" si="9"/>
        <v>1</v>
      </c>
      <c r="M355">
        <f t="shared" si="2"/>
        <v>134000</v>
      </c>
      <c r="N355">
        <f t="shared" si="3"/>
        <v>57301</v>
      </c>
    </row>
    <row r="356" spans="1:14">
      <c r="A356">
        <v>2025</v>
      </c>
      <c r="B356">
        <v>6</v>
      </c>
      <c r="C356">
        <v>0</v>
      </c>
      <c r="D356" s="1">
        <v>45811</v>
      </c>
      <c r="E356" t="s">
        <v>37</v>
      </c>
      <c r="F356">
        <v>3</v>
      </c>
      <c r="G356">
        <v>89071</v>
      </c>
      <c r="H356">
        <v>57061</v>
      </c>
      <c r="I356">
        <v>166000</v>
      </c>
      <c r="K356" t="str">
        <f t="shared" ref="K356:K361" si="10">E356</f>
        <v>Day 3</v>
      </c>
      <c r="L356">
        <f t="shared" ref="L356:L361" si="11">F356</f>
        <v>3</v>
      </c>
      <c r="M356">
        <f t="shared" ref="M356:M361" si="12">I356</f>
        <v>166000</v>
      </c>
      <c r="N356">
        <f t="shared" ref="N356:N361" si="13">G356</f>
        <v>89071</v>
      </c>
    </row>
    <row r="357" spans="1:14">
      <c r="A357">
        <v>2025</v>
      </c>
      <c r="B357">
        <v>6</v>
      </c>
      <c r="C357">
        <v>1</v>
      </c>
      <c r="D357" s="1">
        <v>45812</v>
      </c>
      <c r="E357" t="s">
        <v>38</v>
      </c>
      <c r="F357">
        <v>4</v>
      </c>
      <c r="G357">
        <v>108371</v>
      </c>
      <c r="H357">
        <v>66428</v>
      </c>
      <c r="I357">
        <v>157000</v>
      </c>
      <c r="K357" t="str">
        <f t="shared" si="10"/>
        <v>Day 4</v>
      </c>
      <c r="L357">
        <f t="shared" si="11"/>
        <v>4</v>
      </c>
      <c r="M357">
        <f t="shared" si="12"/>
        <v>157000</v>
      </c>
      <c r="N357">
        <f t="shared" si="13"/>
        <v>108371</v>
      </c>
    </row>
    <row r="358" spans="1:14">
      <c r="A358">
        <v>2025</v>
      </c>
      <c r="B358">
        <v>6</v>
      </c>
      <c r="C358">
        <v>0</v>
      </c>
      <c r="D358" s="1">
        <v>45813</v>
      </c>
      <c r="E358" t="s">
        <v>39</v>
      </c>
      <c r="F358">
        <v>7</v>
      </c>
      <c r="G358">
        <v>106469</v>
      </c>
      <c r="H358">
        <v>62335</v>
      </c>
      <c r="I358">
        <v>150000</v>
      </c>
      <c r="K358" t="str">
        <f t="shared" si="10"/>
        <v>Day 5</v>
      </c>
      <c r="L358">
        <f t="shared" si="11"/>
        <v>7</v>
      </c>
      <c r="M358">
        <f t="shared" si="12"/>
        <v>150000</v>
      </c>
      <c r="N358">
        <f t="shared" si="13"/>
        <v>106469</v>
      </c>
    </row>
    <row r="359" spans="1:14">
      <c r="A359">
        <v>2025</v>
      </c>
      <c r="B359">
        <v>6</v>
      </c>
      <c r="C359">
        <v>0</v>
      </c>
      <c r="D359" s="1">
        <v>45814</v>
      </c>
      <c r="E359" t="s">
        <v>40</v>
      </c>
      <c r="F359">
        <v>4</v>
      </c>
      <c r="G359">
        <v>113399</v>
      </c>
      <c r="H359">
        <v>62418</v>
      </c>
      <c r="I359">
        <v>138000</v>
      </c>
      <c r="K359" t="str">
        <f t="shared" si="10"/>
        <v>Day 6</v>
      </c>
      <c r="L359">
        <f t="shared" si="11"/>
        <v>4</v>
      </c>
      <c r="M359">
        <f t="shared" si="12"/>
        <v>138000</v>
      </c>
      <c r="N359">
        <f t="shared" si="13"/>
        <v>113399</v>
      </c>
    </row>
    <row r="360" spans="1:14">
      <c r="A360">
        <v>2025</v>
      </c>
      <c r="B360">
        <v>6</v>
      </c>
      <c r="C360">
        <v>0</v>
      </c>
      <c r="D360" s="1">
        <v>45815</v>
      </c>
      <c r="E360" t="s">
        <v>41</v>
      </c>
      <c r="F360">
        <v>0</v>
      </c>
      <c r="G360">
        <v>0</v>
      </c>
      <c r="H360">
        <v>0</v>
      </c>
      <c r="I360">
        <v>74600</v>
      </c>
      <c r="K360" t="str">
        <f t="shared" si="10"/>
        <v>Day 7</v>
      </c>
      <c r="L360">
        <f t="shared" si="11"/>
        <v>0</v>
      </c>
      <c r="M360">
        <f t="shared" si="12"/>
        <v>74600</v>
      </c>
      <c r="N360">
        <f t="shared" si="13"/>
        <v>0</v>
      </c>
    </row>
    <row r="361" spans="1:14">
      <c r="A361">
        <v>2025</v>
      </c>
      <c r="B361">
        <v>6</v>
      </c>
      <c r="C361">
        <v>0</v>
      </c>
      <c r="D361" s="1">
        <v>45816</v>
      </c>
      <c r="E361" t="s">
        <v>42</v>
      </c>
      <c r="F361">
        <v>0</v>
      </c>
      <c r="G361">
        <v>0</v>
      </c>
      <c r="H361">
        <v>0</v>
      </c>
      <c r="I361">
        <v>61300</v>
      </c>
      <c r="K361" t="str">
        <f t="shared" si="10"/>
        <v>Day 8</v>
      </c>
      <c r="L361">
        <f t="shared" si="11"/>
        <v>0</v>
      </c>
      <c r="M361">
        <f t="shared" si="12"/>
        <v>61300</v>
      </c>
      <c r="N361">
        <f t="shared" si="13"/>
        <v>0</v>
      </c>
    </row>
    <row r="362" spans="1:14">
      <c r="A362">
        <v>2025</v>
      </c>
      <c r="B362">
        <v>6</v>
      </c>
      <c r="C362">
        <v>0</v>
      </c>
      <c r="D362" s="1">
        <v>45817</v>
      </c>
      <c r="E362" t="s">
        <v>43</v>
      </c>
      <c r="F362">
        <v>3</v>
      </c>
      <c r="G362">
        <v>113043</v>
      </c>
      <c r="H362">
        <v>68541</v>
      </c>
      <c r="I362">
        <v>170000</v>
      </c>
      <c r="K362" t="str">
        <f t="shared" ref="K362:K375" si="14">E362</f>
        <v>Day 9</v>
      </c>
      <c r="L362">
        <f t="shared" ref="L362:L375" si="15">F362</f>
        <v>3</v>
      </c>
      <c r="M362">
        <f t="shared" ref="M362:M375" si="16">I362</f>
        <v>170000</v>
      </c>
      <c r="N362">
        <f t="shared" ref="N362:N375" si="17">G362</f>
        <v>113043</v>
      </c>
    </row>
    <row r="363" spans="1:14">
      <c r="A363">
        <v>2025</v>
      </c>
      <c r="B363">
        <v>6</v>
      </c>
      <c r="C363">
        <v>0</v>
      </c>
      <c r="D363" s="1">
        <v>45818</v>
      </c>
      <c r="E363" t="s">
        <v>44</v>
      </c>
      <c r="F363">
        <v>2</v>
      </c>
      <c r="G363">
        <v>105721</v>
      </c>
      <c r="H363">
        <v>57653</v>
      </c>
      <c r="I363">
        <v>155000</v>
      </c>
      <c r="K363" t="str">
        <f t="shared" si="14"/>
        <v>Day 10</v>
      </c>
      <c r="L363">
        <f t="shared" si="15"/>
        <v>2</v>
      </c>
      <c r="M363">
        <f t="shared" si="16"/>
        <v>155000</v>
      </c>
      <c r="N363">
        <f t="shared" si="17"/>
        <v>105721</v>
      </c>
    </row>
    <row r="364" spans="1:14">
      <c r="A364">
        <v>2025</v>
      </c>
      <c r="B364">
        <v>6</v>
      </c>
      <c r="C364">
        <v>0</v>
      </c>
      <c r="D364" s="1">
        <v>45819</v>
      </c>
      <c r="E364" t="s">
        <v>14</v>
      </c>
      <c r="F364">
        <v>5</v>
      </c>
      <c r="G364">
        <v>105180</v>
      </c>
      <c r="H364">
        <v>61985</v>
      </c>
      <c r="I364">
        <v>151000</v>
      </c>
      <c r="K364" t="str">
        <f t="shared" si="14"/>
        <v>Day 11</v>
      </c>
      <c r="L364">
        <f t="shared" si="15"/>
        <v>5</v>
      </c>
      <c r="M364">
        <f t="shared" si="16"/>
        <v>151000</v>
      </c>
      <c r="N364">
        <f t="shared" si="17"/>
        <v>105180</v>
      </c>
    </row>
    <row r="365" spans="1:14">
      <c r="A365">
        <v>2025</v>
      </c>
      <c r="B365">
        <v>6</v>
      </c>
      <c r="C365">
        <v>0</v>
      </c>
      <c r="D365" s="1">
        <v>45820</v>
      </c>
      <c r="E365" t="s">
        <v>15</v>
      </c>
      <c r="F365">
        <v>3</v>
      </c>
      <c r="G365">
        <v>132927</v>
      </c>
      <c r="H365">
        <v>76529</v>
      </c>
      <c r="I365">
        <v>143000</v>
      </c>
      <c r="K365" t="str">
        <f t="shared" si="14"/>
        <v>Day 12</v>
      </c>
      <c r="L365">
        <f t="shared" si="15"/>
        <v>3</v>
      </c>
      <c r="M365">
        <f t="shared" si="16"/>
        <v>143000</v>
      </c>
      <c r="N365">
        <f t="shared" si="17"/>
        <v>132927</v>
      </c>
    </row>
    <row r="366" spans="1:14">
      <c r="A366">
        <v>2025</v>
      </c>
      <c r="B366">
        <v>6</v>
      </c>
      <c r="C366">
        <v>0</v>
      </c>
      <c r="D366" s="1">
        <v>45821</v>
      </c>
      <c r="E366" t="s">
        <v>16</v>
      </c>
      <c r="F366">
        <v>2</v>
      </c>
      <c r="G366">
        <v>110598</v>
      </c>
      <c r="H366">
        <v>54733</v>
      </c>
      <c r="I366">
        <v>127000</v>
      </c>
      <c r="K366" t="str">
        <f t="shared" si="14"/>
        <v>Day 13</v>
      </c>
      <c r="L366">
        <f t="shared" si="15"/>
        <v>2</v>
      </c>
      <c r="M366">
        <f t="shared" si="16"/>
        <v>127000</v>
      </c>
      <c r="N366">
        <f t="shared" si="17"/>
        <v>110598</v>
      </c>
    </row>
    <row r="367" spans="1:14">
      <c r="A367">
        <v>2025</v>
      </c>
      <c r="B367">
        <v>6</v>
      </c>
      <c r="C367">
        <v>0</v>
      </c>
      <c r="D367" s="1">
        <v>45822</v>
      </c>
      <c r="E367" t="s">
        <v>17</v>
      </c>
      <c r="F367">
        <v>0</v>
      </c>
      <c r="G367">
        <v>0</v>
      </c>
      <c r="H367">
        <v>0</v>
      </c>
      <c r="I367">
        <v>72100</v>
      </c>
      <c r="K367" t="str">
        <f t="shared" si="14"/>
        <v>Day 14</v>
      </c>
      <c r="L367">
        <f t="shared" si="15"/>
        <v>0</v>
      </c>
      <c r="M367">
        <f t="shared" si="16"/>
        <v>72100</v>
      </c>
      <c r="N367">
        <f t="shared" si="17"/>
        <v>0</v>
      </c>
    </row>
    <row r="368" spans="1:14">
      <c r="A368">
        <v>2025</v>
      </c>
      <c r="B368">
        <v>6</v>
      </c>
      <c r="C368">
        <v>0</v>
      </c>
      <c r="D368" s="1">
        <v>45823</v>
      </c>
      <c r="E368" t="s">
        <v>18</v>
      </c>
      <c r="F368">
        <v>0</v>
      </c>
      <c r="G368">
        <v>0</v>
      </c>
      <c r="H368">
        <v>0</v>
      </c>
      <c r="I368">
        <v>53000</v>
      </c>
      <c r="K368" t="str">
        <f t="shared" si="14"/>
        <v>Day 15</v>
      </c>
      <c r="L368">
        <f t="shared" si="15"/>
        <v>0</v>
      </c>
      <c r="M368">
        <f t="shared" si="16"/>
        <v>53000</v>
      </c>
      <c r="N368">
        <f t="shared" si="17"/>
        <v>0</v>
      </c>
    </row>
    <row r="369" spans="1:14">
      <c r="A369">
        <v>2025</v>
      </c>
      <c r="B369">
        <v>6</v>
      </c>
      <c r="C369">
        <v>0</v>
      </c>
      <c r="D369" s="1">
        <v>45824</v>
      </c>
      <c r="E369" t="s">
        <v>19</v>
      </c>
      <c r="F369">
        <v>3</v>
      </c>
      <c r="G369">
        <v>107721</v>
      </c>
      <c r="H369">
        <v>60225</v>
      </c>
      <c r="I369">
        <v>150000</v>
      </c>
      <c r="K369" t="str">
        <f t="shared" si="14"/>
        <v>Day 16</v>
      </c>
      <c r="L369">
        <f t="shared" si="15"/>
        <v>3</v>
      </c>
      <c r="M369">
        <f t="shared" si="16"/>
        <v>150000</v>
      </c>
      <c r="N369">
        <f t="shared" si="17"/>
        <v>107721</v>
      </c>
    </row>
    <row r="370" spans="1:14">
      <c r="A370">
        <v>2025</v>
      </c>
      <c r="B370">
        <v>6</v>
      </c>
      <c r="C370">
        <v>0</v>
      </c>
      <c r="D370" s="1">
        <v>45825</v>
      </c>
      <c r="E370" t="s">
        <v>20</v>
      </c>
      <c r="F370">
        <v>7</v>
      </c>
      <c r="G370">
        <v>79021</v>
      </c>
      <c r="H370">
        <v>40358</v>
      </c>
      <c r="I370">
        <v>153000</v>
      </c>
      <c r="K370" t="str">
        <f t="shared" si="14"/>
        <v>Day 17</v>
      </c>
      <c r="L370">
        <f t="shared" si="15"/>
        <v>7</v>
      </c>
      <c r="M370">
        <f t="shared" si="16"/>
        <v>153000</v>
      </c>
      <c r="N370">
        <f t="shared" si="17"/>
        <v>79021</v>
      </c>
    </row>
    <row r="371" spans="1:14">
      <c r="A371">
        <v>2025</v>
      </c>
      <c r="B371">
        <v>6</v>
      </c>
      <c r="C371">
        <v>0</v>
      </c>
      <c r="D371" s="1">
        <v>45826</v>
      </c>
      <c r="E371" t="s">
        <v>21</v>
      </c>
      <c r="F371">
        <v>6</v>
      </c>
      <c r="G371">
        <v>80614</v>
      </c>
      <c r="H371">
        <v>45418</v>
      </c>
      <c r="I371">
        <v>135000</v>
      </c>
      <c r="K371" t="str">
        <f t="shared" si="14"/>
        <v>Day 18</v>
      </c>
      <c r="L371">
        <f t="shared" si="15"/>
        <v>6</v>
      </c>
      <c r="M371">
        <f t="shared" si="16"/>
        <v>135000</v>
      </c>
      <c r="N371">
        <f t="shared" si="17"/>
        <v>80614</v>
      </c>
    </row>
    <row r="372" spans="1:14">
      <c r="A372">
        <v>2025</v>
      </c>
      <c r="B372">
        <v>6</v>
      </c>
      <c r="C372">
        <v>0</v>
      </c>
      <c r="D372" s="1">
        <v>45827</v>
      </c>
      <c r="E372" t="s">
        <v>22</v>
      </c>
      <c r="F372">
        <v>0</v>
      </c>
      <c r="G372">
        <v>57606</v>
      </c>
      <c r="H372">
        <v>32463</v>
      </c>
      <c r="I372">
        <v>120000</v>
      </c>
      <c r="K372" t="str">
        <f t="shared" si="14"/>
        <v>Day 19</v>
      </c>
      <c r="L372">
        <f t="shared" si="15"/>
        <v>0</v>
      </c>
      <c r="M372">
        <f t="shared" si="16"/>
        <v>120000</v>
      </c>
      <c r="N372">
        <f t="shared" si="17"/>
        <v>57606</v>
      </c>
    </row>
    <row r="373" spans="1:14">
      <c r="A373">
        <v>2025</v>
      </c>
      <c r="B373">
        <v>6</v>
      </c>
      <c r="C373">
        <v>0</v>
      </c>
      <c r="D373" s="1">
        <v>45828</v>
      </c>
      <c r="E373" t="s">
        <v>23</v>
      </c>
      <c r="F373">
        <v>3</v>
      </c>
      <c r="G373">
        <v>83703</v>
      </c>
      <c r="H373">
        <v>50262</v>
      </c>
      <c r="I373">
        <v>131000</v>
      </c>
      <c r="K373" t="str">
        <f t="shared" si="14"/>
        <v>Day 20</v>
      </c>
      <c r="L373">
        <f t="shared" si="15"/>
        <v>3</v>
      </c>
      <c r="M373">
        <f t="shared" si="16"/>
        <v>131000</v>
      </c>
      <c r="N373">
        <f t="shared" si="17"/>
        <v>83703</v>
      </c>
    </row>
    <row r="374" spans="1:14">
      <c r="A374">
        <v>2025</v>
      </c>
      <c r="B374">
        <v>6</v>
      </c>
      <c r="C374">
        <v>0</v>
      </c>
      <c r="D374" s="1">
        <v>45829</v>
      </c>
      <c r="E374" t="s">
        <v>24</v>
      </c>
      <c r="F374">
        <v>0</v>
      </c>
      <c r="G374">
        <v>0</v>
      </c>
      <c r="H374">
        <v>0</v>
      </c>
      <c r="I374">
        <v>75000</v>
      </c>
      <c r="K374" t="str">
        <f t="shared" si="14"/>
        <v>Day 21</v>
      </c>
      <c r="L374">
        <f t="shared" si="15"/>
        <v>0</v>
      </c>
      <c r="M374">
        <f t="shared" si="16"/>
        <v>75000</v>
      </c>
      <c r="N374">
        <f t="shared" si="17"/>
        <v>0</v>
      </c>
    </row>
    <row r="375" spans="1:14">
      <c r="A375">
        <v>2025</v>
      </c>
      <c r="B375">
        <v>6</v>
      </c>
      <c r="C375">
        <v>0</v>
      </c>
      <c r="D375" s="1">
        <v>45830</v>
      </c>
      <c r="E375" t="s">
        <v>25</v>
      </c>
      <c r="F375">
        <v>0</v>
      </c>
      <c r="G375">
        <v>0</v>
      </c>
      <c r="H375">
        <v>0</v>
      </c>
      <c r="I375">
        <v>55000</v>
      </c>
      <c r="K375" t="str">
        <f t="shared" si="14"/>
        <v>Day 22</v>
      </c>
      <c r="L375">
        <f t="shared" si="15"/>
        <v>0</v>
      </c>
      <c r="M375">
        <f t="shared" si="16"/>
        <v>55000</v>
      </c>
      <c r="N375">
        <f t="shared" si="17"/>
        <v>0</v>
      </c>
    </row>
    <row r="376" spans="1:14">
      <c r="A376">
        <v>2025</v>
      </c>
      <c r="B376">
        <v>6</v>
      </c>
      <c r="C376">
        <v>0</v>
      </c>
      <c r="D376" s="1">
        <v>45831</v>
      </c>
      <c r="E376" t="s">
        <v>26</v>
      </c>
      <c r="F376">
        <v>1</v>
      </c>
      <c r="G376">
        <v>77244</v>
      </c>
      <c r="H376">
        <v>49014</v>
      </c>
      <c r="I376">
        <v>137000</v>
      </c>
      <c r="K376" t="str">
        <f t="shared" ref="K376:K378" si="18">E376</f>
        <v>Day 23</v>
      </c>
      <c r="L376">
        <f t="shared" ref="L376:L378" si="19">F376</f>
        <v>1</v>
      </c>
      <c r="M376">
        <f t="shared" ref="M376:M378" si="20">I376</f>
        <v>137000</v>
      </c>
      <c r="N376">
        <f t="shared" ref="N376:N378" si="21">G376</f>
        <v>77244</v>
      </c>
    </row>
    <row r="377" spans="1:14">
      <c r="A377">
        <v>2025</v>
      </c>
      <c r="B377">
        <v>6</v>
      </c>
      <c r="C377">
        <v>0</v>
      </c>
      <c r="D377" s="1">
        <v>45832</v>
      </c>
      <c r="E377" t="s">
        <v>27</v>
      </c>
      <c r="F377">
        <v>5</v>
      </c>
      <c r="G377">
        <v>101897</v>
      </c>
      <c r="H377">
        <v>64089</v>
      </c>
      <c r="I377">
        <v>157000</v>
      </c>
      <c r="K377" t="str">
        <f t="shared" si="18"/>
        <v>Day 24</v>
      </c>
      <c r="L377">
        <f t="shared" si="19"/>
        <v>5</v>
      </c>
      <c r="M377">
        <f t="shared" si="20"/>
        <v>157000</v>
      </c>
      <c r="N377">
        <f t="shared" si="21"/>
        <v>101897</v>
      </c>
    </row>
    <row r="378" spans="1:14">
      <c r="A378">
        <v>2025</v>
      </c>
      <c r="B378">
        <v>6</v>
      </c>
      <c r="C378">
        <v>1</v>
      </c>
      <c r="D378" s="1">
        <v>45833</v>
      </c>
      <c r="E378" t="s">
        <v>28</v>
      </c>
      <c r="F378">
        <v>10</v>
      </c>
      <c r="G378">
        <v>115937</v>
      </c>
      <c r="H378">
        <v>68578</v>
      </c>
      <c r="I378">
        <v>159000</v>
      </c>
      <c r="K378" t="str">
        <f t="shared" si="18"/>
        <v>Day 25</v>
      </c>
      <c r="L378">
        <f t="shared" si="19"/>
        <v>10</v>
      </c>
      <c r="M378">
        <f t="shared" si="20"/>
        <v>159000</v>
      </c>
      <c r="N378">
        <f t="shared" si="21"/>
        <v>115937</v>
      </c>
    </row>
    <row r="379" spans="1:14">
      <c r="A379">
        <v>2025</v>
      </c>
      <c r="B379">
        <v>6</v>
      </c>
      <c r="C379">
        <v>0</v>
      </c>
      <c r="D379" s="1">
        <v>45834</v>
      </c>
      <c r="E379" t="s">
        <v>29</v>
      </c>
      <c r="F379">
        <v>9</v>
      </c>
      <c r="G379">
        <v>101212</v>
      </c>
      <c r="H379">
        <v>64792</v>
      </c>
      <c r="I379">
        <v>148000</v>
      </c>
      <c r="K379" t="str">
        <f t="shared" ref="K379:K385" si="22">E379</f>
        <v>Day 26</v>
      </c>
      <c r="L379">
        <f t="shared" ref="L379:L389" si="23">F379</f>
        <v>9</v>
      </c>
      <c r="M379">
        <f t="shared" ref="M379:M385" si="24">I379</f>
        <v>148000</v>
      </c>
      <c r="N379">
        <f t="shared" ref="N379:N385" si="25">G379</f>
        <v>101212</v>
      </c>
    </row>
    <row r="380" spans="1:14">
      <c r="A380">
        <v>2025</v>
      </c>
      <c r="B380">
        <v>6</v>
      </c>
      <c r="C380">
        <v>0</v>
      </c>
      <c r="D380" s="1">
        <v>45835</v>
      </c>
      <c r="E380" t="s">
        <v>30</v>
      </c>
      <c r="F380">
        <v>3</v>
      </c>
      <c r="G380">
        <v>112114</v>
      </c>
      <c r="H380">
        <v>58174</v>
      </c>
      <c r="I380">
        <v>140000</v>
      </c>
      <c r="K380" t="str">
        <f t="shared" si="22"/>
        <v>Day 27</v>
      </c>
      <c r="L380">
        <f t="shared" si="23"/>
        <v>3</v>
      </c>
      <c r="M380">
        <f t="shared" si="24"/>
        <v>140000</v>
      </c>
      <c r="N380">
        <f t="shared" si="25"/>
        <v>112114</v>
      </c>
    </row>
    <row r="381" spans="1:14">
      <c r="A381">
        <v>2025</v>
      </c>
      <c r="B381">
        <v>6</v>
      </c>
      <c r="C381">
        <v>0</v>
      </c>
      <c r="D381" s="1">
        <v>45836</v>
      </c>
      <c r="E381" t="s">
        <v>31</v>
      </c>
      <c r="F381">
        <v>0</v>
      </c>
      <c r="G381">
        <v>16960</v>
      </c>
      <c r="H381">
        <v>4270</v>
      </c>
      <c r="I381">
        <v>70600</v>
      </c>
      <c r="K381" t="str">
        <f t="shared" si="22"/>
        <v>Day 28</v>
      </c>
      <c r="L381">
        <f t="shared" si="23"/>
        <v>0</v>
      </c>
      <c r="M381">
        <f t="shared" si="24"/>
        <v>70600</v>
      </c>
      <c r="N381">
        <f t="shared" si="25"/>
        <v>16960</v>
      </c>
    </row>
    <row r="382" spans="1:14">
      <c r="A382">
        <v>2025</v>
      </c>
      <c r="B382">
        <v>6</v>
      </c>
      <c r="C382">
        <v>0</v>
      </c>
      <c r="D382" s="1">
        <v>45837</v>
      </c>
      <c r="E382" t="s">
        <v>32</v>
      </c>
      <c r="F382">
        <v>0</v>
      </c>
      <c r="G382">
        <v>0</v>
      </c>
      <c r="H382">
        <v>0</v>
      </c>
      <c r="I382">
        <v>60000</v>
      </c>
      <c r="K382" t="str">
        <f t="shared" si="22"/>
        <v>Day 29</v>
      </c>
      <c r="L382">
        <f t="shared" si="23"/>
        <v>0</v>
      </c>
      <c r="M382">
        <f t="shared" si="24"/>
        <v>60000</v>
      </c>
      <c r="N382">
        <f t="shared" si="25"/>
        <v>0</v>
      </c>
    </row>
    <row r="383" spans="1:14">
      <c r="A383">
        <v>2025</v>
      </c>
      <c r="B383">
        <v>6</v>
      </c>
      <c r="C383">
        <v>0</v>
      </c>
      <c r="D383" s="1">
        <v>45838</v>
      </c>
      <c r="E383" t="s">
        <v>33</v>
      </c>
      <c r="F383">
        <v>1</v>
      </c>
      <c r="G383">
        <v>86150</v>
      </c>
      <c r="H383">
        <v>49569</v>
      </c>
      <c r="I383">
        <v>132000</v>
      </c>
      <c r="K383" t="str">
        <f t="shared" si="22"/>
        <v>Day 30</v>
      </c>
      <c r="L383">
        <f t="shared" si="23"/>
        <v>1</v>
      </c>
      <c r="M383">
        <f t="shared" si="24"/>
        <v>132000</v>
      </c>
      <c r="N383">
        <f t="shared" si="25"/>
        <v>86150</v>
      </c>
    </row>
    <row r="384" spans="1:14">
      <c r="A384">
        <v>2025</v>
      </c>
      <c r="B384">
        <v>7</v>
      </c>
      <c r="C384">
        <v>1</v>
      </c>
      <c r="D384" s="1">
        <v>45839</v>
      </c>
      <c r="E384" t="s">
        <v>35</v>
      </c>
      <c r="F384">
        <v>6</v>
      </c>
      <c r="G384">
        <v>126958</v>
      </c>
      <c r="H384">
        <v>75972</v>
      </c>
      <c r="I384">
        <v>174000</v>
      </c>
      <c r="K384" t="str">
        <f t="shared" si="22"/>
        <v>Day 1</v>
      </c>
      <c r="L384">
        <f t="shared" si="23"/>
        <v>6</v>
      </c>
      <c r="M384">
        <f t="shared" si="24"/>
        <v>174000</v>
      </c>
      <c r="N384">
        <f t="shared" si="25"/>
        <v>126958</v>
      </c>
    </row>
    <row r="385" spans="1:14">
      <c r="A385">
        <v>2025</v>
      </c>
      <c r="B385">
        <v>7</v>
      </c>
      <c r="C385">
        <v>1</v>
      </c>
      <c r="D385" s="1">
        <v>45840</v>
      </c>
      <c r="E385" t="s">
        <v>36</v>
      </c>
      <c r="F385">
        <v>4</v>
      </c>
      <c r="G385">
        <v>123373</v>
      </c>
      <c r="H385">
        <v>71238</v>
      </c>
      <c r="I385">
        <v>166000</v>
      </c>
      <c r="K385" t="str">
        <f t="shared" si="22"/>
        <v>Day 2</v>
      </c>
      <c r="L385">
        <f t="shared" si="23"/>
        <v>4</v>
      </c>
      <c r="M385">
        <f t="shared" si="24"/>
        <v>166000</v>
      </c>
      <c r="N385">
        <f t="shared" si="25"/>
        <v>123373</v>
      </c>
    </row>
    <row r="386" spans="1:14">
      <c r="A386">
        <v>2025</v>
      </c>
      <c r="B386">
        <v>7</v>
      </c>
      <c r="C386">
        <v>0</v>
      </c>
      <c r="D386" s="1">
        <v>45841</v>
      </c>
      <c r="E386" t="s">
        <v>37</v>
      </c>
      <c r="F386">
        <v>1</v>
      </c>
      <c r="G386">
        <v>99899</v>
      </c>
      <c r="H386">
        <v>56015</v>
      </c>
      <c r="I386">
        <v>137000</v>
      </c>
      <c r="K386" t="str">
        <f t="shared" ref="K386:K389" si="26">E386</f>
        <v>Day 3</v>
      </c>
      <c r="L386">
        <f t="shared" si="23"/>
        <v>1</v>
      </c>
      <c r="M386">
        <f t="shared" ref="M386:M389" si="27">I386</f>
        <v>137000</v>
      </c>
      <c r="N386">
        <f t="shared" ref="N386:N389" si="28">G386</f>
        <v>99899</v>
      </c>
    </row>
    <row r="387" spans="1:14">
      <c r="A387">
        <v>2025</v>
      </c>
      <c r="B387">
        <v>7</v>
      </c>
      <c r="C387">
        <v>0</v>
      </c>
      <c r="D387" s="1">
        <v>45842</v>
      </c>
      <c r="E387" t="s">
        <v>38</v>
      </c>
      <c r="F387">
        <v>1</v>
      </c>
      <c r="G387">
        <v>103683</v>
      </c>
      <c r="H387">
        <v>57672</v>
      </c>
      <c r="I387">
        <v>123000</v>
      </c>
      <c r="K387" t="str">
        <f t="shared" si="26"/>
        <v>Day 4</v>
      </c>
      <c r="L387">
        <f t="shared" si="23"/>
        <v>1</v>
      </c>
      <c r="M387">
        <f t="shared" si="27"/>
        <v>123000</v>
      </c>
      <c r="N387">
        <f t="shared" si="28"/>
        <v>103683</v>
      </c>
    </row>
    <row r="388" spans="1:14">
      <c r="A388">
        <v>2025</v>
      </c>
      <c r="B388">
        <v>7</v>
      </c>
      <c r="C388">
        <v>0</v>
      </c>
      <c r="D388" s="1">
        <v>45843</v>
      </c>
      <c r="E388" t="s">
        <v>39</v>
      </c>
      <c r="F388">
        <v>0</v>
      </c>
      <c r="G388">
        <v>0</v>
      </c>
      <c r="H388">
        <v>0</v>
      </c>
      <c r="I388">
        <v>64900</v>
      </c>
      <c r="K388" t="str">
        <f t="shared" si="26"/>
        <v>Day 5</v>
      </c>
      <c r="L388">
        <f t="shared" si="23"/>
        <v>0</v>
      </c>
      <c r="M388">
        <f t="shared" si="27"/>
        <v>64900</v>
      </c>
      <c r="N388">
        <f t="shared" si="28"/>
        <v>0</v>
      </c>
    </row>
    <row r="389" spans="1:14">
      <c r="A389">
        <v>2025</v>
      </c>
      <c r="B389">
        <v>7</v>
      </c>
      <c r="C389">
        <v>0</v>
      </c>
      <c r="D389" s="1">
        <v>45844</v>
      </c>
      <c r="E389" t="s">
        <v>40</v>
      </c>
      <c r="F389">
        <v>0</v>
      </c>
      <c r="G389">
        <v>0</v>
      </c>
      <c r="H389">
        <v>0</v>
      </c>
      <c r="I389">
        <v>51000</v>
      </c>
      <c r="K389" t="str">
        <f t="shared" si="26"/>
        <v>Day 6</v>
      </c>
      <c r="L389">
        <f t="shared" si="23"/>
        <v>0</v>
      </c>
      <c r="M389">
        <f t="shared" si="27"/>
        <v>51000</v>
      </c>
      <c r="N389">
        <f t="shared" si="28"/>
        <v>0</v>
      </c>
    </row>
    <row r="390" spans="1:14">
      <c r="A390">
        <v>2025</v>
      </c>
      <c r="B390">
        <v>7</v>
      </c>
      <c r="C390">
        <v>0</v>
      </c>
      <c r="D390" s="1">
        <v>45845</v>
      </c>
      <c r="E390" t="s">
        <v>41</v>
      </c>
      <c r="F390">
        <v>6</v>
      </c>
      <c r="G390">
        <v>100114</v>
      </c>
      <c r="H390">
        <v>60304</v>
      </c>
      <c r="I390">
        <v>141000</v>
      </c>
      <c r="K390" t="str">
        <f t="shared" ref="K390:K396" si="29">E390</f>
        <v>Day 7</v>
      </c>
      <c r="L390">
        <f t="shared" ref="L390:L408" si="30">F390</f>
        <v>6</v>
      </c>
      <c r="M390">
        <f t="shared" ref="M390:M415" si="31">I390</f>
        <v>141000</v>
      </c>
      <c r="N390">
        <f t="shared" ref="N390:N415" si="32">G390</f>
        <v>100114</v>
      </c>
    </row>
    <row r="391" spans="1:14">
      <c r="A391">
        <v>2025</v>
      </c>
      <c r="B391">
        <v>7</v>
      </c>
      <c r="C391">
        <v>0</v>
      </c>
      <c r="D391" s="1">
        <v>45846</v>
      </c>
      <c r="E391" t="s">
        <v>42</v>
      </c>
      <c r="F391">
        <v>1</v>
      </c>
      <c r="G391">
        <v>64020</v>
      </c>
      <c r="H391">
        <v>34596</v>
      </c>
      <c r="I391">
        <v>132000</v>
      </c>
      <c r="K391" t="str">
        <f t="shared" si="29"/>
        <v>Day 8</v>
      </c>
      <c r="L391">
        <f t="shared" si="30"/>
        <v>1</v>
      </c>
      <c r="M391">
        <f t="shared" si="31"/>
        <v>132000</v>
      </c>
      <c r="N391">
        <f t="shared" si="32"/>
        <v>64020</v>
      </c>
    </row>
    <row r="392" spans="1:14">
      <c r="A392">
        <v>2025</v>
      </c>
      <c r="B392">
        <v>7</v>
      </c>
      <c r="C392">
        <v>0</v>
      </c>
      <c r="D392" s="1">
        <v>45847</v>
      </c>
      <c r="E392" t="s">
        <v>43</v>
      </c>
      <c r="F392">
        <v>5</v>
      </c>
      <c r="G392">
        <v>46222</v>
      </c>
      <c r="H392">
        <v>25293</v>
      </c>
      <c r="I392">
        <v>129000</v>
      </c>
      <c r="K392" t="str">
        <f t="shared" si="29"/>
        <v>Day 9</v>
      </c>
      <c r="L392">
        <f t="shared" si="30"/>
        <v>5</v>
      </c>
      <c r="M392">
        <f t="shared" si="31"/>
        <v>129000</v>
      </c>
      <c r="N392">
        <f t="shared" si="32"/>
        <v>46222</v>
      </c>
    </row>
    <row r="393" spans="1:14">
      <c r="A393">
        <v>2025</v>
      </c>
      <c r="B393">
        <v>7</v>
      </c>
      <c r="C393">
        <v>0</v>
      </c>
      <c r="D393" s="1">
        <v>45848</v>
      </c>
      <c r="E393" t="s">
        <v>44</v>
      </c>
      <c r="F393">
        <v>3</v>
      </c>
      <c r="G393">
        <v>54209</v>
      </c>
      <c r="H393">
        <v>30778</v>
      </c>
      <c r="I393">
        <v>120000</v>
      </c>
      <c r="K393" t="str">
        <f t="shared" si="29"/>
        <v>Day 10</v>
      </c>
      <c r="L393">
        <f t="shared" si="30"/>
        <v>3</v>
      </c>
      <c r="M393">
        <f t="shared" si="31"/>
        <v>120000</v>
      </c>
      <c r="N393">
        <f t="shared" si="32"/>
        <v>54209</v>
      </c>
    </row>
    <row r="394" spans="1:14">
      <c r="A394">
        <v>2025</v>
      </c>
      <c r="B394">
        <v>7</v>
      </c>
      <c r="C394">
        <v>0</v>
      </c>
      <c r="D394" s="1">
        <v>45849</v>
      </c>
      <c r="E394" t="s">
        <v>14</v>
      </c>
      <c r="F394">
        <v>2</v>
      </c>
      <c r="G394">
        <v>73992</v>
      </c>
      <c r="H394">
        <v>43962</v>
      </c>
      <c r="I394">
        <v>111000</v>
      </c>
      <c r="K394" t="str">
        <f t="shared" si="29"/>
        <v>Day 11</v>
      </c>
      <c r="L394">
        <f t="shared" si="30"/>
        <v>2</v>
      </c>
      <c r="M394">
        <f t="shared" si="31"/>
        <v>111000</v>
      </c>
      <c r="N394">
        <f t="shared" si="32"/>
        <v>73992</v>
      </c>
    </row>
    <row r="395" spans="1:14">
      <c r="A395">
        <v>2025</v>
      </c>
      <c r="B395">
        <v>7</v>
      </c>
      <c r="C395">
        <v>0</v>
      </c>
      <c r="D395" s="1">
        <v>45850</v>
      </c>
      <c r="E395" t="s">
        <v>15</v>
      </c>
      <c r="F395">
        <v>0</v>
      </c>
      <c r="G395">
        <v>0</v>
      </c>
      <c r="H395">
        <v>0</v>
      </c>
      <c r="I395">
        <v>62000</v>
      </c>
      <c r="K395" t="str">
        <f t="shared" si="29"/>
        <v>Day 12</v>
      </c>
      <c r="L395">
        <f t="shared" si="30"/>
        <v>0</v>
      </c>
      <c r="M395">
        <f t="shared" si="31"/>
        <v>62000</v>
      </c>
      <c r="N395">
        <f t="shared" si="32"/>
        <v>0</v>
      </c>
    </row>
    <row r="396" spans="1:14">
      <c r="A396">
        <v>2025</v>
      </c>
      <c r="B396">
        <v>7</v>
      </c>
      <c r="C396">
        <v>0</v>
      </c>
      <c r="D396" s="1">
        <v>45851</v>
      </c>
      <c r="E396" t="s">
        <v>16</v>
      </c>
      <c r="F396">
        <v>0</v>
      </c>
      <c r="G396">
        <v>0</v>
      </c>
      <c r="H396">
        <v>0</v>
      </c>
      <c r="I396">
        <v>59400</v>
      </c>
      <c r="K396" t="str">
        <f t="shared" si="29"/>
        <v>Day 13</v>
      </c>
      <c r="L396">
        <f t="shared" si="30"/>
        <v>0</v>
      </c>
      <c r="M396">
        <f t="shared" si="31"/>
        <v>59400</v>
      </c>
      <c r="N396">
        <f t="shared" si="32"/>
        <v>0</v>
      </c>
    </row>
    <row r="397" spans="1:14">
      <c r="A397">
        <v>2025</v>
      </c>
      <c r="B397">
        <v>7</v>
      </c>
      <c r="C397">
        <v>0</v>
      </c>
      <c r="D397" s="1">
        <v>45852</v>
      </c>
      <c r="E397" t="s">
        <v>17</v>
      </c>
      <c r="F397">
        <v>4</v>
      </c>
      <c r="G397">
        <v>82542</v>
      </c>
      <c r="H397">
        <v>51861</v>
      </c>
      <c r="I397">
        <v>141000</v>
      </c>
      <c r="K397" t="str">
        <f t="shared" ref="K397:K408" si="33">E397</f>
        <v>Day 14</v>
      </c>
      <c r="L397">
        <f t="shared" si="30"/>
        <v>4</v>
      </c>
      <c r="M397">
        <f t="shared" si="31"/>
        <v>141000</v>
      </c>
      <c r="N397">
        <f t="shared" si="32"/>
        <v>82542</v>
      </c>
    </row>
    <row r="398" spans="1:14">
      <c r="A398">
        <v>2025</v>
      </c>
      <c r="B398">
        <v>7</v>
      </c>
      <c r="C398">
        <v>0</v>
      </c>
      <c r="D398" s="1">
        <v>45853</v>
      </c>
      <c r="E398" t="s">
        <v>18</v>
      </c>
      <c r="F398">
        <v>3</v>
      </c>
      <c r="G398">
        <v>92451</v>
      </c>
      <c r="H398">
        <v>56477</v>
      </c>
      <c r="I398">
        <v>156000</v>
      </c>
      <c r="K398" t="str">
        <f t="shared" si="33"/>
        <v>Day 15</v>
      </c>
      <c r="L398">
        <f t="shared" si="30"/>
        <v>3</v>
      </c>
      <c r="M398">
        <f t="shared" si="31"/>
        <v>156000</v>
      </c>
      <c r="N398">
        <f t="shared" si="32"/>
        <v>92451</v>
      </c>
    </row>
    <row r="399" spans="1:14">
      <c r="A399">
        <v>2025</v>
      </c>
      <c r="B399">
        <v>7</v>
      </c>
      <c r="C399">
        <v>0</v>
      </c>
      <c r="D399" s="1">
        <v>45854</v>
      </c>
      <c r="E399" t="s">
        <v>19</v>
      </c>
      <c r="F399">
        <v>6</v>
      </c>
      <c r="G399">
        <v>109560</v>
      </c>
      <c r="H399">
        <v>65884</v>
      </c>
      <c r="I399">
        <v>158000</v>
      </c>
      <c r="K399" t="str">
        <f t="shared" si="33"/>
        <v>Day 16</v>
      </c>
      <c r="L399">
        <f t="shared" si="30"/>
        <v>6</v>
      </c>
      <c r="M399">
        <f t="shared" si="31"/>
        <v>158000</v>
      </c>
      <c r="N399">
        <f t="shared" si="32"/>
        <v>109560</v>
      </c>
    </row>
    <row r="400" spans="1:14">
      <c r="A400">
        <v>2025</v>
      </c>
      <c r="B400">
        <v>7</v>
      </c>
      <c r="C400">
        <v>1</v>
      </c>
      <c r="D400" s="1">
        <v>45855</v>
      </c>
      <c r="E400" t="s">
        <v>20</v>
      </c>
      <c r="F400">
        <v>5</v>
      </c>
      <c r="G400">
        <v>126953</v>
      </c>
      <c r="H400">
        <v>74821</v>
      </c>
      <c r="I400">
        <v>152000</v>
      </c>
      <c r="K400" t="str">
        <f t="shared" si="33"/>
        <v>Day 17</v>
      </c>
      <c r="L400">
        <f t="shared" si="30"/>
        <v>5</v>
      </c>
      <c r="M400">
        <f t="shared" si="31"/>
        <v>152000</v>
      </c>
      <c r="N400">
        <f t="shared" si="32"/>
        <v>126953</v>
      </c>
    </row>
    <row r="401" spans="1:14">
      <c r="A401">
        <v>2025</v>
      </c>
      <c r="B401">
        <v>7</v>
      </c>
      <c r="C401">
        <v>0</v>
      </c>
      <c r="D401" s="1">
        <v>45856</v>
      </c>
      <c r="E401" t="s">
        <v>21</v>
      </c>
      <c r="F401">
        <v>9</v>
      </c>
      <c r="G401">
        <v>110033</v>
      </c>
      <c r="H401">
        <v>58059</v>
      </c>
      <c r="I401">
        <v>125000</v>
      </c>
      <c r="K401" t="str">
        <f t="shared" si="33"/>
        <v>Day 18</v>
      </c>
      <c r="L401">
        <f t="shared" si="30"/>
        <v>9</v>
      </c>
      <c r="M401">
        <f t="shared" si="31"/>
        <v>125000</v>
      </c>
      <c r="N401">
        <f t="shared" si="32"/>
        <v>110033</v>
      </c>
    </row>
    <row r="402" spans="1:14">
      <c r="A402">
        <v>2025</v>
      </c>
      <c r="B402">
        <v>7</v>
      </c>
      <c r="C402">
        <v>0</v>
      </c>
      <c r="D402" s="1">
        <v>45857</v>
      </c>
      <c r="E402" t="s">
        <v>22</v>
      </c>
      <c r="F402">
        <v>0</v>
      </c>
      <c r="G402">
        <v>0</v>
      </c>
      <c r="H402">
        <v>0</v>
      </c>
      <c r="I402">
        <v>62000</v>
      </c>
      <c r="K402" t="str">
        <f t="shared" si="33"/>
        <v>Day 19</v>
      </c>
      <c r="L402">
        <f t="shared" si="30"/>
        <v>0</v>
      </c>
      <c r="M402">
        <f t="shared" si="31"/>
        <v>62000</v>
      </c>
      <c r="N402">
        <f t="shared" si="32"/>
        <v>0</v>
      </c>
    </row>
    <row r="403" spans="1:14">
      <c r="A403">
        <v>2025</v>
      </c>
      <c r="B403">
        <v>7</v>
      </c>
      <c r="C403">
        <v>0</v>
      </c>
      <c r="D403" s="1">
        <v>45858</v>
      </c>
      <c r="E403" t="s">
        <v>23</v>
      </c>
      <c r="F403">
        <v>1</v>
      </c>
      <c r="G403">
        <v>0</v>
      </c>
      <c r="H403">
        <v>0</v>
      </c>
      <c r="I403">
        <v>61000</v>
      </c>
      <c r="K403" t="str">
        <f t="shared" si="33"/>
        <v>Day 20</v>
      </c>
      <c r="L403">
        <f t="shared" si="30"/>
        <v>1</v>
      </c>
      <c r="M403">
        <f t="shared" si="31"/>
        <v>61000</v>
      </c>
      <c r="N403">
        <f t="shared" si="32"/>
        <v>0</v>
      </c>
    </row>
    <row r="404" spans="1:14">
      <c r="A404">
        <v>2025</v>
      </c>
      <c r="B404">
        <v>7</v>
      </c>
      <c r="C404">
        <v>1</v>
      </c>
      <c r="D404" s="1">
        <v>45859</v>
      </c>
      <c r="E404" t="s">
        <v>24</v>
      </c>
      <c r="F404">
        <v>2</v>
      </c>
      <c r="G404">
        <v>119986</v>
      </c>
      <c r="H404">
        <v>73160</v>
      </c>
      <c r="I404">
        <v>164000</v>
      </c>
      <c r="K404" t="str">
        <f t="shared" si="33"/>
        <v>Day 21</v>
      </c>
      <c r="L404">
        <f t="shared" si="30"/>
        <v>2</v>
      </c>
      <c r="M404">
        <f t="shared" si="31"/>
        <v>164000</v>
      </c>
      <c r="N404">
        <f t="shared" si="32"/>
        <v>119986</v>
      </c>
    </row>
    <row r="405" spans="1:14">
      <c r="A405">
        <v>2025</v>
      </c>
      <c r="B405">
        <v>7</v>
      </c>
      <c r="C405">
        <v>0</v>
      </c>
      <c r="D405" s="1">
        <v>45860</v>
      </c>
      <c r="E405" t="s">
        <v>25</v>
      </c>
      <c r="F405">
        <v>5</v>
      </c>
      <c r="G405">
        <v>103356</v>
      </c>
      <c r="H405">
        <v>59322</v>
      </c>
      <c r="I405">
        <v>147000</v>
      </c>
      <c r="K405" t="str">
        <f t="shared" si="33"/>
        <v>Day 22</v>
      </c>
      <c r="L405">
        <f t="shared" si="30"/>
        <v>5</v>
      </c>
      <c r="M405">
        <f t="shared" si="31"/>
        <v>147000</v>
      </c>
      <c r="N405">
        <f t="shared" si="32"/>
        <v>103356</v>
      </c>
    </row>
    <row r="406" spans="1:14">
      <c r="A406">
        <v>2025</v>
      </c>
      <c r="B406">
        <v>7</v>
      </c>
      <c r="C406">
        <v>0</v>
      </c>
      <c r="D406" s="1">
        <v>45861</v>
      </c>
      <c r="E406" t="s">
        <v>26</v>
      </c>
      <c r="F406">
        <v>4</v>
      </c>
      <c r="G406">
        <v>92266</v>
      </c>
      <c r="H406">
        <v>52883</v>
      </c>
      <c r="I406">
        <v>130000</v>
      </c>
      <c r="K406" t="str">
        <f t="shared" si="33"/>
        <v>Day 23</v>
      </c>
      <c r="L406">
        <f t="shared" si="30"/>
        <v>4</v>
      </c>
      <c r="M406">
        <f t="shared" si="31"/>
        <v>130000</v>
      </c>
      <c r="N406">
        <f t="shared" si="32"/>
        <v>92266</v>
      </c>
    </row>
    <row r="407" spans="1:14">
      <c r="A407">
        <v>2025</v>
      </c>
      <c r="B407">
        <v>7</v>
      </c>
      <c r="C407">
        <v>0</v>
      </c>
      <c r="D407" s="1">
        <v>45862</v>
      </c>
      <c r="E407" t="s">
        <v>27</v>
      </c>
      <c r="F407">
        <v>6</v>
      </c>
      <c r="G407">
        <v>97742</v>
      </c>
      <c r="H407">
        <v>53829</v>
      </c>
      <c r="I407">
        <v>126000</v>
      </c>
      <c r="K407" t="str">
        <f t="shared" si="33"/>
        <v>Day 24</v>
      </c>
      <c r="L407">
        <f t="shared" si="30"/>
        <v>6</v>
      </c>
      <c r="M407">
        <f t="shared" si="31"/>
        <v>126000</v>
      </c>
      <c r="N407">
        <f t="shared" si="32"/>
        <v>97742</v>
      </c>
    </row>
    <row r="408" spans="1:14">
      <c r="A408">
        <v>2025</v>
      </c>
      <c r="B408">
        <v>7</v>
      </c>
      <c r="C408">
        <v>0</v>
      </c>
      <c r="D408" s="1">
        <v>45863</v>
      </c>
      <c r="E408" t="s">
        <v>28</v>
      </c>
      <c r="F408">
        <v>7</v>
      </c>
      <c r="G408">
        <v>90290</v>
      </c>
      <c r="H408">
        <v>48858</v>
      </c>
      <c r="I408">
        <v>133000</v>
      </c>
      <c r="K408" t="str">
        <f t="shared" si="33"/>
        <v>Day 25</v>
      </c>
      <c r="L408">
        <f t="shared" si="30"/>
        <v>7</v>
      </c>
      <c r="M408">
        <f t="shared" si="31"/>
        <v>133000</v>
      </c>
      <c r="N408">
        <f t="shared" si="32"/>
        <v>90290</v>
      </c>
    </row>
    <row r="409" spans="1:14">
      <c r="A409">
        <v>2025</v>
      </c>
      <c r="B409">
        <v>7</v>
      </c>
      <c r="C409">
        <v>0</v>
      </c>
      <c r="D409" s="1">
        <v>45864</v>
      </c>
      <c r="E409" t="s">
        <v>29</v>
      </c>
      <c r="F409">
        <v>0</v>
      </c>
      <c r="G409">
        <v>2616</v>
      </c>
      <c r="H409">
        <v>584</v>
      </c>
      <c r="I409">
        <v>65400</v>
      </c>
      <c r="K409" t="str">
        <f t="shared" ref="K409:K410" si="34">E409</f>
        <v>Day 26</v>
      </c>
      <c r="L409">
        <f t="shared" ref="L409:L410" si="35">F409</f>
        <v>0</v>
      </c>
      <c r="M409">
        <f t="shared" si="31"/>
        <v>65400</v>
      </c>
      <c r="N409">
        <f t="shared" si="32"/>
        <v>2616</v>
      </c>
    </row>
    <row r="410" spans="1:14">
      <c r="A410">
        <v>2025</v>
      </c>
      <c r="B410">
        <v>7</v>
      </c>
      <c r="C410">
        <v>0</v>
      </c>
      <c r="D410" s="1">
        <v>45865</v>
      </c>
      <c r="E410" t="s">
        <v>30</v>
      </c>
      <c r="F410">
        <v>0</v>
      </c>
      <c r="G410">
        <v>0</v>
      </c>
      <c r="H410">
        <v>0</v>
      </c>
      <c r="I410">
        <v>51900</v>
      </c>
      <c r="K410" t="str">
        <f t="shared" si="34"/>
        <v>Day 27</v>
      </c>
      <c r="L410">
        <f t="shared" si="35"/>
        <v>0</v>
      </c>
      <c r="M410">
        <f t="shared" si="31"/>
        <v>51900</v>
      </c>
      <c r="N410">
        <f t="shared" si="32"/>
        <v>0</v>
      </c>
    </row>
    <row r="411" spans="1:14">
      <c r="A411">
        <v>2025</v>
      </c>
      <c r="B411">
        <v>7</v>
      </c>
      <c r="C411">
        <v>0</v>
      </c>
      <c r="D411" s="1">
        <v>45866</v>
      </c>
      <c r="E411" t="s">
        <v>31</v>
      </c>
      <c r="F411">
        <v>2</v>
      </c>
      <c r="G411">
        <v>78851</v>
      </c>
      <c r="H411">
        <v>48416</v>
      </c>
      <c r="I411">
        <v>125000</v>
      </c>
      <c r="K411" t="str">
        <f t="shared" ref="K411:K415" si="36">E411</f>
        <v>Day 28</v>
      </c>
      <c r="L411">
        <f t="shared" ref="L411:L424" si="37">F411</f>
        <v>2</v>
      </c>
      <c r="M411">
        <f t="shared" si="31"/>
        <v>125000</v>
      </c>
      <c r="N411">
        <f t="shared" si="32"/>
        <v>78851</v>
      </c>
    </row>
    <row r="412" spans="1:14">
      <c r="A412">
        <v>2025</v>
      </c>
      <c r="B412">
        <v>7</v>
      </c>
      <c r="C412">
        <v>0</v>
      </c>
      <c r="D412" s="1">
        <v>45867</v>
      </c>
      <c r="E412" t="s">
        <v>32</v>
      </c>
      <c r="F412">
        <v>6</v>
      </c>
      <c r="G412">
        <v>74570</v>
      </c>
      <c r="H412">
        <v>40730</v>
      </c>
      <c r="I412">
        <v>125000</v>
      </c>
      <c r="K412" t="str">
        <f t="shared" si="36"/>
        <v>Day 29</v>
      </c>
      <c r="L412">
        <f t="shared" si="37"/>
        <v>6</v>
      </c>
      <c r="M412">
        <f t="shared" si="31"/>
        <v>125000</v>
      </c>
      <c r="N412">
        <f t="shared" si="32"/>
        <v>74570</v>
      </c>
    </row>
    <row r="413" spans="1:14">
      <c r="A413">
        <v>2025</v>
      </c>
      <c r="B413">
        <v>7</v>
      </c>
      <c r="C413">
        <v>0</v>
      </c>
      <c r="D413" s="1">
        <v>45868</v>
      </c>
      <c r="E413" t="s">
        <v>33</v>
      </c>
      <c r="F413">
        <v>3</v>
      </c>
      <c r="G413">
        <v>77313</v>
      </c>
      <c r="H413">
        <v>38969</v>
      </c>
      <c r="I413">
        <v>133000</v>
      </c>
      <c r="K413" t="str">
        <f t="shared" si="36"/>
        <v>Day 30</v>
      </c>
      <c r="L413">
        <f t="shared" si="37"/>
        <v>3</v>
      </c>
      <c r="M413">
        <f t="shared" si="31"/>
        <v>133000</v>
      </c>
      <c r="N413">
        <f t="shared" si="32"/>
        <v>77313</v>
      </c>
    </row>
    <row r="414" spans="1:14">
      <c r="A414">
        <v>2025</v>
      </c>
      <c r="B414">
        <v>7</v>
      </c>
      <c r="C414">
        <v>0</v>
      </c>
      <c r="D414" s="1">
        <v>45869</v>
      </c>
      <c r="E414" t="s">
        <v>34</v>
      </c>
      <c r="F414">
        <v>5</v>
      </c>
      <c r="G414">
        <v>91335</v>
      </c>
      <c r="H414">
        <v>48100</v>
      </c>
      <c r="I414">
        <v>160000</v>
      </c>
      <c r="K414" t="str">
        <f t="shared" si="36"/>
        <v>Day 31</v>
      </c>
      <c r="L414">
        <f t="shared" si="37"/>
        <v>5</v>
      </c>
      <c r="M414">
        <f t="shared" si="31"/>
        <v>160000</v>
      </c>
      <c r="N414">
        <f t="shared" si="32"/>
        <v>91335</v>
      </c>
    </row>
    <row r="415" spans="1:14">
      <c r="A415">
        <v>2025</v>
      </c>
      <c r="B415">
        <v>8</v>
      </c>
      <c r="C415">
        <v>0</v>
      </c>
      <c r="D415" s="1">
        <v>45870</v>
      </c>
      <c r="E415" t="s">
        <v>35</v>
      </c>
      <c r="F415">
        <v>2</v>
      </c>
      <c r="G415">
        <v>103034</v>
      </c>
      <c r="H415">
        <v>40874</v>
      </c>
      <c r="I415">
        <v>150000</v>
      </c>
      <c r="K415" t="str">
        <f t="shared" si="36"/>
        <v>Day 1</v>
      </c>
      <c r="L415">
        <f t="shared" si="37"/>
        <v>2</v>
      </c>
      <c r="M415">
        <f t="shared" si="31"/>
        <v>150000</v>
      </c>
      <c r="N415">
        <f t="shared" si="32"/>
        <v>103034</v>
      </c>
    </row>
    <row r="416" spans="1:14">
      <c r="A416">
        <v>2025</v>
      </c>
      <c r="B416">
        <v>8</v>
      </c>
      <c r="C416">
        <v>0</v>
      </c>
      <c r="D416" s="1">
        <v>45871</v>
      </c>
      <c r="E416" t="s">
        <v>36</v>
      </c>
      <c r="F416">
        <v>1</v>
      </c>
      <c r="G416">
        <v>3708</v>
      </c>
      <c r="H416">
        <v>1617</v>
      </c>
      <c r="I416">
        <v>72800</v>
      </c>
      <c r="K416" t="str">
        <f t="shared" ref="K416:K424" si="38">E416</f>
        <v>Day 2</v>
      </c>
      <c r="L416">
        <f t="shared" si="37"/>
        <v>1</v>
      </c>
      <c r="M416">
        <f t="shared" ref="M416:M424" si="39">I416</f>
        <v>72800</v>
      </c>
      <c r="N416">
        <f t="shared" ref="N416:N424" si="40">G416</f>
        <v>3708</v>
      </c>
    </row>
    <row r="417" spans="1:14">
      <c r="A417">
        <v>2025</v>
      </c>
      <c r="B417">
        <v>8</v>
      </c>
      <c r="C417">
        <v>0</v>
      </c>
      <c r="D417" s="1">
        <v>45872</v>
      </c>
      <c r="E417" t="s">
        <v>37</v>
      </c>
      <c r="F417">
        <v>0</v>
      </c>
      <c r="G417">
        <v>0</v>
      </c>
      <c r="H417">
        <v>0</v>
      </c>
      <c r="I417">
        <v>65400</v>
      </c>
      <c r="K417" t="str">
        <f t="shared" si="38"/>
        <v>Day 3</v>
      </c>
      <c r="L417">
        <f t="shared" si="37"/>
        <v>0</v>
      </c>
      <c r="M417">
        <f t="shared" si="39"/>
        <v>65400</v>
      </c>
      <c r="N417">
        <f t="shared" si="40"/>
        <v>0</v>
      </c>
    </row>
    <row r="418" spans="1:14">
      <c r="A418">
        <v>2025</v>
      </c>
      <c r="B418">
        <v>8</v>
      </c>
      <c r="C418">
        <v>0</v>
      </c>
      <c r="D418" s="1">
        <v>45873</v>
      </c>
      <c r="E418" t="s">
        <v>38</v>
      </c>
      <c r="F418">
        <v>13</v>
      </c>
      <c r="G418">
        <v>95225</v>
      </c>
      <c r="H418">
        <v>57970</v>
      </c>
      <c r="I418">
        <v>150000</v>
      </c>
      <c r="K418" t="str">
        <f t="shared" si="38"/>
        <v>Day 4</v>
      </c>
      <c r="L418">
        <f t="shared" si="37"/>
        <v>13</v>
      </c>
      <c r="M418">
        <f t="shared" si="39"/>
        <v>150000</v>
      </c>
      <c r="N418">
        <f t="shared" si="40"/>
        <v>95225</v>
      </c>
    </row>
    <row r="419" spans="1:14">
      <c r="A419">
        <v>2025</v>
      </c>
      <c r="B419">
        <v>8</v>
      </c>
      <c r="C419">
        <v>0</v>
      </c>
      <c r="D419" s="1">
        <v>45874</v>
      </c>
      <c r="E419" t="s">
        <v>39</v>
      </c>
      <c r="F419">
        <v>9</v>
      </c>
      <c r="G419">
        <v>89919</v>
      </c>
      <c r="H419">
        <v>53062</v>
      </c>
      <c r="I419">
        <v>154000</v>
      </c>
      <c r="K419" t="str">
        <f t="shared" si="38"/>
        <v>Day 5</v>
      </c>
      <c r="L419">
        <f t="shared" si="37"/>
        <v>9</v>
      </c>
      <c r="M419">
        <f t="shared" si="39"/>
        <v>154000</v>
      </c>
      <c r="N419">
        <f t="shared" si="40"/>
        <v>89919</v>
      </c>
    </row>
    <row r="420" spans="1:14">
      <c r="A420">
        <v>2025</v>
      </c>
      <c r="B420">
        <v>8</v>
      </c>
      <c r="C420">
        <v>0</v>
      </c>
      <c r="D420" s="1">
        <v>45875</v>
      </c>
      <c r="E420" t="s">
        <v>40</v>
      </c>
      <c r="F420">
        <v>3</v>
      </c>
      <c r="G420">
        <v>92644</v>
      </c>
      <c r="H420">
        <v>54975</v>
      </c>
      <c r="I420">
        <v>148000</v>
      </c>
      <c r="K420" t="str">
        <f t="shared" si="38"/>
        <v>Day 6</v>
      </c>
      <c r="L420">
        <f t="shared" si="37"/>
        <v>3</v>
      </c>
      <c r="M420">
        <f t="shared" si="39"/>
        <v>148000</v>
      </c>
      <c r="N420">
        <f t="shared" si="40"/>
        <v>92644</v>
      </c>
    </row>
    <row r="421" spans="1:14">
      <c r="A421">
        <v>2025</v>
      </c>
      <c r="B421">
        <v>8</v>
      </c>
      <c r="C421">
        <v>0</v>
      </c>
      <c r="D421" s="1">
        <v>45876</v>
      </c>
      <c r="E421" t="s">
        <v>41</v>
      </c>
      <c r="F421">
        <v>5</v>
      </c>
      <c r="G421">
        <v>96297</v>
      </c>
      <c r="H421">
        <v>58286</v>
      </c>
      <c r="I421">
        <v>135000</v>
      </c>
      <c r="K421" t="str">
        <f t="shared" si="38"/>
        <v>Day 7</v>
      </c>
      <c r="L421">
        <f t="shared" si="37"/>
        <v>5</v>
      </c>
      <c r="M421">
        <f t="shared" si="39"/>
        <v>135000</v>
      </c>
      <c r="N421">
        <f t="shared" si="40"/>
        <v>96297</v>
      </c>
    </row>
    <row r="422" spans="1:14">
      <c r="A422">
        <v>2025</v>
      </c>
      <c r="B422">
        <v>8</v>
      </c>
      <c r="C422">
        <v>1</v>
      </c>
      <c r="D422" s="1">
        <v>45877</v>
      </c>
      <c r="E422" t="s">
        <v>42</v>
      </c>
      <c r="F422">
        <v>5</v>
      </c>
      <c r="G422">
        <v>126613</v>
      </c>
      <c r="H422">
        <v>73038</v>
      </c>
      <c r="I422">
        <v>150000</v>
      </c>
      <c r="K422" t="str">
        <f t="shared" si="38"/>
        <v>Day 8</v>
      </c>
      <c r="L422">
        <f t="shared" si="37"/>
        <v>5</v>
      </c>
      <c r="M422">
        <f t="shared" si="39"/>
        <v>150000</v>
      </c>
      <c r="N422">
        <f t="shared" si="40"/>
        <v>126613</v>
      </c>
    </row>
    <row r="423" spans="1:14">
      <c r="A423">
        <v>2025</v>
      </c>
      <c r="B423">
        <v>8</v>
      </c>
      <c r="C423">
        <v>0</v>
      </c>
      <c r="D423" s="1">
        <v>45878</v>
      </c>
      <c r="E423" t="s">
        <v>43</v>
      </c>
      <c r="F423">
        <v>0</v>
      </c>
      <c r="G423">
        <v>0</v>
      </c>
      <c r="H423">
        <v>0</v>
      </c>
      <c r="I423">
        <v>72500</v>
      </c>
      <c r="K423" t="str">
        <f t="shared" si="38"/>
        <v>Day 9</v>
      </c>
      <c r="L423">
        <f t="shared" si="37"/>
        <v>0</v>
      </c>
      <c r="M423">
        <f t="shared" si="39"/>
        <v>72500</v>
      </c>
      <c r="N423">
        <f t="shared" si="40"/>
        <v>0</v>
      </c>
    </row>
    <row r="424" spans="1:14">
      <c r="A424">
        <v>2025</v>
      </c>
      <c r="B424">
        <v>8</v>
      </c>
      <c r="C424">
        <v>0</v>
      </c>
      <c r="D424" s="1">
        <v>45879</v>
      </c>
      <c r="E424" t="s">
        <v>44</v>
      </c>
      <c r="F424">
        <v>0</v>
      </c>
      <c r="G424">
        <v>0</v>
      </c>
      <c r="H424">
        <v>0</v>
      </c>
      <c r="I424">
        <v>59500</v>
      </c>
      <c r="K424" t="str">
        <f t="shared" si="38"/>
        <v>Day 10</v>
      </c>
      <c r="L424">
        <f t="shared" si="37"/>
        <v>0</v>
      </c>
      <c r="M424">
        <f t="shared" si="39"/>
        <v>59500</v>
      </c>
      <c r="N424">
        <f t="shared" si="40"/>
        <v>0</v>
      </c>
    </row>
    <row r="425" spans="1:14">
      <c r="A425">
        <v>2025</v>
      </c>
      <c r="B425">
        <v>8</v>
      </c>
      <c r="C425">
        <v>0</v>
      </c>
      <c r="D425" s="1">
        <v>45880</v>
      </c>
      <c r="E425" t="s">
        <v>14</v>
      </c>
      <c r="F425">
        <v>9</v>
      </c>
      <c r="G425">
        <v>103459</v>
      </c>
      <c r="H425">
        <v>61346</v>
      </c>
      <c r="I425">
        <v>149000</v>
      </c>
      <c r="K425" t="str">
        <f t="shared" ref="K425:K438" si="41">E425</f>
        <v>Day 11</v>
      </c>
      <c r="L425">
        <f t="shared" ref="L425:L438" si="42">F425</f>
        <v>9</v>
      </c>
      <c r="M425">
        <f t="shared" ref="M425:M445" si="43">I425</f>
        <v>149000</v>
      </c>
      <c r="N425">
        <f t="shared" ref="N425:N445" si="44">G425</f>
        <v>103459</v>
      </c>
    </row>
    <row r="426" spans="1:14">
      <c r="A426">
        <v>2025</v>
      </c>
      <c r="B426">
        <v>8</v>
      </c>
      <c r="C426">
        <v>0</v>
      </c>
      <c r="D426" s="1">
        <v>45881</v>
      </c>
      <c r="E426" t="s">
        <v>15</v>
      </c>
      <c r="F426">
        <v>6</v>
      </c>
      <c r="G426">
        <v>115702</v>
      </c>
      <c r="H426">
        <v>68557</v>
      </c>
      <c r="I426">
        <v>164000</v>
      </c>
      <c r="K426" t="str">
        <f t="shared" si="41"/>
        <v>Day 12</v>
      </c>
      <c r="L426">
        <f t="shared" si="42"/>
        <v>6</v>
      </c>
      <c r="M426">
        <f t="shared" si="43"/>
        <v>164000</v>
      </c>
      <c r="N426">
        <f t="shared" si="44"/>
        <v>115702</v>
      </c>
    </row>
    <row r="427" spans="1:14">
      <c r="A427">
        <v>2025</v>
      </c>
      <c r="B427">
        <v>8</v>
      </c>
      <c r="C427">
        <v>0</v>
      </c>
      <c r="D427" s="1">
        <v>45882</v>
      </c>
      <c r="E427" t="s">
        <v>16</v>
      </c>
      <c r="F427">
        <v>4</v>
      </c>
      <c r="G427">
        <v>113616</v>
      </c>
      <c r="H427">
        <v>63823</v>
      </c>
      <c r="I427">
        <v>150000</v>
      </c>
      <c r="K427" t="str">
        <f t="shared" si="41"/>
        <v>Day 13</v>
      </c>
      <c r="L427">
        <f t="shared" si="42"/>
        <v>4</v>
      </c>
      <c r="M427">
        <f t="shared" si="43"/>
        <v>150000</v>
      </c>
      <c r="N427">
        <f t="shared" si="44"/>
        <v>113616</v>
      </c>
    </row>
    <row r="428" spans="1:14">
      <c r="A428">
        <v>2025</v>
      </c>
      <c r="B428">
        <v>8</v>
      </c>
      <c r="C428">
        <v>1</v>
      </c>
      <c r="D428" s="1">
        <v>45883</v>
      </c>
      <c r="E428" t="s">
        <v>17</v>
      </c>
      <c r="F428">
        <v>4</v>
      </c>
      <c r="G428">
        <v>117209</v>
      </c>
      <c r="H428">
        <v>62476</v>
      </c>
      <c r="I428">
        <v>134000</v>
      </c>
      <c r="K428" t="str">
        <f t="shared" si="41"/>
        <v>Day 14</v>
      </c>
      <c r="L428">
        <f t="shared" si="42"/>
        <v>4</v>
      </c>
      <c r="M428">
        <f t="shared" si="43"/>
        <v>134000</v>
      </c>
      <c r="N428">
        <f t="shared" si="44"/>
        <v>117209</v>
      </c>
    </row>
    <row r="429" spans="1:14">
      <c r="A429">
        <v>2025</v>
      </c>
      <c r="B429">
        <v>8</v>
      </c>
      <c r="C429">
        <v>0</v>
      </c>
      <c r="D429" s="1">
        <v>45884</v>
      </c>
      <c r="E429" t="s">
        <v>18</v>
      </c>
      <c r="F429">
        <v>2</v>
      </c>
      <c r="G429">
        <v>81109</v>
      </c>
      <c r="H429">
        <v>41750</v>
      </c>
      <c r="I429">
        <v>117000</v>
      </c>
      <c r="K429" t="str">
        <f t="shared" si="41"/>
        <v>Day 15</v>
      </c>
      <c r="L429">
        <f t="shared" si="42"/>
        <v>2</v>
      </c>
      <c r="M429">
        <f t="shared" si="43"/>
        <v>117000</v>
      </c>
      <c r="N429">
        <f t="shared" si="44"/>
        <v>81109</v>
      </c>
    </row>
    <row r="430" spans="1:14">
      <c r="A430">
        <v>2025</v>
      </c>
      <c r="B430">
        <v>8</v>
      </c>
      <c r="C430">
        <v>0</v>
      </c>
      <c r="D430" s="1">
        <v>45885</v>
      </c>
      <c r="E430" t="s">
        <v>19</v>
      </c>
      <c r="F430">
        <v>0</v>
      </c>
      <c r="G430">
        <v>0</v>
      </c>
      <c r="H430">
        <v>0</v>
      </c>
      <c r="I430">
        <v>64900</v>
      </c>
      <c r="K430" t="str">
        <f t="shared" si="41"/>
        <v>Day 16</v>
      </c>
      <c r="L430">
        <f t="shared" si="42"/>
        <v>0</v>
      </c>
      <c r="M430">
        <f t="shared" si="43"/>
        <v>64900</v>
      </c>
      <c r="N430">
        <f t="shared" si="44"/>
        <v>0</v>
      </c>
    </row>
    <row r="431" spans="1:14">
      <c r="A431">
        <v>2025</v>
      </c>
      <c r="B431">
        <v>8</v>
      </c>
      <c r="C431">
        <v>0</v>
      </c>
      <c r="D431" s="1">
        <v>45886</v>
      </c>
      <c r="E431" t="s">
        <v>20</v>
      </c>
      <c r="F431">
        <v>0</v>
      </c>
      <c r="G431">
        <v>0</v>
      </c>
      <c r="H431">
        <v>0</v>
      </c>
      <c r="I431">
        <v>55300</v>
      </c>
      <c r="K431" t="str">
        <f t="shared" si="41"/>
        <v>Day 17</v>
      </c>
      <c r="L431">
        <f t="shared" si="42"/>
        <v>0</v>
      </c>
      <c r="M431">
        <f t="shared" si="43"/>
        <v>55300</v>
      </c>
      <c r="N431">
        <f t="shared" si="44"/>
        <v>0</v>
      </c>
    </row>
    <row r="432" spans="1:14">
      <c r="A432">
        <v>2025</v>
      </c>
      <c r="B432">
        <v>8</v>
      </c>
      <c r="C432">
        <v>0</v>
      </c>
      <c r="D432" s="1">
        <v>45887</v>
      </c>
      <c r="E432" t="s">
        <v>21</v>
      </c>
      <c r="F432">
        <v>2</v>
      </c>
      <c r="G432">
        <v>81781</v>
      </c>
      <c r="H432">
        <v>50857</v>
      </c>
      <c r="I432">
        <v>135000</v>
      </c>
      <c r="K432" t="str">
        <f t="shared" si="41"/>
        <v>Day 18</v>
      </c>
      <c r="L432">
        <f t="shared" si="42"/>
        <v>2</v>
      </c>
      <c r="M432">
        <f t="shared" si="43"/>
        <v>135000</v>
      </c>
      <c r="N432">
        <f t="shared" si="44"/>
        <v>81781</v>
      </c>
    </row>
    <row r="433" spans="1:14">
      <c r="A433">
        <v>2025</v>
      </c>
      <c r="B433">
        <v>8</v>
      </c>
      <c r="C433">
        <v>0</v>
      </c>
      <c r="D433" s="1">
        <v>45888</v>
      </c>
      <c r="E433" t="s">
        <v>22</v>
      </c>
      <c r="F433">
        <v>4</v>
      </c>
      <c r="G433">
        <v>88527</v>
      </c>
      <c r="H433">
        <v>51118</v>
      </c>
      <c r="I433">
        <v>148000</v>
      </c>
      <c r="K433" t="str">
        <f t="shared" si="41"/>
        <v>Day 19</v>
      </c>
      <c r="L433">
        <f t="shared" si="42"/>
        <v>4</v>
      </c>
      <c r="M433">
        <f t="shared" si="43"/>
        <v>148000</v>
      </c>
      <c r="N433">
        <f t="shared" si="44"/>
        <v>88527</v>
      </c>
    </row>
    <row r="434" spans="1:14">
      <c r="A434">
        <v>2025</v>
      </c>
      <c r="B434">
        <v>8</v>
      </c>
      <c r="C434">
        <v>0</v>
      </c>
      <c r="D434" s="1">
        <v>45889</v>
      </c>
      <c r="E434" t="s">
        <v>23</v>
      </c>
      <c r="F434">
        <v>7</v>
      </c>
      <c r="G434">
        <v>67503</v>
      </c>
      <c r="H434">
        <v>39311</v>
      </c>
      <c r="I434">
        <v>139000</v>
      </c>
      <c r="K434" t="str">
        <f t="shared" si="41"/>
        <v>Day 20</v>
      </c>
      <c r="L434">
        <f t="shared" si="42"/>
        <v>7</v>
      </c>
      <c r="M434">
        <f t="shared" si="43"/>
        <v>139000</v>
      </c>
      <c r="N434">
        <f t="shared" si="44"/>
        <v>67503</v>
      </c>
    </row>
    <row r="435" spans="1:14">
      <c r="A435">
        <v>2025</v>
      </c>
      <c r="B435">
        <v>8</v>
      </c>
      <c r="C435">
        <v>0</v>
      </c>
      <c r="D435" s="1">
        <v>45890</v>
      </c>
      <c r="E435" t="s">
        <v>24</v>
      </c>
      <c r="F435">
        <v>4</v>
      </c>
      <c r="G435">
        <v>55060</v>
      </c>
      <c r="H435">
        <v>29677</v>
      </c>
      <c r="I435">
        <v>124000</v>
      </c>
      <c r="K435" t="str">
        <f t="shared" si="41"/>
        <v>Day 21</v>
      </c>
      <c r="L435">
        <f t="shared" si="42"/>
        <v>4</v>
      </c>
      <c r="M435">
        <f t="shared" si="43"/>
        <v>124000</v>
      </c>
      <c r="N435">
        <f t="shared" si="44"/>
        <v>55060</v>
      </c>
    </row>
    <row r="436" spans="1:14">
      <c r="A436">
        <v>2025</v>
      </c>
      <c r="B436">
        <v>8</v>
      </c>
      <c r="C436">
        <v>0</v>
      </c>
      <c r="D436" s="1">
        <v>45891</v>
      </c>
      <c r="E436" t="s">
        <v>25</v>
      </c>
      <c r="F436">
        <v>6</v>
      </c>
      <c r="G436">
        <v>82813</v>
      </c>
      <c r="H436">
        <v>46930</v>
      </c>
      <c r="I436">
        <v>126000</v>
      </c>
      <c r="K436" t="str">
        <f t="shared" si="41"/>
        <v>Day 22</v>
      </c>
      <c r="L436">
        <f t="shared" si="42"/>
        <v>6</v>
      </c>
      <c r="M436">
        <f t="shared" si="43"/>
        <v>126000</v>
      </c>
      <c r="N436">
        <f t="shared" si="44"/>
        <v>82813</v>
      </c>
    </row>
    <row r="437" spans="1:14">
      <c r="A437">
        <v>2025</v>
      </c>
      <c r="B437">
        <v>8</v>
      </c>
      <c r="C437">
        <v>0</v>
      </c>
      <c r="D437" s="1">
        <v>45892</v>
      </c>
      <c r="E437" t="s">
        <v>26</v>
      </c>
      <c r="F437">
        <v>0</v>
      </c>
      <c r="G437">
        <v>0</v>
      </c>
      <c r="H437">
        <v>0</v>
      </c>
      <c r="I437">
        <v>65200</v>
      </c>
      <c r="K437" t="str">
        <f t="shared" si="41"/>
        <v>Day 23</v>
      </c>
      <c r="L437">
        <f t="shared" si="42"/>
        <v>0</v>
      </c>
      <c r="M437">
        <f t="shared" si="43"/>
        <v>65200</v>
      </c>
      <c r="N437">
        <f t="shared" si="44"/>
        <v>0</v>
      </c>
    </row>
    <row r="438" spans="1:14">
      <c r="A438">
        <v>2025</v>
      </c>
      <c r="B438">
        <v>8</v>
      </c>
      <c r="C438">
        <v>0</v>
      </c>
      <c r="D438" s="1">
        <v>45893</v>
      </c>
      <c r="E438" t="s">
        <v>27</v>
      </c>
      <c r="F438">
        <v>0</v>
      </c>
      <c r="G438">
        <v>0</v>
      </c>
      <c r="H438">
        <v>0</v>
      </c>
      <c r="I438">
        <v>62700</v>
      </c>
      <c r="K438" t="str">
        <f t="shared" si="41"/>
        <v>Day 24</v>
      </c>
      <c r="L438">
        <f t="shared" si="42"/>
        <v>0</v>
      </c>
      <c r="M438">
        <f t="shared" si="43"/>
        <v>62700</v>
      </c>
      <c r="N438">
        <f t="shared" si="44"/>
        <v>0</v>
      </c>
    </row>
    <row r="439" spans="1:14">
      <c r="A439">
        <v>2025</v>
      </c>
      <c r="B439">
        <v>8</v>
      </c>
      <c r="C439">
        <v>0</v>
      </c>
      <c r="D439" s="1">
        <v>45894</v>
      </c>
      <c r="E439" t="s">
        <v>28</v>
      </c>
      <c r="F439">
        <v>3</v>
      </c>
      <c r="G439">
        <v>92092</v>
      </c>
      <c r="H439">
        <v>55778</v>
      </c>
      <c r="I439">
        <v>152000</v>
      </c>
      <c r="K439" t="str">
        <f t="shared" ref="K439:K445" si="45">E439</f>
        <v>Day 25</v>
      </c>
      <c r="L439">
        <f t="shared" ref="L439:L445" si="46">F439</f>
        <v>3</v>
      </c>
      <c r="M439">
        <f t="shared" si="43"/>
        <v>152000</v>
      </c>
      <c r="N439">
        <f t="shared" si="44"/>
        <v>92092</v>
      </c>
    </row>
    <row r="440" spans="1:14">
      <c r="A440">
        <v>2025</v>
      </c>
      <c r="B440">
        <v>8</v>
      </c>
      <c r="C440">
        <v>0</v>
      </c>
      <c r="D440" s="1">
        <v>45895</v>
      </c>
      <c r="E440" t="s">
        <v>29</v>
      </c>
      <c r="F440">
        <v>2</v>
      </c>
      <c r="G440">
        <v>106361</v>
      </c>
      <c r="H440">
        <v>62178</v>
      </c>
      <c r="I440">
        <v>157000</v>
      </c>
      <c r="K440" t="str">
        <f t="shared" si="45"/>
        <v>Day 26</v>
      </c>
      <c r="L440">
        <f t="shared" si="46"/>
        <v>2</v>
      </c>
      <c r="M440">
        <f t="shared" si="43"/>
        <v>157000</v>
      </c>
      <c r="N440">
        <f t="shared" si="44"/>
        <v>106361</v>
      </c>
    </row>
    <row r="441" spans="1:14">
      <c r="A441">
        <v>2025</v>
      </c>
      <c r="B441">
        <v>8</v>
      </c>
      <c r="C441">
        <v>0</v>
      </c>
      <c r="D441" s="1">
        <v>45896</v>
      </c>
      <c r="E441" t="s">
        <v>30</v>
      </c>
      <c r="F441">
        <v>7</v>
      </c>
      <c r="G441">
        <v>122357</v>
      </c>
      <c r="H441">
        <v>70934</v>
      </c>
      <c r="I441">
        <v>145000</v>
      </c>
      <c r="K441" t="str">
        <f t="shared" si="45"/>
        <v>Day 27</v>
      </c>
      <c r="L441">
        <f t="shared" si="46"/>
        <v>7</v>
      </c>
      <c r="M441">
        <f t="shared" si="43"/>
        <v>145000</v>
      </c>
      <c r="N441">
        <f t="shared" si="44"/>
        <v>122357</v>
      </c>
    </row>
    <row r="442" spans="1:14">
      <c r="A442">
        <v>2025</v>
      </c>
      <c r="B442">
        <v>8</v>
      </c>
      <c r="C442">
        <v>0</v>
      </c>
      <c r="D442" s="1">
        <v>45897</v>
      </c>
      <c r="E442" t="s">
        <v>31</v>
      </c>
      <c r="F442">
        <v>9</v>
      </c>
      <c r="G442">
        <v>117615</v>
      </c>
      <c r="H442">
        <v>58026</v>
      </c>
      <c r="I442">
        <v>146000</v>
      </c>
      <c r="K442" t="str">
        <f t="shared" si="45"/>
        <v>Day 28</v>
      </c>
      <c r="L442">
        <f t="shared" si="46"/>
        <v>9</v>
      </c>
      <c r="M442">
        <f t="shared" si="43"/>
        <v>146000</v>
      </c>
      <c r="N442">
        <f t="shared" si="44"/>
        <v>117615</v>
      </c>
    </row>
    <row r="443" spans="1:14">
      <c r="A443">
        <v>2025</v>
      </c>
      <c r="B443">
        <v>8</v>
      </c>
      <c r="C443">
        <v>0</v>
      </c>
      <c r="D443" s="1">
        <v>45898</v>
      </c>
      <c r="E443" t="s">
        <v>32</v>
      </c>
      <c r="F443">
        <v>4</v>
      </c>
      <c r="G443">
        <v>119297</v>
      </c>
      <c r="H443">
        <v>55648</v>
      </c>
      <c r="I443">
        <v>128000</v>
      </c>
      <c r="K443" t="str">
        <f t="shared" si="45"/>
        <v>Day 29</v>
      </c>
      <c r="L443">
        <f t="shared" si="46"/>
        <v>4</v>
      </c>
      <c r="M443">
        <f t="shared" si="43"/>
        <v>128000</v>
      </c>
      <c r="N443">
        <f t="shared" si="44"/>
        <v>119297</v>
      </c>
    </row>
    <row r="444" spans="1:14">
      <c r="A444">
        <v>2025</v>
      </c>
      <c r="B444">
        <v>8</v>
      </c>
      <c r="C444">
        <v>0</v>
      </c>
      <c r="D444" s="1">
        <v>45899</v>
      </c>
      <c r="E444" t="s">
        <v>33</v>
      </c>
      <c r="F444">
        <v>0</v>
      </c>
      <c r="G444">
        <v>0</v>
      </c>
      <c r="H444">
        <v>0</v>
      </c>
      <c r="I444">
        <v>73800</v>
      </c>
      <c r="K444" t="str">
        <f t="shared" si="45"/>
        <v>Day 30</v>
      </c>
      <c r="L444">
        <f t="shared" si="46"/>
        <v>0</v>
      </c>
      <c r="M444">
        <f t="shared" si="43"/>
        <v>73800</v>
      </c>
      <c r="N444">
        <f t="shared" si="44"/>
        <v>0</v>
      </c>
    </row>
    <row r="445" spans="1:14">
      <c r="A445">
        <v>2025</v>
      </c>
      <c r="B445">
        <v>8</v>
      </c>
      <c r="C445">
        <v>0</v>
      </c>
      <c r="D445" s="1">
        <v>45900</v>
      </c>
      <c r="E445" t="s">
        <v>34</v>
      </c>
      <c r="F445">
        <v>0</v>
      </c>
      <c r="G445">
        <v>0</v>
      </c>
      <c r="H445">
        <v>0</v>
      </c>
      <c r="I445">
        <v>62200</v>
      </c>
      <c r="K445" t="str">
        <f t="shared" si="45"/>
        <v>Day 31</v>
      </c>
      <c r="L445">
        <f t="shared" si="46"/>
        <v>0</v>
      </c>
      <c r="M445">
        <f t="shared" si="43"/>
        <v>62200</v>
      </c>
      <c r="N445">
        <f t="shared" si="44"/>
        <v>0</v>
      </c>
    </row>
    <row r="446" spans="1:14">
      <c r="A446">
        <v>2025</v>
      </c>
      <c r="B446">
        <v>9</v>
      </c>
      <c r="C446">
        <v>1</v>
      </c>
      <c r="D446" s="1">
        <v>45901</v>
      </c>
      <c r="E446" t="s">
        <v>35</v>
      </c>
      <c r="F446">
        <v>2</v>
      </c>
      <c r="I446">
        <v>151000</v>
      </c>
      <c r="K446" t="str">
        <f t="shared" ref="K446:K452" si="47">E446</f>
        <v>Day 1</v>
      </c>
      <c r="L446">
        <f t="shared" ref="L446:L452" si="48">F446</f>
        <v>2</v>
      </c>
      <c r="M446">
        <f t="shared" ref="M446:M459" si="49">I446</f>
        <v>151000</v>
      </c>
      <c r="N446">
        <f t="shared" ref="N446:N459" si="50">G446</f>
        <v>0</v>
      </c>
    </row>
    <row r="447" spans="1:14">
      <c r="A447">
        <v>2025</v>
      </c>
      <c r="B447">
        <v>9</v>
      </c>
      <c r="C447">
        <v>1</v>
      </c>
      <c r="D447" s="1">
        <v>45902</v>
      </c>
      <c r="E447" t="s">
        <v>36</v>
      </c>
      <c r="F447">
        <v>7</v>
      </c>
      <c r="G447">
        <v>111297</v>
      </c>
      <c r="H447">
        <v>59686</v>
      </c>
      <c r="I447">
        <v>162000</v>
      </c>
      <c r="K447" t="str">
        <f t="shared" si="47"/>
        <v>Day 2</v>
      </c>
      <c r="L447">
        <f t="shared" si="48"/>
        <v>7</v>
      </c>
      <c r="M447">
        <f t="shared" si="49"/>
        <v>162000</v>
      </c>
      <c r="N447">
        <f t="shared" si="50"/>
        <v>111297</v>
      </c>
    </row>
    <row r="448" spans="1:14">
      <c r="A448">
        <v>2025</v>
      </c>
      <c r="B448">
        <v>9</v>
      </c>
      <c r="C448">
        <v>0</v>
      </c>
      <c r="D448" s="1">
        <v>45903</v>
      </c>
      <c r="E448" t="s">
        <v>37</v>
      </c>
      <c r="F448">
        <v>4</v>
      </c>
      <c r="G448">
        <v>117088</v>
      </c>
      <c r="H448">
        <v>63436</v>
      </c>
      <c r="I448">
        <v>153000</v>
      </c>
      <c r="K448" t="str">
        <f t="shared" si="47"/>
        <v>Day 3</v>
      </c>
      <c r="L448">
        <f t="shared" si="48"/>
        <v>4</v>
      </c>
      <c r="M448">
        <f t="shared" si="49"/>
        <v>153000</v>
      </c>
      <c r="N448">
        <f t="shared" si="50"/>
        <v>117088</v>
      </c>
    </row>
    <row r="449" spans="1:14">
      <c r="A449">
        <v>2025</v>
      </c>
      <c r="B449">
        <v>9</v>
      </c>
      <c r="C449">
        <v>0</v>
      </c>
      <c r="D449" s="1">
        <v>45904</v>
      </c>
      <c r="E449" t="s">
        <v>38</v>
      </c>
      <c r="F449">
        <v>9</v>
      </c>
      <c r="G449">
        <v>82526</v>
      </c>
      <c r="H449">
        <v>40610</v>
      </c>
      <c r="I449">
        <v>146000</v>
      </c>
      <c r="K449" t="str">
        <f t="shared" si="47"/>
        <v>Day 4</v>
      </c>
      <c r="L449">
        <f t="shared" si="48"/>
        <v>9</v>
      </c>
      <c r="M449">
        <f t="shared" si="49"/>
        <v>146000</v>
      </c>
      <c r="N449">
        <f t="shared" si="50"/>
        <v>82526</v>
      </c>
    </row>
    <row r="450" spans="1:14">
      <c r="A450">
        <v>2025</v>
      </c>
      <c r="B450">
        <v>9</v>
      </c>
      <c r="C450">
        <v>0</v>
      </c>
      <c r="D450" s="1">
        <v>45905</v>
      </c>
      <c r="E450" t="s">
        <v>39</v>
      </c>
      <c r="F450">
        <v>8</v>
      </c>
      <c r="G450">
        <v>137082</v>
      </c>
      <c r="H450">
        <v>71805</v>
      </c>
      <c r="I450">
        <v>132000</v>
      </c>
      <c r="K450" t="str">
        <f t="shared" si="47"/>
        <v>Day 5</v>
      </c>
      <c r="L450">
        <f t="shared" si="48"/>
        <v>8</v>
      </c>
      <c r="M450">
        <f t="shared" si="49"/>
        <v>132000</v>
      </c>
      <c r="N450">
        <f t="shared" si="50"/>
        <v>137082</v>
      </c>
    </row>
    <row r="451" spans="1:14">
      <c r="A451">
        <v>2025</v>
      </c>
      <c r="B451">
        <v>9</v>
      </c>
      <c r="C451">
        <v>0</v>
      </c>
      <c r="D451" s="1">
        <v>45906</v>
      </c>
      <c r="E451" t="s">
        <v>40</v>
      </c>
      <c r="F451">
        <v>0</v>
      </c>
      <c r="G451">
        <v>31986</v>
      </c>
      <c r="H451">
        <v>9451</v>
      </c>
      <c r="I451">
        <v>79000</v>
      </c>
      <c r="K451" t="str">
        <f t="shared" si="47"/>
        <v>Day 6</v>
      </c>
      <c r="L451">
        <f t="shared" si="48"/>
        <v>0</v>
      </c>
      <c r="M451">
        <f t="shared" si="49"/>
        <v>79000</v>
      </c>
      <c r="N451">
        <f t="shared" si="50"/>
        <v>31986</v>
      </c>
    </row>
    <row r="452" spans="1:14">
      <c r="A452">
        <v>2025</v>
      </c>
      <c r="B452">
        <v>9</v>
      </c>
      <c r="C452">
        <v>0</v>
      </c>
      <c r="D452" s="1">
        <v>45907</v>
      </c>
      <c r="E452" t="s">
        <v>41</v>
      </c>
      <c r="F452">
        <v>0</v>
      </c>
      <c r="G452">
        <v>0</v>
      </c>
      <c r="H452">
        <v>0</v>
      </c>
      <c r="I452">
        <v>63500</v>
      </c>
      <c r="K452" t="str">
        <f t="shared" si="47"/>
        <v>Day 7</v>
      </c>
      <c r="L452">
        <f t="shared" si="48"/>
        <v>0</v>
      </c>
      <c r="M452">
        <f t="shared" si="49"/>
        <v>63500</v>
      </c>
      <c r="N452">
        <f t="shared" si="50"/>
        <v>0</v>
      </c>
    </row>
    <row r="453" spans="1:14">
      <c r="A453">
        <v>2025</v>
      </c>
      <c r="B453">
        <v>9</v>
      </c>
      <c r="C453">
        <v>0</v>
      </c>
      <c r="D453" s="1">
        <v>45908</v>
      </c>
      <c r="E453" t="s">
        <v>42</v>
      </c>
      <c r="F453">
        <v>5</v>
      </c>
      <c r="G453">
        <v>124232</v>
      </c>
      <c r="H453">
        <v>68624</v>
      </c>
      <c r="I453">
        <v>161000</v>
      </c>
      <c r="K453" t="str">
        <f t="shared" ref="K453:K459" si="51">E453</f>
        <v>Day 8</v>
      </c>
      <c r="L453">
        <f t="shared" ref="L453:L459" si="52">F453</f>
        <v>5</v>
      </c>
      <c r="M453">
        <f t="shared" si="49"/>
        <v>161000</v>
      </c>
      <c r="N453">
        <f t="shared" si="50"/>
        <v>124232</v>
      </c>
    </row>
    <row r="454" spans="1:14">
      <c r="A454">
        <v>2025</v>
      </c>
      <c r="B454">
        <v>9</v>
      </c>
      <c r="C454">
        <v>0</v>
      </c>
      <c r="D454" s="1">
        <v>45909</v>
      </c>
      <c r="E454" t="s">
        <v>43</v>
      </c>
      <c r="F454">
        <v>5</v>
      </c>
      <c r="G454">
        <v>115577</v>
      </c>
      <c r="H454">
        <v>65805</v>
      </c>
      <c r="I454">
        <v>172000</v>
      </c>
      <c r="K454" t="str">
        <f t="shared" si="51"/>
        <v>Day 9</v>
      </c>
      <c r="L454">
        <f t="shared" si="52"/>
        <v>5</v>
      </c>
      <c r="M454">
        <f t="shared" si="49"/>
        <v>172000</v>
      </c>
      <c r="N454">
        <f t="shared" si="50"/>
        <v>115577</v>
      </c>
    </row>
    <row r="455" spans="1:14">
      <c r="A455">
        <v>2025</v>
      </c>
      <c r="B455">
        <v>9</v>
      </c>
      <c r="C455">
        <v>0</v>
      </c>
      <c r="D455" s="1">
        <v>45910</v>
      </c>
      <c r="E455" t="s">
        <v>44</v>
      </c>
      <c r="F455">
        <v>10</v>
      </c>
      <c r="G455">
        <v>127385</v>
      </c>
      <c r="H455">
        <v>67643</v>
      </c>
      <c r="I455">
        <v>153000</v>
      </c>
      <c r="K455" t="str">
        <f t="shared" si="51"/>
        <v>Day 10</v>
      </c>
      <c r="L455">
        <f t="shared" si="52"/>
        <v>10</v>
      </c>
      <c r="M455">
        <f t="shared" si="49"/>
        <v>153000</v>
      </c>
      <c r="N455">
        <f t="shared" si="50"/>
        <v>127385</v>
      </c>
    </row>
    <row r="456" spans="1:14">
      <c r="A456">
        <v>2025</v>
      </c>
      <c r="B456">
        <v>9</v>
      </c>
      <c r="C456">
        <v>0</v>
      </c>
      <c r="D456" s="1">
        <v>45911</v>
      </c>
      <c r="E456" t="s">
        <v>14</v>
      </c>
      <c r="F456">
        <v>7</v>
      </c>
      <c r="G456">
        <v>121844</v>
      </c>
      <c r="H456">
        <v>61651</v>
      </c>
      <c r="I456">
        <v>144000</v>
      </c>
      <c r="K456" t="str">
        <f t="shared" si="51"/>
        <v>Day 11</v>
      </c>
      <c r="L456">
        <f t="shared" si="52"/>
        <v>7</v>
      </c>
      <c r="M456">
        <f t="shared" si="49"/>
        <v>144000</v>
      </c>
      <c r="N456">
        <f t="shared" si="50"/>
        <v>121844</v>
      </c>
    </row>
    <row r="457" spans="1:14">
      <c r="A457">
        <v>2025</v>
      </c>
      <c r="B457">
        <v>9</v>
      </c>
      <c r="C457">
        <v>0</v>
      </c>
      <c r="D457" s="1">
        <v>45912</v>
      </c>
      <c r="E457" t="s">
        <v>15</v>
      </c>
      <c r="F457">
        <v>5</v>
      </c>
      <c r="G457">
        <v>126816</v>
      </c>
      <c r="H457">
        <v>60960</v>
      </c>
      <c r="I457">
        <v>139000</v>
      </c>
      <c r="K457" t="str">
        <f t="shared" si="51"/>
        <v>Day 12</v>
      </c>
      <c r="L457">
        <f t="shared" si="52"/>
        <v>5</v>
      </c>
      <c r="M457">
        <f t="shared" si="49"/>
        <v>139000</v>
      </c>
      <c r="N457">
        <f t="shared" si="50"/>
        <v>126816</v>
      </c>
    </row>
    <row r="458" spans="1:14">
      <c r="A458">
        <v>2025</v>
      </c>
      <c r="B458">
        <v>9</v>
      </c>
      <c r="C458">
        <v>0</v>
      </c>
      <c r="D458" s="1">
        <v>45913</v>
      </c>
      <c r="E458" t="s">
        <v>16</v>
      </c>
      <c r="F458">
        <v>0</v>
      </c>
      <c r="G458">
        <v>30142</v>
      </c>
      <c r="H458">
        <v>6923</v>
      </c>
      <c r="I458">
        <v>78200</v>
      </c>
      <c r="K458" t="str">
        <f t="shared" si="51"/>
        <v>Day 13</v>
      </c>
      <c r="L458">
        <f t="shared" si="52"/>
        <v>0</v>
      </c>
      <c r="M458">
        <f t="shared" si="49"/>
        <v>78200</v>
      </c>
      <c r="N458">
        <f t="shared" si="50"/>
        <v>30142</v>
      </c>
    </row>
    <row r="459" spans="1:14">
      <c r="A459">
        <v>2025</v>
      </c>
      <c r="B459">
        <v>9</v>
      </c>
      <c r="C459">
        <v>0</v>
      </c>
      <c r="D459" s="1">
        <v>45914</v>
      </c>
      <c r="E459" t="s">
        <v>17</v>
      </c>
      <c r="F459">
        <v>0</v>
      </c>
      <c r="G459">
        <v>0</v>
      </c>
      <c r="H459">
        <v>0</v>
      </c>
      <c r="I459">
        <v>59100</v>
      </c>
      <c r="K459" t="str">
        <f t="shared" si="51"/>
        <v>Day 14</v>
      </c>
      <c r="L459">
        <f t="shared" si="52"/>
        <v>0</v>
      </c>
      <c r="M459">
        <f t="shared" si="49"/>
        <v>59100</v>
      </c>
      <c r="N459">
        <f t="shared" si="50"/>
        <v>0</v>
      </c>
    </row>
    <row r="460" spans="1:14">
      <c r="A460">
        <v>2025</v>
      </c>
      <c r="B460">
        <v>9</v>
      </c>
      <c r="C460">
        <v>0</v>
      </c>
      <c r="D460" s="1">
        <v>45915</v>
      </c>
      <c r="E460" t="s">
        <v>18</v>
      </c>
      <c r="F460">
        <v>5</v>
      </c>
      <c r="G460">
        <v>109245</v>
      </c>
      <c r="H460">
        <v>59830</v>
      </c>
      <c r="I460">
        <v>139000</v>
      </c>
      <c r="K460" t="str">
        <f t="shared" ref="K460:K466" si="53">E460</f>
        <v>Day 15</v>
      </c>
      <c r="L460">
        <f t="shared" ref="L460:L466" si="54">F460</f>
        <v>5</v>
      </c>
      <c r="M460">
        <f t="shared" ref="M460:M467" si="55">I460</f>
        <v>139000</v>
      </c>
      <c r="N460">
        <f t="shared" ref="N460:N467" si="56">G460</f>
        <v>109245</v>
      </c>
    </row>
    <row r="461" spans="1:14">
      <c r="A461">
        <v>2025</v>
      </c>
      <c r="B461">
        <v>9</v>
      </c>
      <c r="C461">
        <v>0</v>
      </c>
      <c r="D461" s="1">
        <v>45916</v>
      </c>
      <c r="E461" t="s">
        <v>19</v>
      </c>
      <c r="F461">
        <v>5</v>
      </c>
      <c r="G461">
        <v>96204</v>
      </c>
      <c r="H461">
        <v>50411</v>
      </c>
      <c r="I461">
        <v>145000</v>
      </c>
      <c r="K461" t="str">
        <f t="shared" si="53"/>
        <v>Day 16</v>
      </c>
      <c r="L461">
        <f t="shared" si="54"/>
        <v>5</v>
      </c>
      <c r="M461">
        <f t="shared" si="55"/>
        <v>145000</v>
      </c>
      <c r="N461">
        <f t="shared" si="56"/>
        <v>96204</v>
      </c>
    </row>
    <row r="462" spans="1:14">
      <c r="A462">
        <v>2025</v>
      </c>
      <c r="B462">
        <v>9</v>
      </c>
      <c r="C462">
        <v>1</v>
      </c>
      <c r="D462" s="1">
        <v>45917</v>
      </c>
      <c r="E462" t="s">
        <v>20</v>
      </c>
      <c r="F462">
        <v>4</v>
      </c>
      <c r="G462">
        <v>125852</v>
      </c>
      <c r="H462">
        <v>67778</v>
      </c>
      <c r="I462">
        <v>154000</v>
      </c>
      <c r="K462" t="str">
        <f t="shared" si="53"/>
        <v>Day 17</v>
      </c>
      <c r="L462">
        <f t="shared" si="54"/>
        <v>4</v>
      </c>
      <c r="M462">
        <f t="shared" si="55"/>
        <v>154000</v>
      </c>
      <c r="N462">
        <f t="shared" si="56"/>
        <v>125852</v>
      </c>
    </row>
    <row r="463" spans="1:14">
      <c r="A463">
        <v>2025</v>
      </c>
      <c r="B463">
        <v>9</v>
      </c>
      <c r="C463">
        <v>0</v>
      </c>
      <c r="D463" s="1">
        <v>45918</v>
      </c>
      <c r="E463" t="s">
        <v>21</v>
      </c>
      <c r="F463">
        <v>4</v>
      </c>
      <c r="G463">
        <v>115184</v>
      </c>
      <c r="H463">
        <v>60524</v>
      </c>
      <c r="I463">
        <v>135000</v>
      </c>
      <c r="K463" t="str">
        <f t="shared" si="53"/>
        <v>Day 18</v>
      </c>
      <c r="L463">
        <f t="shared" si="54"/>
        <v>4</v>
      </c>
      <c r="M463">
        <f t="shared" si="55"/>
        <v>135000</v>
      </c>
      <c r="N463">
        <f t="shared" si="56"/>
        <v>115184</v>
      </c>
    </row>
    <row r="464" spans="1:14">
      <c r="A464">
        <v>2025</v>
      </c>
      <c r="B464">
        <v>9</v>
      </c>
      <c r="C464">
        <v>0</v>
      </c>
      <c r="D464" s="1">
        <v>45919</v>
      </c>
      <c r="E464" t="s">
        <v>22</v>
      </c>
      <c r="F464">
        <v>1</v>
      </c>
      <c r="G464">
        <v>117456</v>
      </c>
      <c r="H464">
        <v>59368</v>
      </c>
      <c r="I464">
        <v>120000</v>
      </c>
      <c r="K464" t="str">
        <f t="shared" si="53"/>
        <v>Day 19</v>
      </c>
      <c r="L464">
        <f t="shared" si="54"/>
        <v>1</v>
      </c>
      <c r="M464">
        <f t="shared" si="55"/>
        <v>120000</v>
      </c>
      <c r="N464">
        <f t="shared" si="56"/>
        <v>117456</v>
      </c>
    </row>
    <row r="465" spans="1:14">
      <c r="A465">
        <v>2025</v>
      </c>
      <c r="B465">
        <v>9</v>
      </c>
      <c r="C465">
        <v>0</v>
      </c>
      <c r="D465" s="1">
        <v>45920</v>
      </c>
      <c r="E465" t="s">
        <v>23</v>
      </c>
      <c r="F465">
        <v>0</v>
      </c>
      <c r="G465">
        <v>25844</v>
      </c>
      <c r="H465">
        <v>6696</v>
      </c>
      <c r="I465">
        <v>76300</v>
      </c>
      <c r="K465" t="str">
        <f t="shared" si="53"/>
        <v>Day 20</v>
      </c>
      <c r="L465">
        <f t="shared" si="54"/>
        <v>0</v>
      </c>
      <c r="M465">
        <f t="shared" si="55"/>
        <v>76300</v>
      </c>
      <c r="N465">
        <f t="shared" si="56"/>
        <v>25844</v>
      </c>
    </row>
    <row r="466" spans="1:14">
      <c r="A466">
        <v>2025</v>
      </c>
      <c r="B466">
        <v>9</v>
      </c>
      <c r="C466">
        <v>1</v>
      </c>
      <c r="D466" s="1">
        <v>45921</v>
      </c>
      <c r="E466" t="s">
        <v>24</v>
      </c>
      <c r="F466">
        <v>0</v>
      </c>
      <c r="G466">
        <v>0</v>
      </c>
      <c r="H466">
        <v>0</v>
      </c>
      <c r="I466">
        <v>57800</v>
      </c>
      <c r="K466" t="str">
        <f t="shared" si="53"/>
        <v>Day 21</v>
      </c>
      <c r="L466">
        <f t="shared" si="54"/>
        <v>0</v>
      </c>
      <c r="M466">
        <f t="shared" si="55"/>
        <v>57800</v>
      </c>
      <c r="N466">
        <f t="shared" si="56"/>
        <v>0</v>
      </c>
    </row>
    <row r="467" spans="1:14">
      <c r="A467">
        <v>2025</v>
      </c>
      <c r="B467">
        <v>9</v>
      </c>
      <c r="C467">
        <v>0</v>
      </c>
      <c r="D467" s="1">
        <v>45922</v>
      </c>
      <c r="E467" t="s">
        <v>25</v>
      </c>
      <c r="F467">
        <v>0</v>
      </c>
      <c r="G467">
        <v>136260</v>
      </c>
      <c r="H467">
        <v>77401</v>
      </c>
      <c r="I467">
        <v>156000</v>
      </c>
      <c r="J467">
        <v>54898</v>
      </c>
      <c r="K467" t="str">
        <f t="shared" ref="K467:K469" si="57">E467</f>
        <v>Day 22</v>
      </c>
      <c r="L467">
        <f t="shared" ref="L467:L469" si="58">F467</f>
        <v>0</v>
      </c>
      <c r="M467">
        <f t="shared" si="55"/>
        <v>156000</v>
      </c>
      <c r="N467">
        <f t="shared" si="56"/>
        <v>136260</v>
      </c>
    </row>
    <row r="468" spans="1:14">
      <c r="A468">
        <v>2025</v>
      </c>
      <c r="B468">
        <v>9</v>
      </c>
      <c r="C468">
        <v>0</v>
      </c>
      <c r="D468" s="1">
        <v>45923</v>
      </c>
      <c r="E468" t="s">
        <v>26</v>
      </c>
      <c r="F468">
        <v>2</v>
      </c>
      <c r="G468">
        <v>88983</v>
      </c>
      <c r="H468">
        <v>44002</v>
      </c>
      <c r="I468">
        <v>138000</v>
      </c>
      <c r="J468">
        <f t="shared" ref="J468:J474" si="59">G468-H468</f>
        <v>44981</v>
      </c>
      <c r="K468" t="str">
        <f t="shared" si="57"/>
        <v>Day 23</v>
      </c>
      <c r="L468">
        <f t="shared" si="58"/>
        <v>2</v>
      </c>
      <c r="M468">
        <f t="shared" ref="M468:M473" si="60">I468</f>
        <v>138000</v>
      </c>
      <c r="N468">
        <f t="shared" ref="N468:N473" si="61">G468</f>
        <v>88983</v>
      </c>
    </row>
    <row r="469" spans="1:14">
      <c r="A469">
        <v>2025</v>
      </c>
      <c r="B469">
        <v>9</v>
      </c>
      <c r="C469">
        <v>0</v>
      </c>
      <c r="D469" s="1">
        <v>45924</v>
      </c>
      <c r="E469" t="s">
        <v>27</v>
      </c>
      <c r="F469">
        <v>3</v>
      </c>
      <c r="G469">
        <v>75149</v>
      </c>
      <c r="H469">
        <v>40552</v>
      </c>
      <c r="I469">
        <v>121000</v>
      </c>
      <c r="J469">
        <f t="shared" si="59"/>
        <v>34597</v>
      </c>
      <c r="K469" t="str">
        <f t="shared" si="57"/>
        <v>Day 24</v>
      </c>
      <c r="L469">
        <f t="shared" si="58"/>
        <v>3</v>
      </c>
      <c r="M469">
        <f t="shared" si="60"/>
        <v>121000</v>
      </c>
      <c r="N469">
        <f t="shared" si="61"/>
        <v>75149</v>
      </c>
    </row>
    <row r="470" spans="1:14">
      <c r="A470">
        <v>2025</v>
      </c>
      <c r="B470">
        <v>9</v>
      </c>
      <c r="C470">
        <v>0</v>
      </c>
      <c r="D470" s="1">
        <v>45925</v>
      </c>
      <c r="E470" t="s">
        <v>28</v>
      </c>
      <c r="F470">
        <v>6</v>
      </c>
      <c r="G470">
        <v>63715</v>
      </c>
      <c r="H470">
        <v>31452</v>
      </c>
      <c r="I470">
        <v>130000</v>
      </c>
      <c r="J470">
        <f t="shared" si="59"/>
        <v>32263</v>
      </c>
      <c r="K470" t="str">
        <f t="shared" ref="K470:K473" si="62">E470</f>
        <v>Day 25</v>
      </c>
      <c r="L470">
        <f t="shared" ref="L470:L473" si="63">F470</f>
        <v>6</v>
      </c>
      <c r="M470">
        <f t="shared" si="60"/>
        <v>130000</v>
      </c>
      <c r="N470">
        <f t="shared" si="61"/>
        <v>63715</v>
      </c>
    </row>
    <row r="471" spans="1:14">
      <c r="A471">
        <v>2025</v>
      </c>
      <c r="B471">
        <v>9</v>
      </c>
      <c r="C471">
        <v>0</v>
      </c>
      <c r="D471" s="1">
        <v>45926</v>
      </c>
      <c r="E471" t="s">
        <v>29</v>
      </c>
      <c r="F471">
        <v>2</v>
      </c>
      <c r="G471">
        <v>76945</v>
      </c>
      <c r="H471">
        <v>40228</v>
      </c>
      <c r="I471">
        <v>107000</v>
      </c>
      <c r="J471">
        <f t="shared" si="59"/>
        <v>36717</v>
      </c>
      <c r="K471" t="str">
        <f t="shared" si="62"/>
        <v>Day 26</v>
      </c>
      <c r="L471">
        <f t="shared" si="63"/>
        <v>2</v>
      </c>
      <c r="M471">
        <f t="shared" si="60"/>
        <v>107000</v>
      </c>
      <c r="N471">
        <f t="shared" si="61"/>
        <v>76945</v>
      </c>
    </row>
    <row r="472" spans="1:14">
      <c r="A472">
        <v>2025</v>
      </c>
      <c r="B472">
        <v>9</v>
      </c>
      <c r="C472">
        <v>0</v>
      </c>
      <c r="D472" s="1">
        <v>45927</v>
      </c>
      <c r="E472" t="s">
        <v>30</v>
      </c>
      <c r="F472">
        <v>0</v>
      </c>
      <c r="G472">
        <v>18262</v>
      </c>
      <c r="H472">
        <v>4942</v>
      </c>
      <c r="I472">
        <v>67000</v>
      </c>
      <c r="J472">
        <f t="shared" si="59"/>
        <v>13320</v>
      </c>
      <c r="K472" t="str">
        <f t="shared" si="62"/>
        <v>Day 27</v>
      </c>
      <c r="L472">
        <f t="shared" si="63"/>
        <v>0</v>
      </c>
      <c r="M472">
        <f t="shared" si="60"/>
        <v>67000</v>
      </c>
      <c r="N472">
        <f t="shared" si="61"/>
        <v>18262</v>
      </c>
    </row>
    <row r="473" spans="1:14">
      <c r="A473">
        <v>2025</v>
      </c>
      <c r="B473">
        <v>9</v>
      </c>
      <c r="C473">
        <v>0</v>
      </c>
      <c r="D473" s="1">
        <v>45928</v>
      </c>
      <c r="E473" t="s">
        <v>31</v>
      </c>
      <c r="F473">
        <v>0</v>
      </c>
      <c r="G473">
        <v>0</v>
      </c>
      <c r="H473">
        <v>0</v>
      </c>
      <c r="I473">
        <v>58200</v>
      </c>
      <c r="J473">
        <f t="shared" si="59"/>
        <v>0</v>
      </c>
      <c r="K473" t="str">
        <f t="shared" si="62"/>
        <v>Day 28</v>
      </c>
      <c r="L473">
        <f t="shared" si="63"/>
        <v>0</v>
      </c>
      <c r="M473">
        <f t="shared" si="60"/>
        <v>58200</v>
      </c>
      <c r="N473">
        <f t="shared" si="61"/>
        <v>0</v>
      </c>
    </row>
    <row r="474" spans="1:14">
      <c r="A474">
        <v>2025</v>
      </c>
      <c r="B474">
        <v>9</v>
      </c>
      <c r="C474">
        <v>0</v>
      </c>
      <c r="D474" s="1">
        <v>45929</v>
      </c>
      <c r="E474" t="s">
        <v>32</v>
      </c>
      <c r="F474">
        <v>9</v>
      </c>
      <c r="G474">
        <v>70011</v>
      </c>
      <c r="H474">
        <v>41072</v>
      </c>
      <c r="I474">
        <v>128000</v>
      </c>
      <c r="J474">
        <f t="shared" si="59"/>
        <v>28939</v>
      </c>
      <c r="K474" t="str">
        <f t="shared" ref="K474:K476" si="64">E474</f>
        <v>Day 29</v>
      </c>
      <c r="L474">
        <f t="shared" ref="L474:L476" si="65">F474</f>
        <v>9</v>
      </c>
      <c r="M474">
        <f t="shared" ref="M474:M476" si="66">I474</f>
        <v>128000</v>
      </c>
      <c r="N474">
        <f t="shared" ref="N474:N476" si="67">G474</f>
        <v>70011</v>
      </c>
    </row>
    <row r="475" spans="1:14">
      <c r="A475">
        <v>2025</v>
      </c>
      <c r="B475">
        <v>9</v>
      </c>
      <c r="C475">
        <v>0</v>
      </c>
      <c r="D475" s="1">
        <v>45930</v>
      </c>
      <c r="E475" t="s">
        <v>33</v>
      </c>
      <c r="F475">
        <v>7</v>
      </c>
      <c r="G475">
        <v>83653</v>
      </c>
      <c r="H475">
        <v>48251</v>
      </c>
      <c r="I475">
        <v>147000</v>
      </c>
      <c r="J475">
        <f t="shared" ref="J475:J476" si="68">G475-H475</f>
        <v>35402</v>
      </c>
      <c r="K475" t="str">
        <f t="shared" si="64"/>
        <v>Day 30</v>
      </c>
      <c r="L475">
        <f t="shared" si="65"/>
        <v>7</v>
      </c>
      <c r="M475">
        <f t="shared" si="66"/>
        <v>147000</v>
      </c>
      <c r="N475">
        <f t="shared" si="67"/>
        <v>83653</v>
      </c>
    </row>
    <row r="476" spans="1:14">
      <c r="A476">
        <v>2025</v>
      </c>
      <c r="B476">
        <v>10</v>
      </c>
      <c r="C476">
        <v>0</v>
      </c>
      <c r="D476" s="1">
        <v>45931</v>
      </c>
      <c r="E476" t="s">
        <v>35</v>
      </c>
      <c r="F476">
        <v>6</v>
      </c>
      <c r="G476">
        <v>109321</v>
      </c>
      <c r="H476">
        <v>63453</v>
      </c>
      <c r="I476">
        <v>160000</v>
      </c>
      <c r="J476">
        <f t="shared" si="68"/>
        <v>45868</v>
      </c>
      <c r="K476" t="str">
        <f t="shared" si="64"/>
        <v>Day 1</v>
      </c>
      <c r="L476">
        <f t="shared" si="65"/>
        <v>6</v>
      </c>
      <c r="M476">
        <f t="shared" si="66"/>
        <v>160000</v>
      </c>
      <c r="N476">
        <f t="shared" si="67"/>
        <v>109321</v>
      </c>
    </row>
    <row r="477" spans="1:14">
      <c r="A477">
        <v>2025</v>
      </c>
      <c r="B477">
        <v>10</v>
      </c>
      <c r="C477">
        <v>0</v>
      </c>
      <c r="D477" s="1">
        <v>45932</v>
      </c>
      <c r="E477" t="s">
        <v>36</v>
      </c>
      <c r="F477">
        <v>8</v>
      </c>
      <c r="G477">
        <v>111660</v>
      </c>
      <c r="H477">
        <v>58898</v>
      </c>
      <c r="I477">
        <v>155000</v>
      </c>
      <c r="J477">
        <f t="shared" ref="J477:J487" si="69">G477-H477</f>
        <v>52762</v>
      </c>
      <c r="K477" t="str">
        <f t="shared" ref="K477:L482" si="70">E477</f>
        <v>Day 2</v>
      </c>
      <c r="L477">
        <f t="shared" si="70"/>
        <v>8</v>
      </c>
      <c r="M477">
        <f t="shared" ref="M477:M487" si="71">I477</f>
        <v>155000</v>
      </c>
      <c r="N477">
        <f t="shared" ref="N477:N487" si="72">G477</f>
        <v>111660</v>
      </c>
    </row>
    <row r="478" spans="1:14">
      <c r="A478">
        <v>2025</v>
      </c>
      <c r="B478">
        <v>10</v>
      </c>
      <c r="C478">
        <v>0</v>
      </c>
      <c r="D478" s="1">
        <v>45933</v>
      </c>
      <c r="E478" t="s">
        <v>37</v>
      </c>
      <c r="F478">
        <v>4</v>
      </c>
      <c r="G478">
        <v>104218</v>
      </c>
      <c r="H478">
        <v>51989</v>
      </c>
      <c r="I478">
        <v>132000</v>
      </c>
      <c r="J478">
        <f t="shared" si="69"/>
        <v>52229</v>
      </c>
      <c r="K478" t="str">
        <f t="shared" si="70"/>
        <v>Day 3</v>
      </c>
      <c r="L478">
        <f t="shared" si="70"/>
        <v>4</v>
      </c>
      <c r="M478">
        <f t="shared" si="71"/>
        <v>132000</v>
      </c>
      <c r="N478">
        <f t="shared" si="72"/>
        <v>104218</v>
      </c>
    </row>
    <row r="479" spans="1:14">
      <c r="A479">
        <v>2025</v>
      </c>
      <c r="B479">
        <v>10</v>
      </c>
      <c r="C479">
        <v>0</v>
      </c>
      <c r="D479" s="1">
        <v>45934</v>
      </c>
      <c r="E479" t="s">
        <v>38</v>
      </c>
      <c r="F479">
        <v>0</v>
      </c>
      <c r="G479">
        <v>16828</v>
      </c>
      <c r="H479">
        <v>4188</v>
      </c>
      <c r="I479">
        <v>74400</v>
      </c>
      <c r="J479">
        <f t="shared" si="69"/>
        <v>12640</v>
      </c>
      <c r="K479" t="str">
        <f t="shared" si="70"/>
        <v>Day 4</v>
      </c>
      <c r="L479">
        <f t="shared" si="70"/>
        <v>0</v>
      </c>
      <c r="M479">
        <f t="shared" si="71"/>
        <v>74400</v>
      </c>
      <c r="N479">
        <f t="shared" si="72"/>
        <v>16828</v>
      </c>
    </row>
    <row r="480" spans="1:14">
      <c r="A480">
        <v>2025</v>
      </c>
      <c r="B480">
        <v>10</v>
      </c>
      <c r="C480">
        <v>0</v>
      </c>
      <c r="D480" s="1">
        <v>45935</v>
      </c>
      <c r="E480" t="s">
        <v>39</v>
      </c>
      <c r="F480">
        <v>0</v>
      </c>
      <c r="G480">
        <v>0</v>
      </c>
      <c r="H480">
        <v>0</v>
      </c>
      <c r="I480">
        <v>65100</v>
      </c>
      <c r="J480">
        <f t="shared" si="69"/>
        <v>0</v>
      </c>
      <c r="K480" t="str">
        <f t="shared" si="70"/>
        <v>Day 5</v>
      </c>
      <c r="L480">
        <f t="shared" si="70"/>
        <v>0</v>
      </c>
      <c r="M480">
        <f t="shared" si="71"/>
        <v>65100</v>
      </c>
      <c r="N480">
        <f t="shared" si="72"/>
        <v>0</v>
      </c>
    </row>
    <row r="481" spans="1:14">
      <c r="A481">
        <v>2025</v>
      </c>
      <c r="B481">
        <v>10</v>
      </c>
      <c r="C481">
        <v>1</v>
      </c>
      <c r="D481" s="1">
        <v>45936</v>
      </c>
      <c r="E481" t="s">
        <v>40</v>
      </c>
      <c r="F481">
        <v>4</v>
      </c>
      <c r="G481">
        <v>113488</v>
      </c>
      <c r="H481">
        <v>78194</v>
      </c>
      <c r="I481">
        <v>179000</v>
      </c>
      <c r="J481">
        <f t="shared" si="69"/>
        <v>35294</v>
      </c>
      <c r="K481" t="str">
        <f t="shared" si="70"/>
        <v>Day 6</v>
      </c>
      <c r="L481">
        <f t="shared" si="70"/>
        <v>4</v>
      </c>
      <c r="M481">
        <f t="shared" si="71"/>
        <v>179000</v>
      </c>
      <c r="N481">
        <f t="shared" si="72"/>
        <v>113488</v>
      </c>
    </row>
    <row r="482" spans="1:14">
      <c r="A482">
        <v>2025</v>
      </c>
      <c r="B482">
        <v>10</v>
      </c>
      <c r="C482">
        <v>0</v>
      </c>
      <c r="D482" s="1">
        <v>45937</v>
      </c>
      <c r="E482" t="s">
        <v>41</v>
      </c>
      <c r="F482">
        <v>7</v>
      </c>
      <c r="G482">
        <v>107825</v>
      </c>
      <c r="H482">
        <v>57960</v>
      </c>
      <c r="I482">
        <v>168000</v>
      </c>
      <c r="J482">
        <f t="shared" si="69"/>
        <v>49865</v>
      </c>
      <c r="K482" t="str">
        <f t="shared" si="70"/>
        <v>Day 7</v>
      </c>
      <c r="L482">
        <f t="shared" si="70"/>
        <v>7</v>
      </c>
      <c r="M482">
        <f t="shared" si="71"/>
        <v>168000</v>
      </c>
      <c r="N482">
        <f t="shared" si="72"/>
        <v>107825</v>
      </c>
    </row>
    <row r="483" spans="1:14">
      <c r="A483">
        <v>2025</v>
      </c>
      <c r="B483">
        <v>10</v>
      </c>
      <c r="C483">
        <v>0</v>
      </c>
      <c r="D483" s="1">
        <v>45938</v>
      </c>
      <c r="E483" t="s">
        <v>42</v>
      </c>
      <c r="F483">
        <v>2</v>
      </c>
      <c r="G483">
        <v>99838</v>
      </c>
      <c r="H483">
        <v>52398</v>
      </c>
      <c r="I483">
        <v>143000</v>
      </c>
      <c r="J483">
        <f t="shared" si="69"/>
        <v>47440</v>
      </c>
      <c r="K483" t="str">
        <f t="shared" ref="K483:K487" si="73">E483</f>
        <v>Day 8</v>
      </c>
      <c r="L483">
        <f>F483</f>
        <v>2</v>
      </c>
      <c r="M483">
        <f t="shared" si="71"/>
        <v>143000</v>
      </c>
      <c r="N483">
        <f t="shared" si="72"/>
        <v>99838</v>
      </c>
    </row>
    <row r="484" spans="1:14">
      <c r="A484">
        <v>2025</v>
      </c>
      <c r="B484">
        <v>10</v>
      </c>
      <c r="C484">
        <v>1</v>
      </c>
      <c r="D484" s="1">
        <v>45939</v>
      </c>
      <c r="E484" t="s">
        <v>43</v>
      </c>
      <c r="F484">
        <v>6</v>
      </c>
      <c r="G484">
        <v>131349</v>
      </c>
      <c r="H484">
        <v>73672</v>
      </c>
      <c r="I484">
        <v>146000</v>
      </c>
      <c r="J484">
        <f t="shared" si="69"/>
        <v>57677</v>
      </c>
      <c r="K484" t="str">
        <f t="shared" si="73"/>
        <v>Day 9</v>
      </c>
      <c r="L484">
        <f>F484</f>
        <v>6</v>
      </c>
      <c r="M484">
        <f t="shared" si="71"/>
        <v>146000</v>
      </c>
      <c r="N484">
        <f t="shared" si="72"/>
        <v>131349</v>
      </c>
    </row>
    <row r="485" spans="1:14">
      <c r="A485">
        <v>2025</v>
      </c>
      <c r="B485">
        <v>10</v>
      </c>
      <c r="C485">
        <v>0</v>
      </c>
      <c r="D485" s="1">
        <v>45940</v>
      </c>
      <c r="E485" t="s">
        <v>44</v>
      </c>
      <c r="F485">
        <v>8</v>
      </c>
      <c r="G485">
        <v>118977</v>
      </c>
      <c r="H485">
        <v>59671</v>
      </c>
      <c r="I485">
        <v>230000</v>
      </c>
      <c r="J485">
        <f t="shared" si="69"/>
        <v>59306</v>
      </c>
      <c r="K485" t="str">
        <f t="shared" si="73"/>
        <v>Day 10</v>
      </c>
      <c r="L485">
        <f>F485</f>
        <v>8</v>
      </c>
      <c r="M485">
        <f t="shared" si="71"/>
        <v>230000</v>
      </c>
      <c r="N485">
        <f t="shared" si="72"/>
        <v>118977</v>
      </c>
    </row>
    <row r="486" spans="1:14">
      <c r="A486">
        <v>2025</v>
      </c>
      <c r="B486">
        <v>10</v>
      </c>
      <c r="C486">
        <v>0</v>
      </c>
      <c r="D486" s="1">
        <v>45941</v>
      </c>
      <c r="E486" t="s">
        <v>14</v>
      </c>
      <c r="F486">
        <v>0</v>
      </c>
      <c r="G486">
        <v>1353</v>
      </c>
      <c r="H486">
        <v>216</v>
      </c>
      <c r="I486">
        <v>69600</v>
      </c>
      <c r="J486">
        <f t="shared" si="69"/>
        <v>1137</v>
      </c>
      <c r="K486" t="str">
        <f t="shared" si="73"/>
        <v>Day 11</v>
      </c>
      <c r="L486">
        <f>F486</f>
        <v>0</v>
      </c>
      <c r="M486">
        <f t="shared" si="71"/>
        <v>69600</v>
      </c>
      <c r="N486">
        <f t="shared" si="72"/>
        <v>1353</v>
      </c>
    </row>
    <row r="487" spans="1:14">
      <c r="A487">
        <v>2025</v>
      </c>
      <c r="B487">
        <v>10</v>
      </c>
      <c r="C487">
        <v>0</v>
      </c>
      <c r="D487" s="1">
        <v>45942</v>
      </c>
      <c r="E487" t="s">
        <v>15</v>
      </c>
      <c r="F487">
        <v>0</v>
      </c>
      <c r="G487">
        <v>0</v>
      </c>
      <c r="H487">
        <v>0</v>
      </c>
      <c r="I487">
        <v>61800</v>
      </c>
      <c r="J487">
        <f t="shared" si="69"/>
        <v>0</v>
      </c>
      <c r="K487" t="str">
        <f t="shared" si="73"/>
        <v>Day 12</v>
      </c>
      <c r="L487">
        <f>F487</f>
        <v>0</v>
      </c>
      <c r="M487">
        <f t="shared" si="71"/>
        <v>61800</v>
      </c>
      <c r="N487">
        <f t="shared" si="72"/>
        <v>0</v>
      </c>
    </row>
    <row r="488" spans="1:14">
      <c r="A488">
        <v>2025</v>
      </c>
      <c r="B488">
        <v>10</v>
      </c>
      <c r="C488">
        <v>0</v>
      </c>
      <c r="D488" s="1">
        <v>45943</v>
      </c>
      <c r="E488" t="s">
        <v>16</v>
      </c>
      <c r="F488">
        <v>6</v>
      </c>
      <c r="G488">
        <v>84850</v>
      </c>
      <c r="H488">
        <v>46054</v>
      </c>
      <c r="I488">
        <v>131000</v>
      </c>
      <c r="J488">
        <f t="shared" ref="J488:J491" si="74">G488-H488</f>
        <v>38796</v>
      </c>
      <c r="K488" t="str">
        <f t="shared" ref="K488:K491" si="75">E488</f>
        <v>Day 13</v>
      </c>
      <c r="L488">
        <f t="shared" ref="L488:L491" si="76">F488</f>
        <v>6</v>
      </c>
      <c r="M488">
        <f t="shared" ref="M488:M491" si="77">I488</f>
        <v>131000</v>
      </c>
      <c r="N488">
        <f t="shared" ref="N488:N491" si="78">G488</f>
        <v>84850</v>
      </c>
    </row>
    <row r="489" spans="1:14">
      <c r="A489">
        <v>2025</v>
      </c>
      <c r="B489">
        <v>10</v>
      </c>
      <c r="C489">
        <v>0</v>
      </c>
      <c r="D489" s="1">
        <v>45944</v>
      </c>
      <c r="E489" t="s">
        <v>17</v>
      </c>
      <c r="F489">
        <v>0</v>
      </c>
      <c r="K489" t="str">
        <f t="shared" si="75"/>
        <v>Day 14</v>
      </c>
      <c r="L489">
        <f t="shared" si="76"/>
        <v>0</v>
      </c>
      <c r="M489">
        <f t="shared" si="77"/>
        <v>0</v>
      </c>
      <c r="N489">
        <f t="shared" si="78"/>
        <v>0</v>
      </c>
    </row>
    <row r="490" spans="1:14">
      <c r="A490">
        <v>2025</v>
      </c>
      <c r="B490">
        <v>10</v>
      </c>
      <c r="C490">
        <v>0</v>
      </c>
      <c r="D490" s="1">
        <v>45945</v>
      </c>
      <c r="E490" t="s">
        <v>18</v>
      </c>
      <c r="F490">
        <v>0</v>
      </c>
      <c r="K490" t="str">
        <f t="shared" si="75"/>
        <v>Day 15</v>
      </c>
      <c r="L490">
        <f t="shared" si="76"/>
        <v>0</v>
      </c>
      <c r="M490">
        <f t="shared" si="77"/>
        <v>0</v>
      </c>
      <c r="N490">
        <f t="shared" si="78"/>
        <v>0</v>
      </c>
    </row>
    <row r="491" spans="1:14">
      <c r="A491">
        <v>2025</v>
      </c>
      <c r="B491">
        <v>10</v>
      </c>
      <c r="C491">
        <v>0</v>
      </c>
      <c r="D491" s="1">
        <v>45946</v>
      </c>
      <c r="E491" t="s">
        <v>19</v>
      </c>
      <c r="F491">
        <v>0</v>
      </c>
      <c r="K491" t="str">
        <f t="shared" si="75"/>
        <v>Day 16</v>
      </c>
      <c r="L491">
        <f t="shared" si="76"/>
        <v>0</v>
      </c>
      <c r="M491">
        <f t="shared" si="77"/>
        <v>0</v>
      </c>
      <c r="N491">
        <f t="shared" si="78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67A8-D90A-457F-A325-4A9F20A5D3D0}">
  <dimension ref="A1:C14"/>
  <sheetViews>
    <sheetView workbookViewId="0">
      <selection activeCell="C13" sqref="C13"/>
    </sheetView>
  </sheetViews>
  <sheetFormatPr defaultColWidth="11.42578125" defaultRowHeight="15"/>
  <cols>
    <col min="1" max="1" width="17.85546875" bestFit="1" customWidth="1"/>
    <col min="2" max="2" width="18.85546875" bestFit="1" customWidth="1"/>
    <col min="3" max="3" width="21.7109375" bestFit="1" customWidth="1"/>
  </cols>
  <sheetData>
    <row r="1" spans="1:3">
      <c r="A1" s="11" t="s">
        <v>0</v>
      </c>
      <c r="B1" s="4">
        <v>2025</v>
      </c>
    </row>
    <row r="3" spans="1:3">
      <c r="A3" s="11" t="s">
        <v>45</v>
      </c>
      <c r="B3" t="s">
        <v>46</v>
      </c>
      <c r="C3" t="s">
        <v>47</v>
      </c>
    </row>
    <row r="4" spans="1:3">
      <c r="A4" s="4">
        <v>1</v>
      </c>
      <c r="B4">
        <v>169</v>
      </c>
      <c r="C4">
        <v>2196127</v>
      </c>
    </row>
    <row r="5" spans="1:3">
      <c r="A5" s="4">
        <v>2</v>
      </c>
      <c r="B5">
        <v>95</v>
      </c>
      <c r="C5">
        <v>1921509</v>
      </c>
    </row>
    <row r="6" spans="1:3">
      <c r="A6" s="4">
        <v>3</v>
      </c>
      <c r="B6">
        <v>86</v>
      </c>
      <c r="C6">
        <v>1798830</v>
      </c>
    </row>
    <row r="7" spans="1:3">
      <c r="A7" s="4">
        <v>4</v>
      </c>
      <c r="B7">
        <v>117</v>
      </c>
      <c r="C7">
        <v>2138965</v>
      </c>
    </row>
    <row r="8" spans="1:3">
      <c r="A8" s="4">
        <v>5</v>
      </c>
      <c r="B8">
        <v>100</v>
      </c>
      <c r="C8">
        <v>2042322</v>
      </c>
    </row>
    <row r="9" spans="1:3">
      <c r="A9" s="4">
        <v>6</v>
      </c>
      <c r="B9">
        <v>82</v>
      </c>
      <c r="C9">
        <v>2062259</v>
      </c>
    </row>
    <row r="10" spans="1:3">
      <c r="A10" s="4">
        <v>7</v>
      </c>
      <c r="B10">
        <v>97</v>
      </c>
      <c r="C10">
        <v>2142334</v>
      </c>
    </row>
    <row r="11" spans="1:3">
      <c r="A11" s="4">
        <v>8</v>
      </c>
      <c r="B11">
        <v>111</v>
      </c>
      <c r="C11">
        <v>2071941</v>
      </c>
    </row>
    <row r="12" spans="1:3">
      <c r="A12" s="4">
        <v>9</v>
      </c>
      <c r="B12">
        <v>110</v>
      </c>
      <c r="C12">
        <v>2328738</v>
      </c>
    </row>
    <row r="13" spans="1:3">
      <c r="A13" s="4">
        <v>10</v>
      </c>
      <c r="B13">
        <v>45</v>
      </c>
      <c r="C13">
        <v>914857</v>
      </c>
    </row>
    <row r="14" spans="1:3">
      <c r="A14" s="4" t="s">
        <v>48</v>
      </c>
      <c r="B14">
        <v>1012</v>
      </c>
      <c r="C14">
        <v>19617882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D482-6D0D-4E74-895E-AF6BBCD90D2D}">
  <dimension ref="A1:R36"/>
  <sheetViews>
    <sheetView tabSelected="1" topLeftCell="A10" workbookViewId="0">
      <selection activeCell="C30" sqref="C30"/>
    </sheetView>
  </sheetViews>
  <sheetFormatPr defaultColWidth="11.42578125" defaultRowHeight="15"/>
  <cols>
    <col min="1" max="1" width="11.85546875" bestFit="1" customWidth="1"/>
    <col min="4" max="4" width="14.85546875" bestFit="1" customWidth="1"/>
    <col min="5" max="5" width="9.5703125" bestFit="1" customWidth="1"/>
  </cols>
  <sheetData>
    <row r="1" spans="1:11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11">
      <c r="A2" t="e">
        <f>WEEKNUM(#REF!)</f>
        <v>#REF!</v>
      </c>
      <c r="B2" t="s">
        <v>55</v>
      </c>
      <c r="C2" s="5">
        <v>45483</v>
      </c>
      <c r="D2" s="6" t="s">
        <v>56</v>
      </c>
      <c r="E2" s="6">
        <f>COUNTA(F2:O2)</f>
        <v>4</v>
      </c>
      <c r="F2" s="6">
        <v>53</v>
      </c>
      <c r="G2" s="6">
        <v>575</v>
      </c>
      <c r="H2" s="6">
        <v>791</v>
      </c>
      <c r="I2" s="6">
        <v>1571</v>
      </c>
    </row>
    <row r="3" spans="1:11">
      <c r="A3">
        <v>28</v>
      </c>
      <c r="B3" t="s">
        <v>57</v>
      </c>
      <c r="C3" s="5">
        <v>45483</v>
      </c>
      <c r="D3" s="6" t="s">
        <v>58</v>
      </c>
      <c r="E3" s="6">
        <f t="shared" ref="E3:E32" si="0">COUNTA(F3:O3)</f>
        <v>4</v>
      </c>
      <c r="F3" s="6" t="s">
        <v>59</v>
      </c>
      <c r="G3" s="6" t="s">
        <v>60</v>
      </c>
      <c r="H3" s="6" t="s">
        <v>61</v>
      </c>
      <c r="I3" s="6" t="s">
        <v>62</v>
      </c>
    </row>
    <row r="4" spans="1:11">
      <c r="A4">
        <v>30</v>
      </c>
      <c r="B4" t="s">
        <v>55</v>
      </c>
      <c r="C4" s="5">
        <v>45497</v>
      </c>
      <c r="D4" s="6" t="s">
        <v>63</v>
      </c>
      <c r="E4" s="6">
        <f t="shared" si="0"/>
        <v>5</v>
      </c>
      <c r="F4" s="6" t="s">
        <v>64</v>
      </c>
      <c r="G4" s="6" t="s">
        <v>65</v>
      </c>
      <c r="H4" s="6" t="s">
        <v>66</v>
      </c>
      <c r="I4" s="6" t="s">
        <v>67</v>
      </c>
      <c r="J4" s="6" t="s">
        <v>68</v>
      </c>
    </row>
    <row r="5" spans="1:11">
      <c r="A5">
        <v>32</v>
      </c>
      <c r="B5" t="s">
        <v>55</v>
      </c>
      <c r="C5" s="5">
        <v>45511</v>
      </c>
      <c r="D5" s="6" t="s">
        <v>69</v>
      </c>
      <c r="E5" s="6">
        <f t="shared" si="0"/>
        <v>4</v>
      </c>
      <c r="F5" s="7" t="s">
        <v>70</v>
      </c>
      <c r="G5" s="7" t="s">
        <v>71</v>
      </c>
      <c r="H5" s="7" t="s">
        <v>72</v>
      </c>
      <c r="I5" s="7" t="s">
        <v>73</v>
      </c>
    </row>
    <row r="6" spans="1:11">
      <c r="A6">
        <v>34</v>
      </c>
      <c r="B6" t="s">
        <v>55</v>
      </c>
      <c r="C6" s="5">
        <v>45526</v>
      </c>
      <c r="D6" s="6" t="s">
        <v>74</v>
      </c>
      <c r="E6" s="6">
        <f t="shared" si="0"/>
        <v>6</v>
      </c>
      <c r="F6" s="6">
        <v>9576</v>
      </c>
      <c r="G6" s="6">
        <v>2341</v>
      </c>
      <c r="H6" s="6">
        <v>17086</v>
      </c>
      <c r="I6" s="6">
        <v>14263</v>
      </c>
      <c r="J6" s="6">
        <v>17744</v>
      </c>
      <c r="K6" s="6" t="s">
        <v>75</v>
      </c>
    </row>
    <row r="7" spans="1:11">
      <c r="A7">
        <v>36</v>
      </c>
      <c r="B7" t="s">
        <v>76</v>
      </c>
      <c r="D7" s="6" t="s">
        <v>77</v>
      </c>
      <c r="E7" s="6">
        <f t="shared" si="0"/>
        <v>1</v>
      </c>
      <c r="F7">
        <v>71</v>
      </c>
    </row>
    <row r="8" spans="1:11">
      <c r="A8">
        <v>38</v>
      </c>
      <c r="B8" t="s">
        <v>55</v>
      </c>
      <c r="C8" s="1">
        <v>45553</v>
      </c>
      <c r="D8" s="8" t="s">
        <v>78</v>
      </c>
      <c r="E8" s="6">
        <f t="shared" si="0"/>
        <v>3</v>
      </c>
      <c r="F8" s="6">
        <v>17611</v>
      </c>
      <c r="G8" s="6">
        <v>18467</v>
      </c>
      <c r="H8" s="6">
        <v>20628</v>
      </c>
    </row>
    <row r="9" spans="1:11">
      <c r="A9">
        <v>39</v>
      </c>
      <c r="B9" t="s">
        <v>55</v>
      </c>
      <c r="C9" s="1">
        <v>45560</v>
      </c>
      <c r="D9" s="6" t="s">
        <v>79</v>
      </c>
      <c r="E9" s="6">
        <f t="shared" si="0"/>
        <v>3</v>
      </c>
      <c r="F9" s="6">
        <v>18485</v>
      </c>
      <c r="G9" s="6">
        <v>22691</v>
      </c>
      <c r="H9" s="6">
        <v>22962</v>
      </c>
    </row>
    <row r="10" spans="1:11">
      <c r="B10" t="s">
        <v>55</v>
      </c>
      <c r="C10" s="1">
        <v>45561</v>
      </c>
      <c r="D10" s="8" t="s">
        <v>80</v>
      </c>
      <c r="E10" s="6">
        <f t="shared" si="0"/>
        <v>0</v>
      </c>
      <c r="F10" s="6"/>
      <c r="G10" s="6"/>
      <c r="H10" s="6"/>
    </row>
    <row r="11" spans="1:11">
      <c r="B11" t="s">
        <v>55</v>
      </c>
      <c r="C11" s="1">
        <v>45565</v>
      </c>
      <c r="D11" s="8" t="s">
        <v>81</v>
      </c>
      <c r="E11" s="6">
        <f t="shared" si="0"/>
        <v>0</v>
      </c>
      <c r="F11" s="6"/>
      <c r="G11" s="6"/>
      <c r="H11" s="6"/>
    </row>
    <row r="12" spans="1:11">
      <c r="B12" t="s">
        <v>55</v>
      </c>
      <c r="C12" s="1">
        <v>45568</v>
      </c>
      <c r="D12" s="6" t="s">
        <v>82</v>
      </c>
      <c r="E12" s="6">
        <f t="shared" si="0"/>
        <v>0</v>
      </c>
    </row>
    <row r="13" spans="1:11">
      <c r="B13" t="s">
        <v>55</v>
      </c>
      <c r="C13" s="9">
        <v>45588</v>
      </c>
      <c r="D13" s="8" t="s">
        <v>83</v>
      </c>
      <c r="E13" s="6">
        <f t="shared" si="0"/>
        <v>4</v>
      </c>
      <c r="F13" s="6" t="s">
        <v>84</v>
      </c>
      <c r="G13" s="6" t="s">
        <v>85</v>
      </c>
      <c r="H13" s="6" t="s">
        <v>86</v>
      </c>
      <c r="I13" s="6" t="s">
        <v>87</v>
      </c>
    </row>
    <row r="14" spans="1:11">
      <c r="A14">
        <v>45</v>
      </c>
      <c r="B14" t="s">
        <v>55</v>
      </c>
      <c r="C14" s="10">
        <v>45602</v>
      </c>
      <c r="D14" s="8" t="s">
        <v>88</v>
      </c>
      <c r="E14" s="6">
        <f t="shared" si="0"/>
        <v>6</v>
      </c>
      <c r="F14" s="6" t="s">
        <v>89</v>
      </c>
      <c r="G14" s="6" t="s">
        <v>90</v>
      </c>
      <c r="H14" s="6" t="s">
        <v>91</v>
      </c>
      <c r="I14" s="6" t="s">
        <v>92</v>
      </c>
      <c r="J14" s="6" t="s">
        <v>93</v>
      </c>
      <c r="K14" s="6" t="s">
        <v>94</v>
      </c>
    </row>
    <row r="15" spans="1:11">
      <c r="A15">
        <v>45</v>
      </c>
      <c r="B15" t="s">
        <v>55</v>
      </c>
      <c r="C15" s="10">
        <v>45602</v>
      </c>
      <c r="D15" s="8" t="s">
        <v>95</v>
      </c>
      <c r="E15" s="6">
        <f t="shared" si="0"/>
        <v>3</v>
      </c>
      <c r="F15" s="6" t="s">
        <v>87</v>
      </c>
      <c r="G15" s="6" t="s">
        <v>96</v>
      </c>
      <c r="H15" s="6" t="s">
        <v>91</v>
      </c>
    </row>
    <row r="16" spans="1:11">
      <c r="A16">
        <v>45</v>
      </c>
      <c r="B16" t="s">
        <v>76</v>
      </c>
      <c r="C16" s="9">
        <v>45604</v>
      </c>
      <c r="D16" s="8" t="s">
        <v>97</v>
      </c>
      <c r="E16" s="6">
        <f t="shared" si="0"/>
        <v>2</v>
      </c>
      <c r="F16" s="6" t="s">
        <v>98</v>
      </c>
      <c r="G16" s="6" t="s">
        <v>99</v>
      </c>
    </row>
    <row r="17" spans="1:10">
      <c r="A17">
        <v>45</v>
      </c>
      <c r="B17" s="7" t="s">
        <v>100</v>
      </c>
      <c r="C17" s="9">
        <v>45604</v>
      </c>
      <c r="D17" s="8" t="s">
        <v>97</v>
      </c>
      <c r="E17" s="6">
        <f t="shared" si="0"/>
        <v>4</v>
      </c>
      <c r="F17" s="6" t="s">
        <v>101</v>
      </c>
      <c r="G17" s="6" t="s">
        <v>102</v>
      </c>
      <c r="H17" s="6" t="s">
        <v>103</v>
      </c>
      <c r="I17" s="6" t="s">
        <v>104</v>
      </c>
    </row>
    <row r="18" spans="1:10">
      <c r="A18">
        <v>46</v>
      </c>
      <c r="B18" t="s">
        <v>55</v>
      </c>
      <c r="C18" s="1">
        <v>45609</v>
      </c>
      <c r="D18" s="8" t="s">
        <v>105</v>
      </c>
      <c r="E18" s="6">
        <f t="shared" si="0"/>
        <v>2</v>
      </c>
      <c r="F18" s="6" t="s">
        <v>106</v>
      </c>
      <c r="G18" s="6">
        <v>35964</v>
      </c>
    </row>
    <row r="19" spans="1:10">
      <c r="A19">
        <v>48</v>
      </c>
      <c r="B19" t="s">
        <v>55</v>
      </c>
      <c r="C19" s="1">
        <v>45624</v>
      </c>
      <c r="D19" s="6" t="s">
        <v>107</v>
      </c>
      <c r="E19" s="6">
        <f t="shared" si="0"/>
        <v>2</v>
      </c>
      <c r="F19" s="6">
        <v>26873</v>
      </c>
      <c r="G19" s="6">
        <v>39207</v>
      </c>
    </row>
    <row r="20" spans="1:10">
      <c r="A20">
        <v>4</v>
      </c>
      <c r="B20" t="s">
        <v>55</v>
      </c>
      <c r="C20" s="1">
        <v>45679</v>
      </c>
      <c r="D20" s="8" t="s">
        <v>108</v>
      </c>
      <c r="E20" s="6">
        <f t="shared" si="0"/>
        <v>4</v>
      </c>
      <c r="F20" s="6">
        <v>42864</v>
      </c>
      <c r="G20" s="6">
        <v>40354</v>
      </c>
      <c r="H20" s="6">
        <v>48778</v>
      </c>
      <c r="I20" s="6">
        <v>28390</v>
      </c>
    </row>
    <row r="21" spans="1:10">
      <c r="A21">
        <v>9</v>
      </c>
      <c r="B21" t="s">
        <v>55</v>
      </c>
      <c r="C21" s="1">
        <v>45712</v>
      </c>
      <c r="D21" s="8" t="s">
        <v>109</v>
      </c>
      <c r="E21" s="6">
        <f t="shared" si="0"/>
        <v>1</v>
      </c>
      <c r="F21">
        <v>42749</v>
      </c>
    </row>
    <row r="22" spans="1:10">
      <c r="A22">
        <v>10</v>
      </c>
      <c r="B22" t="s">
        <v>57</v>
      </c>
      <c r="C22" s="1">
        <v>45719</v>
      </c>
      <c r="D22" s="8" t="s">
        <v>110</v>
      </c>
      <c r="E22" s="6">
        <f t="shared" si="0"/>
        <v>4</v>
      </c>
      <c r="F22" s="6">
        <v>59906</v>
      </c>
      <c r="G22" s="6">
        <v>39080</v>
      </c>
      <c r="H22" s="6">
        <v>46445</v>
      </c>
      <c r="I22" s="6">
        <v>46740</v>
      </c>
    </row>
    <row r="23" spans="1:10">
      <c r="A23">
        <v>12</v>
      </c>
      <c r="B23" t="s">
        <v>55</v>
      </c>
      <c r="C23" s="1">
        <v>45734</v>
      </c>
      <c r="D23" s="8" t="s">
        <v>111</v>
      </c>
      <c r="E23" s="6">
        <f t="shared" si="0"/>
        <v>3</v>
      </c>
      <c r="F23" s="6">
        <v>52395</v>
      </c>
      <c r="G23" s="6">
        <v>60418</v>
      </c>
      <c r="H23" s="6">
        <v>51036</v>
      </c>
    </row>
    <row r="24" spans="1:10">
      <c r="A24">
        <v>13</v>
      </c>
      <c r="B24" t="s">
        <v>55</v>
      </c>
      <c r="C24" s="1">
        <v>45743</v>
      </c>
      <c r="D24" s="8" t="s">
        <v>112</v>
      </c>
      <c r="E24" s="6">
        <f t="shared" si="0"/>
        <v>1</v>
      </c>
      <c r="F24" s="6">
        <v>71378</v>
      </c>
    </row>
    <row r="25" spans="1:10">
      <c r="A25">
        <v>16</v>
      </c>
      <c r="B25" t="s">
        <v>57</v>
      </c>
      <c r="C25" s="1">
        <v>45761</v>
      </c>
      <c r="D25" s="8" t="s">
        <v>113</v>
      </c>
      <c r="E25" s="6">
        <f t="shared" si="0"/>
        <v>4</v>
      </c>
      <c r="F25" s="6">
        <v>60826</v>
      </c>
      <c r="G25" s="6">
        <v>46146</v>
      </c>
      <c r="H25" s="6">
        <v>51174</v>
      </c>
      <c r="I25" s="6">
        <v>39723</v>
      </c>
    </row>
    <row r="26" spans="1:10">
      <c r="A26">
        <v>16</v>
      </c>
      <c r="B26" t="s">
        <v>114</v>
      </c>
      <c r="C26" s="1">
        <v>45761</v>
      </c>
      <c r="D26" s="8" t="s">
        <v>113</v>
      </c>
      <c r="E26" s="6">
        <f t="shared" si="0"/>
        <v>2</v>
      </c>
      <c r="F26" s="6">
        <v>41639</v>
      </c>
      <c r="G26" s="6">
        <v>70632</v>
      </c>
    </row>
    <row r="27" spans="1:10">
      <c r="A27">
        <v>16</v>
      </c>
      <c r="B27" t="s">
        <v>55</v>
      </c>
      <c r="C27" s="1">
        <v>45761</v>
      </c>
      <c r="D27" s="8" t="s">
        <v>115</v>
      </c>
      <c r="E27" s="6">
        <f t="shared" si="0"/>
        <v>2</v>
      </c>
      <c r="F27" s="6">
        <v>54422</v>
      </c>
      <c r="G27" s="6">
        <v>39631</v>
      </c>
    </row>
    <row r="28" spans="1:10">
      <c r="A28">
        <v>19</v>
      </c>
      <c r="B28" t="s">
        <v>55</v>
      </c>
      <c r="C28" s="1">
        <v>45789</v>
      </c>
      <c r="D28" s="8" t="s">
        <v>116</v>
      </c>
      <c r="E28" s="6">
        <f t="shared" si="0"/>
        <v>0</v>
      </c>
    </row>
    <row r="29" spans="1:10">
      <c r="A29">
        <v>18</v>
      </c>
      <c r="B29" t="s">
        <v>55</v>
      </c>
      <c r="C29" s="1">
        <v>45782</v>
      </c>
      <c r="D29" s="8" t="s">
        <v>117</v>
      </c>
      <c r="E29" s="6">
        <f t="shared" si="0"/>
        <v>0</v>
      </c>
    </row>
    <row r="30" spans="1:10">
      <c r="A30">
        <v>20</v>
      </c>
      <c r="B30" t="s">
        <v>57</v>
      </c>
      <c r="C30" s="1">
        <v>45792</v>
      </c>
      <c r="D30" s="8" t="s">
        <v>118</v>
      </c>
      <c r="E30" s="6">
        <f t="shared" si="0"/>
        <v>0</v>
      </c>
    </row>
    <row r="31" spans="1:10">
      <c r="A31">
        <v>23</v>
      </c>
      <c r="B31" t="s">
        <v>55</v>
      </c>
      <c r="C31" s="1">
        <v>45810</v>
      </c>
      <c r="D31" s="8" t="s">
        <v>119</v>
      </c>
      <c r="E31" s="6">
        <f t="shared" si="0"/>
        <v>5</v>
      </c>
      <c r="F31" s="6">
        <v>55298</v>
      </c>
      <c r="G31" s="6">
        <v>55887</v>
      </c>
      <c r="H31" s="6">
        <v>73613</v>
      </c>
      <c r="I31" s="6">
        <v>64289</v>
      </c>
      <c r="J31" s="6">
        <v>53328</v>
      </c>
    </row>
    <row r="32" spans="1:10">
      <c r="A32">
        <v>24</v>
      </c>
      <c r="B32" t="s">
        <v>55</v>
      </c>
      <c r="C32" s="1">
        <v>45820</v>
      </c>
      <c r="D32" s="8" t="s">
        <v>120</v>
      </c>
      <c r="E32" s="6">
        <f t="shared" si="0"/>
        <v>1</v>
      </c>
      <c r="F32" s="6" t="s">
        <v>121</v>
      </c>
    </row>
    <row r="33" spans="1:18">
      <c r="A33">
        <v>28</v>
      </c>
      <c r="B33" t="s">
        <v>55</v>
      </c>
      <c r="C33" s="1">
        <v>45845</v>
      </c>
      <c r="D33" s="8" t="s">
        <v>122</v>
      </c>
      <c r="E33">
        <v>13</v>
      </c>
      <c r="F33" s="6">
        <v>76288</v>
      </c>
      <c r="G33" s="6">
        <v>37696</v>
      </c>
      <c r="H33" s="6">
        <v>64098</v>
      </c>
      <c r="I33" s="6">
        <v>63803</v>
      </c>
      <c r="J33" s="6">
        <v>79348</v>
      </c>
      <c r="K33" s="6">
        <v>80172</v>
      </c>
      <c r="L33" s="6">
        <v>84452</v>
      </c>
      <c r="M33" s="6">
        <v>90723</v>
      </c>
      <c r="N33" s="6">
        <v>71698</v>
      </c>
      <c r="O33" s="6">
        <v>74135</v>
      </c>
      <c r="P33" s="6">
        <v>84797</v>
      </c>
      <c r="Q33" s="6">
        <v>86708</v>
      </c>
      <c r="R33" s="6">
        <v>94332</v>
      </c>
    </row>
    <row r="34" spans="1:18">
      <c r="A34">
        <v>30</v>
      </c>
      <c r="B34" t="s">
        <v>123</v>
      </c>
      <c r="C34" s="1">
        <v>45868</v>
      </c>
      <c r="D34" s="8" t="s">
        <v>124</v>
      </c>
      <c r="E34">
        <v>1</v>
      </c>
      <c r="F34" s="6">
        <v>92353</v>
      </c>
    </row>
    <row r="35" spans="1:18">
      <c r="A35">
        <v>30</v>
      </c>
      <c r="B35" t="s">
        <v>57</v>
      </c>
      <c r="C35" s="1">
        <v>45868</v>
      </c>
      <c r="D35" s="8" t="s">
        <v>124</v>
      </c>
      <c r="E35">
        <v>7</v>
      </c>
      <c r="F35" s="6">
        <v>84126</v>
      </c>
      <c r="G35" s="6">
        <v>83678</v>
      </c>
      <c r="H35" s="6">
        <v>56589</v>
      </c>
      <c r="I35" s="6">
        <v>60616</v>
      </c>
      <c r="J35" s="6">
        <v>103094</v>
      </c>
      <c r="K35" s="6">
        <v>60826</v>
      </c>
      <c r="L35" s="6">
        <v>52867</v>
      </c>
    </row>
    <row r="36" spans="1:18">
      <c r="A36">
        <v>27</v>
      </c>
      <c r="B36" t="s">
        <v>125</v>
      </c>
      <c r="C36" s="1">
        <v>45847</v>
      </c>
      <c r="D36" s="8" t="s">
        <v>126</v>
      </c>
      <c r="E36">
        <v>2</v>
      </c>
      <c r="F36" s="6">
        <v>43885</v>
      </c>
      <c r="G36" s="6">
        <v>45706</v>
      </c>
    </row>
  </sheetData>
  <autoFilter ref="A1:K32" xr:uid="{C57AD482-6D0D-4E74-895E-AF6BBCD90D2D}"/>
  <hyperlinks>
    <hyperlink ref="F2" r:id="rId1" display="https://sdp.belcorp.biz/WorkOrder.do?woMode=viewWO&amp;woID=53" xr:uid="{1A6C2E50-66C6-4AEE-AC13-0610B8C52BAD}"/>
    <hyperlink ref="G2" r:id="rId2" display="https://sdp.belcorp.biz/WorkOrder.do?woMode=viewWO&amp;woID=575" xr:uid="{B4D82751-7101-4E71-AD1E-F5917857A96A}"/>
    <hyperlink ref="H2" r:id="rId3" display="https://sdp.belcorp.biz/WorkOrder.do?woMode=viewWO&amp;woID=791" xr:uid="{FA82EA47-532D-47D6-8462-72BE91009A32}"/>
    <hyperlink ref="I2" r:id="rId4" display="https://sdp.belcorp.biz/WorkOrder.do?woMode=viewWO&amp;woID=1571" xr:uid="{087885C2-65D7-4EF0-BF0C-C8A0DB6A1161}"/>
    <hyperlink ref="D3" r:id="rId5" xr:uid="{C30CF2AA-32CF-43F9-8B89-54FB707E17D0}"/>
    <hyperlink ref="D2" r:id="rId6" xr:uid="{F5E0C159-8103-4436-A85C-DC33F38F36E1}"/>
    <hyperlink ref="F3" r:id="rId7" display="https://jiracorp.belcorp.biz/browse/ISD-495401?src=confmacro" xr:uid="{C073E6DF-D4A6-49F7-8187-D284C1692552}"/>
    <hyperlink ref="G3" r:id="rId8" display="https://jiracorp.belcorp.biz/browse/ISD-477556?src=confmacro" xr:uid="{531ADA58-06E6-4510-81EC-6A9D5062DD51}"/>
    <hyperlink ref="H3" r:id="rId9" display="https://jiracorp.belcorp.biz/browse/ISD-481914?src=confmacro" xr:uid="{6C72D10F-EE38-4B91-BE97-27EE7F94E585}"/>
    <hyperlink ref="I3" r:id="rId10" display="https://jiracorp.belcorp.biz/browse/ISD-477922?src=confmacro" xr:uid="{EC6269B0-52B1-4131-9817-762DCA858D92}"/>
    <hyperlink ref="D4" r:id="rId11" xr:uid="{D9EB5B4F-2317-4B9E-8916-AC6A2607546A}"/>
    <hyperlink ref="H4" r:id="rId12" xr:uid="{7358429C-FEC3-45C7-9F8E-67C1032C9AFF}"/>
    <hyperlink ref="I4" r:id="rId13" xr:uid="{78054C38-E84C-49C6-B206-CDBD0E708F5E}"/>
    <hyperlink ref="J4" r:id="rId14" xr:uid="{08CB746E-C8A8-47A5-AA45-576412018C1A}"/>
    <hyperlink ref="F4" r:id="rId15" xr:uid="{AF387FDE-85A9-4C09-B1D4-56F9875BB5E4}"/>
    <hyperlink ref="G4" r:id="rId16" xr:uid="{65BD0247-8377-4C8F-9ADD-1EC8A85A8428}"/>
    <hyperlink ref="D5" r:id="rId17" xr:uid="{41B10E2D-79C3-4F39-8FA3-21E63ACA62ED}"/>
    <hyperlink ref="D6" r:id="rId18" xr:uid="{1EDE5E64-AD42-45C9-8E7F-A99C877B3E12}"/>
    <hyperlink ref="F6" r:id="rId19" display="https://sdp.belcorp.biz/WorkOrder.do?woMode=viewWO&amp;woID=9576" xr:uid="{522F00C7-E1A7-47A0-9B97-22CF477F30EC}"/>
    <hyperlink ref="G6" r:id="rId20" display="https://sdp.belcorp.biz/WorkOrder.do?woMode=viewWO&amp;woID=2341" xr:uid="{016E92B1-2757-434E-B1DF-6A3297FF4959}"/>
    <hyperlink ref="H6" r:id="rId21" display="https://sdp.belcorp.biz/WorkOrder.do?woMode=viewWO&amp;woID=17086" xr:uid="{4EE06CCD-3E89-4CB9-9B39-2C37889FE087}"/>
    <hyperlink ref="I6" r:id="rId22" display="https://sdp.belcorp.biz/WorkOrder.do?woMode=viewWO&amp;woID=14263" xr:uid="{99FC5E91-A276-4069-B7A2-1E7C3270CF9C}"/>
    <hyperlink ref="J6" r:id="rId23" display="https://sdp.belcorp.biz/WorkOrder.do?woMode=viewWO&amp;woID=17744" xr:uid="{C9B9988F-21F2-44AD-886E-E30D631E6868}"/>
    <hyperlink ref="K6" r:id="rId24" xr:uid="{BCAA4B5A-01F2-4ECF-9ACA-97B773E59162}"/>
    <hyperlink ref="D7" r:id="rId25" display="1.8.2" xr:uid="{A9CBEBDD-D78F-4AB8-864E-A58C5699E2B3}"/>
    <hyperlink ref="D8" r:id="rId26" display="https://confluence.belcorp.biz/display/RSB/Release+v2.14.0" xr:uid="{EB2DCFD5-7E3B-4506-AA7A-A468BCCBC6EF}"/>
    <hyperlink ref="F8" r:id="rId27" display="https://sdp.belcorp.biz/WorkOrder.do?woMode=viewWO&amp;woID=17611" xr:uid="{0D116BB1-7CCB-4C99-8E8E-FDC85DDDB089}"/>
    <hyperlink ref="G8" r:id="rId28" display="https://sdp.belcorp.biz/WorkOrder.do?woMode=viewWO&amp;woID=18467" xr:uid="{21E815D1-6031-4EB9-B48D-F439CF617B85}"/>
    <hyperlink ref="H8" r:id="rId29" display="https://sdp.belcorp.biz/WorkOrder.do?woMode=viewWO&amp;woID=20628" xr:uid="{AA708DB3-8584-4C78-B3A6-B834EAE99A5F}"/>
    <hyperlink ref="F9" r:id="rId30" display="https://sdp.belcorp.biz/WorkOrder.do?woMode=viewWO&amp;woID=18485" xr:uid="{ECD887A3-7358-41CF-8F1E-386A5A1F3495}"/>
    <hyperlink ref="G9" r:id="rId31" display="https://sdp.belcorp.biz/WorkOrder.do?woMode=viewWO&amp;woID=22691" xr:uid="{40998B35-653C-43E0-B62C-53E57EF482E3}"/>
    <hyperlink ref="H9" r:id="rId32" display="https://sdp.belcorp.biz/WorkOrder.do?woMode=viewWO&amp;woID=22962" xr:uid="{AFD15FCD-AE68-4745-B516-36EA6144BA08}"/>
    <hyperlink ref="D9" r:id="rId33" xr:uid="{0E33D981-DFFE-4E4A-82D2-0F24D16890F6}"/>
    <hyperlink ref="D12" r:id="rId34" xr:uid="{87D831FE-6519-4D40-8901-0C5CCA270EBE}"/>
    <hyperlink ref="D11" r:id="rId35" xr:uid="{46B9DFB6-71C1-4AC4-9C74-AF4D54619930}"/>
    <hyperlink ref="D10" r:id="rId36" display="https://confluence.belcorp.biz/display/RSB/Release+v2.15.1" xr:uid="{D15A40B5-34B6-490F-9911-0315685EF816}"/>
    <hyperlink ref="D13" r:id="rId37" display="https://confluence.belcorp.biz/display/RSB/Release+v2.16.0" xr:uid="{C23265A9-8982-4C94-9C37-7C222D5D60B3}"/>
    <hyperlink ref="F13" r:id="rId38" display="https://sdp.belcorp.biz/WorkOrder.do?woMode=viewWO&amp;woID=21903" xr:uid="{DDADCA4A-EE50-4F5E-94FF-5C138EC67E5E}"/>
    <hyperlink ref="G13" r:id="rId39" display="https://sdp.belcorp.biz/WorkOrder.do?woMode=viewWO&amp;woID=16245" xr:uid="{A6D6496F-4367-4EC2-BC87-A3A538FD82A5}"/>
    <hyperlink ref="H13" r:id="rId40" display="https://sdp.belcorp.biz/WorkOrder.do?woMode=viewWO&amp;woID=18354" xr:uid="{68ADACAE-D6F2-4C13-A609-FC22F69A3235}"/>
    <hyperlink ref="I13" r:id="rId41" display="https://sdp.belcorp.biz/WorkOrder.do?woMode=viewWO&amp;woID=18510" xr:uid="{5E1FD973-E603-4071-BE4C-2F4A9F62E4CD}"/>
    <hyperlink ref="F14" r:id="rId42" display="https://sdp.belcorp.biz/WorkOrder.do?woMode=viewWO&amp;woID=2536" xr:uid="{90772837-6743-41E0-B26F-6272A585C5E1}"/>
    <hyperlink ref="G14" r:id="rId43" display="https://sdp.belcorp.biz/WorkOrder.do?woMode=viewWO&amp;woID=12995" xr:uid="{D884DCAC-A4ED-4FF4-9ACC-81161BD96DD9}"/>
    <hyperlink ref="H14" r:id="rId44" display="https://sdp.belcorp.biz/WorkOrder.do?woMode=viewWO&amp;woID=19601" xr:uid="{BB23E6A1-4760-4C26-8481-8A80A202E195}"/>
    <hyperlink ref="I14" r:id="rId45" display="https://sdp.belcorp.biz/WorkOrder.do?woMode=viewWO&amp;woID=31153" xr:uid="{0367217C-B972-4C53-B42F-282357CF923C}"/>
    <hyperlink ref="J14" r:id="rId46" display="https://sdp.belcorp.biz/WorkOrder.do?woMode=viewWO&amp;woID=33793" xr:uid="{CA59D2F4-05A8-4AA1-AA76-DA9F3A913074}"/>
    <hyperlink ref="K14" r:id="rId47" display="https://sdp.belcorp.biz/WorkOrder.do?woMode=viewWO&amp;woID=28838" xr:uid="{498B6803-BADD-42D1-BF44-F25BF42B4F1D}"/>
    <hyperlink ref="D14" r:id="rId48" display="https://confluence.belcorp.biz/display/RSB/Release+v2.17.0" xr:uid="{40C6EA0E-FC21-4589-B0D2-CEEAD36E053A}"/>
    <hyperlink ref="F15" r:id="rId49" display="https://sdp.belcorp.biz/WorkOrder.do?woMode=viewWO&amp;woID=18510" xr:uid="{C80DAB28-8EBF-4943-A8AF-BEE2904D08B9}"/>
    <hyperlink ref="G15" r:id="rId50" display="https://sdp.belcorp.biz/WorkOrder.do?PORTALID=1&amp;woMode=viewWO&amp;woID=2536" xr:uid="{6B7858CF-CE61-4590-A1B6-DEC3A2778C71}"/>
    <hyperlink ref="H15" r:id="rId51" display="https://sdp.belcorp.biz/WorkOrder.do?woMode=viewWO&amp;woID=19601" xr:uid="{0727BBB1-145F-4409-8066-EDB683A60D66}"/>
    <hyperlink ref="D16" r:id="rId52" display="https://confluence.belcorp.biz/display/PFFVV/Release+2.0.0" xr:uid="{9241FCDF-1116-4D11-8B6A-DBC17B1B832A}"/>
    <hyperlink ref="F16" r:id="rId53" display="https://sdp.belcorp.biz/WorkOrder.do?woMode=viewWO&amp;woID=6758" xr:uid="{55A96AE6-F317-4F3F-B6D3-70BE07307C29}"/>
    <hyperlink ref="G16" r:id="rId54" display="https://sdp.belcorp.biz/WorkOrder.do?woMode=viewWO&amp;woID=24288" xr:uid="{449BBB25-AA8E-415B-87E2-B698E9AFFB73}"/>
    <hyperlink ref="D17" r:id="rId55" display="https://confluence.belcorp.biz/display/PFFVV/Release+2.0.0" xr:uid="{37F584E5-1883-47B5-84FE-F8C042104742}"/>
    <hyperlink ref="F17" r:id="rId56" display="https://sdp.belcorp.biz/WorkOrder.do?woMode=viewWO&amp;woID=25666" xr:uid="{4E6F7830-D481-468A-85D8-ACE5368FDF2C}"/>
    <hyperlink ref="G17" r:id="rId57" display="https://sdp.belcorp.biz/WorkOrder.do?woMode=viewWO&amp;woID=1813" xr:uid="{E986B427-DC3A-4ACC-B1F4-504D9075DDB3}"/>
    <hyperlink ref="H17" r:id="rId58" display="https://sdp.belcorp.biz/WorkOrder.do?woMode=viewWO&amp;woID=21836" xr:uid="{61F05BB2-24B4-4996-B724-3386D7D3B591}"/>
    <hyperlink ref="I17" r:id="rId59" display="https://sdp.belcorp.biz/WorkOrder.do?woMode=viewWO&amp;woID=24177" xr:uid="{1C5DE661-5478-4EAD-837C-088CB08A6505}"/>
    <hyperlink ref="D15" r:id="rId60" display="https://confluence.belcorp.biz/display/RSB/APP+Release+v1.24.0" xr:uid="{06FCBCCA-CF4D-4D11-9033-67D8D63CA578}"/>
    <hyperlink ref="D18" r:id="rId61" display="https://confluence.belcorp.biz/display/RSB/Release+v2.17.1" xr:uid="{614B9E7B-6E93-4F75-8382-0EEC8726AA5C}"/>
    <hyperlink ref="F18" r:id="rId62" display="https://sdp.belcorp.biz/WorkOrder.do?woMode=viewWO&amp;woID=39207" xr:uid="{8F37B8E4-747C-434C-896A-9A19AF254E40}"/>
    <hyperlink ref="G18" r:id="rId63" display="https://sdp.belcorp.biz/WorkOrder.do?woMode=viewWO&amp;woID=35964" xr:uid="{D1A5A379-1922-46C7-BBAC-947A173FA5E2}"/>
    <hyperlink ref="D19" r:id="rId64" xr:uid="{C5AD95BF-321D-42A8-A2C3-5E507333D35B}"/>
    <hyperlink ref="F19" r:id="rId65" display="https://sdp.belcorp.biz/WorkOrder.do?woMode=viewWO&amp;woID=26873" xr:uid="{2FBD317F-8A83-4735-A7AB-EC89427DDB19}"/>
    <hyperlink ref="G19" r:id="rId66" display="https://sdp.belcorp.biz/WorkOrder.do?woMode=viewWO&amp;woID=39207" xr:uid="{4820F1C2-124B-4956-9B67-7FF08913CD0C}"/>
    <hyperlink ref="D20" r:id="rId67" display="https://confluence.belcorp.biz/display/RSB/Release+v2.18.0" xr:uid="{9CFA1D98-24BD-4264-A8E2-3EAC787D9573}"/>
    <hyperlink ref="F20" r:id="rId68" display="https://sdp.belcorp.biz/WorkOrder.do?woMode=viewWO&amp;woID=42864" xr:uid="{4331C387-6E74-4B92-8E99-2B394F0606B6}"/>
    <hyperlink ref="G20" r:id="rId69" display="https://sdp.belcorp.biz/WorkOrder.do?woMode=viewWO&amp;woID=40354" xr:uid="{3828D74A-8170-4190-B9F1-48EB3DD60D83}"/>
    <hyperlink ref="H20" r:id="rId70" display="https://sdp.belcorp.biz/WorkOrder.do?woMode=viewWO&amp;woID=48778" xr:uid="{3CF2725C-8381-4B64-A54B-16E8A89DC047}"/>
    <hyperlink ref="I20" r:id="rId71" display="https://sdp.belcorp.biz/WorkOrder.do?woMode=viewWO&amp;woID=28390" xr:uid="{5FB36FAA-7C67-4C21-9B33-FB2209903622}"/>
    <hyperlink ref="D21" r:id="rId72" display="https://confluence.belcorp.biz/display/RSB/Release+v2.18.2" xr:uid="{64D7F09D-775D-4043-A3CE-C1F9319624C3}"/>
    <hyperlink ref="D22" r:id="rId73" display="https://confluence.belcorp.biz/display/PFFVV/Release+2.2.0" xr:uid="{CBAAB9DF-5619-4B77-AFD1-E636BA35D48A}"/>
    <hyperlink ref="F22" r:id="rId74" tooltip="https://sdp.belcorp.biz/workorder.do?womode=viewwo&amp;woid=59906" display="https://sdp.belcorp.biz/WorkOrder.do?woMode=viewWO&amp;woID=59906" xr:uid="{F6C95A5E-315A-49FF-9115-CFB5A25CD8ED}"/>
    <hyperlink ref="G22" r:id="rId75" tooltip="https://sdp.belcorp.biz/workorder.do?womode=viewwo&amp;woid=39080" display="https://sdp.belcorp.biz/WorkOrder.do?woMode=viewWO&amp;woID=39080" xr:uid="{E46B4512-3279-482F-ADBE-AB50E4BA084C}"/>
    <hyperlink ref="H22" r:id="rId76" tooltip="https://sdp.belcorp.biz/workorder.do?womode=viewwo&amp;woid=46445" display="https://sdp.belcorp.biz/WorkOrder.do?woMode=viewWO&amp;woID=46445" xr:uid="{7472D757-7CF9-42B1-84C8-29B0C1A4DD35}"/>
    <hyperlink ref="I22" r:id="rId77" tooltip="https://sdp.belcorp.biz/workorder.do?womode=viewwo&amp;woid=46740" display="https://sdp.belcorp.biz/WorkOrder.do?woMode=viewWO&amp;woID=46740" xr:uid="{2F6B18F9-C99F-4A8C-9650-EF43EFE2BD98}"/>
    <hyperlink ref="D23" r:id="rId78" display="https://confluence.belcorp.biz/display/RSB/Release+v2.18.5" xr:uid="{9BC27C85-C4F7-4012-986D-F6610407B930}"/>
    <hyperlink ref="F23" r:id="rId79" display="https://sdp.belcorp.biz/WorkOrder.do?woMode=viewWO&amp;woID=52395" xr:uid="{17C0C3EA-E742-4C50-B83C-B378D83803C2}"/>
    <hyperlink ref="G23" r:id="rId80" display="https://sdp.belcorp.biz/WorkOrder.do?woMode=viewWO&amp;woID=60418" xr:uid="{68592B5D-FD28-4309-B3DA-9F298AEFC658}"/>
    <hyperlink ref="H23" r:id="rId81" display="https://sdp.belcorp.biz/WorkOrder.do?woMode=viewWO&amp;woID=51036" xr:uid="{A3A73EED-FC03-476D-938C-81E7F83794E4}"/>
    <hyperlink ref="D24" r:id="rId82" display="https://confluence.belcorp.biz/display/RSB/Release+v2.18.6.1" xr:uid="{C639509A-4F41-436C-AE36-9B4BE1B8FD47}"/>
    <hyperlink ref="F24" r:id="rId83" display="https://sdp.belcorp.biz/WorkOrder.do?woMode=viewWO&amp;woID=71378" xr:uid="{CC74BB44-7AFF-4549-BE61-0B2651FD4518}"/>
    <hyperlink ref="D25" r:id="rId84" display="https://confluence.belcorp.biz/display/PFFVV/Release+2.2.1" xr:uid="{A32CBB90-00D1-4CB0-AB0D-FF18B7FEE942}"/>
    <hyperlink ref="F25" r:id="rId85" tooltip="https://sdp.belcorp.biz/workorder.do?womode=viewwo&amp;woid=60826" display="https://sdp.belcorp.biz/WorkOrder.do?woMode=viewWO&amp;woID=60826" xr:uid="{D5571FCD-03BE-4285-B7A3-C5D9128EE98E}"/>
    <hyperlink ref="G25" r:id="rId86" tooltip="https://sdp.belcorp.biz/workorder.do?womode=viewwo&amp;woid=46146" display="https://sdp.belcorp.biz/WorkOrder.do?woMode=viewWO&amp;woID=46146" xr:uid="{A4194D0E-66F4-4DE5-8DF2-673EA482437F}"/>
    <hyperlink ref="H25" r:id="rId87" tooltip="https://sdp.belcorp.biz/workorder.do?womode=viewwo&amp;woid=51174" display="https://sdp.belcorp.biz/WorkOrder.do?woMode=viewWO&amp;woID=51174" xr:uid="{687A8BC4-4AFC-4A50-AD96-89C0DAFAEF87}"/>
    <hyperlink ref="I25" r:id="rId88" tooltip="https://sdp.belcorp.biz/workorder.do?womode=viewwo&amp;woid=39723" display="https://sdp.belcorp.biz/WorkOrder.do?woMode=viewWO&amp;woID=39723" xr:uid="{0CF2316C-E79F-4280-AD30-54E643195192}"/>
    <hyperlink ref="F26" r:id="rId89" tooltip="https://sdp.belcorp.biz/workorder.do?womode=viewwo&amp;woid=41639" display="https://sdp.belcorp.biz/WorkOrder.do?woMode=viewWO&amp;woID=41639" xr:uid="{4571E5EB-0741-49AD-BD12-94BC049EBF85}"/>
    <hyperlink ref="G26" r:id="rId90" tooltip="https://sdp.belcorp.biz/workorder.do?womode=viewwo&amp;woid=70632" display="https://sdp.belcorp.biz/WorkOrder.do?woMode=viewWO&amp;woID=70632" xr:uid="{DDBD60DB-D120-4645-B55F-6DDA7320CA37}"/>
    <hyperlink ref="D26" r:id="rId91" display="https://confluence.belcorp.biz/display/PFFVV/Release+2.2.1" xr:uid="{91DEAEAE-5427-4C5E-8A2B-86CB14374089}"/>
    <hyperlink ref="D27" r:id="rId92" display="https://confluence.belcorp.biz/display/RSB/Release+v2.18.7" xr:uid="{B1F00601-8565-444A-A2E8-325B2634C845}"/>
    <hyperlink ref="F27" r:id="rId93" tooltip="https://sdp.belcorp.biz/workorder.do?womode=viewwo&amp;woid=54422" display="https://sdp.belcorp.biz/WorkOrder.do?woMode=viewWO&amp;woID=54422" xr:uid="{AE3D8CA4-DC20-4FFE-BC1A-2B12E9141EDE}"/>
    <hyperlink ref="G27" r:id="rId94" tooltip="https://sdp.belcorp.biz/workorder.do?womode=viewwo&amp;woid=39631" display="https://sdp.belcorp.biz/WorkOrder.do?woMode=viewWO&amp;woID=39631" xr:uid="{F614F7EB-2796-47ED-A597-AED52744EF85}"/>
    <hyperlink ref="D28" r:id="rId95" display="https://confluence.belcorp.biz/display/RSB/Release+v2.19.1" xr:uid="{8FED9058-7115-4463-8BDF-EA277949EF24}"/>
    <hyperlink ref="D29" r:id="rId96" display="https://confluence.belcorp.biz/display/RSB/Release+v2.19.0" xr:uid="{F1BD5374-8F15-4AD3-A262-1EA39A6E04E0}"/>
    <hyperlink ref="D30" r:id="rId97" display="https://confluence.belcorp.biz/display/PFFVV/Release+2.2.2" xr:uid="{8A52EC1E-6D23-450B-9E1E-F8AAC7B3DF0B}"/>
    <hyperlink ref="D31" r:id="rId98" display="https://confluence.belcorp.biz/display/RSB/Release+v2.19.2" xr:uid="{D09A62BA-0136-4B0F-86D4-1AE33D2EFF17}"/>
    <hyperlink ref="F31" r:id="rId99" display="https://sdp.belcorp.biz/WorkOrder.do?woMode=viewWO&amp;woID=55298" xr:uid="{A6A08CB8-84EE-4903-8BF8-FD640BF94B55}"/>
    <hyperlink ref="G31" r:id="rId100" display="https://sdp.belcorp.biz/WorkOrder.do?woMode=viewWO&amp;woID=55887" xr:uid="{5869702B-1A33-4208-99FD-6BB7D47C376A}"/>
    <hyperlink ref="H31" r:id="rId101" display="https://sdp.belcorp.biz/WorkOrder.do?woMode=viewWO&amp;woID=73613" xr:uid="{F890327A-9E3A-4612-825B-0ACE70FF6AF8}"/>
    <hyperlink ref="I31" r:id="rId102" display="https://sdp.belcorp.biz/WorkOrder.do?woMode=viewWO&amp;woID=64289" xr:uid="{5038ACA0-9010-49A5-B8BF-D0E57B53C467}"/>
    <hyperlink ref="J31" r:id="rId103" display="https://sdp.belcorp.biz/WorkOrder.do?woMode=viewWO&amp;woID=53328" xr:uid="{9142A7B8-5AB8-456E-843D-32E277B36F35}"/>
    <hyperlink ref="D32" r:id="rId104" display="https://confluence.belcorp.biz/display/RSB/Release+v2.19.3" xr:uid="{1DDA6509-A47D-4BA1-BB6B-4AC52437C7F5}"/>
    <hyperlink ref="F32" r:id="rId105" display="https://sdp.belcorp.biz/WorkOrder.do?woMode=viewWO&amp;woID=82476" xr:uid="{A3C60897-F11D-4D74-ABCE-B8B6BE2015E8}"/>
    <hyperlink ref="D33" r:id="rId106" display="https://confluence.belcorp.biz/display/RSB/Release+v2.20.1" xr:uid="{CE933693-A08D-4876-A55C-65646B5E425B}"/>
    <hyperlink ref="F33" r:id="rId107" display="https://sdp.belcorp.biz/WorkOrder.do?woMode=viewWO&amp;woID=76288" xr:uid="{10C8B835-F9A8-44E2-86A2-1328EB01AAAE}"/>
    <hyperlink ref="G33" r:id="rId108" display="https://sdp.belcorp.biz/WorkOrder.do?woMode=viewWO&amp;woID=37696" xr:uid="{C771B309-3E2F-423B-A7FD-6692A8AA4329}"/>
    <hyperlink ref="H33" r:id="rId109" display="https://sdp.belcorp.biz/WorkOrder.do?woMode=viewWO&amp;woID=64098" xr:uid="{2DE52D68-B736-40F0-B619-FC4EC0112DD5}"/>
    <hyperlink ref="I33" r:id="rId110" display="https://sdp.belcorp.biz/WorkOrder.do?woMode=viewWO&amp;woID=63803" xr:uid="{BEB17C60-ABB9-4F3D-BD87-2D79FB250DAA}"/>
    <hyperlink ref="J33" r:id="rId111" display="https://sdp.belcorp.biz/WorkOrder.do?woMode=viewWO&amp;woID=79348" xr:uid="{D3607DBD-FDE2-4C91-856D-DFB7B198E7F0}"/>
    <hyperlink ref="K33" r:id="rId112" display="https://sdp.belcorp.biz/WorkOrder.do?woMode=viewWO&amp;woID=80172" xr:uid="{A39F97A3-C024-4FCE-8AAD-2165FBDCC4DF}"/>
    <hyperlink ref="L33" r:id="rId113" display="https://sdp.belcorp.biz/WorkOrder.do?woMode=viewWO&amp;woID=84452" xr:uid="{70FA71BE-CCCB-4C7A-BBD8-AE4E29679569}"/>
    <hyperlink ref="M33" r:id="rId114" display="https://sdp.belcorp.biz/WorkOrder.do?woMode=viewWO&amp;woID=90723" xr:uid="{B3CAFCD0-BDA1-41FF-8C0E-EC0A09CEB9E2}"/>
    <hyperlink ref="N33" r:id="rId115" display="https://sdp.belcorp.biz/WorkOrder.do?woMode=viewWO&amp;woID=71698" xr:uid="{92D3CDF8-CA64-46A4-B7A6-D8890B427A4C}"/>
    <hyperlink ref="O33" r:id="rId116" display="https://sdp.belcorp.biz/WorkOrder.do?woMode=viewWO&amp;woID=74135" xr:uid="{59B7619F-8768-4D96-A336-09A4538BA1EE}"/>
    <hyperlink ref="P33" r:id="rId117" display="https://sdp.belcorp.biz/WorkOrder.do?woMode=viewWO&amp;woID=84797" xr:uid="{26F77584-15B5-4757-A3C0-D3B3ED7F7125}"/>
    <hyperlink ref="Q33" r:id="rId118" display="https://sdp.belcorp.biz/WorkOrder.do?woMode=viewWO&amp;woID=86708" xr:uid="{4F8AE480-3238-4FF1-B218-294BFB7C3458}"/>
    <hyperlink ref="R33" r:id="rId119" display="https://sdp.belcorp.biz/WorkOrder.do?woMode=viewWO&amp;woID=94332" xr:uid="{4237C9D6-A150-45CF-94BE-D59BC7B6FC21}"/>
    <hyperlink ref="D34" r:id="rId120" display="https://confluence.belcorp.biz/display/PFFVV/Release+2.2.4.2" xr:uid="{47E20C2F-CCC5-44A6-8C38-01EBDC5A2B15}"/>
    <hyperlink ref="F34" r:id="rId121" display="https://sdp.belcorp.biz/WorkOrder.do?woMode=viewWO&amp;woID=92353" xr:uid="{614505E3-165C-4BE7-ADD8-686F9BBA7844}"/>
    <hyperlink ref="D35" r:id="rId122" display="https://confluence.belcorp.biz/display/PFFVV/Release+2.2.4.2" xr:uid="{F6F0B7CA-6DC9-4F5D-82AD-D606353FD8A0}"/>
    <hyperlink ref="F35" r:id="rId123" display="https://sdp.belcorp.biz/WorkOrder.do?woMode=viewWO&amp;woID=84126" xr:uid="{AEE9AE72-AAAB-4EC8-8956-7EB07F55563D}"/>
    <hyperlink ref="G35" r:id="rId124" display="https://sdp.belcorp.biz/WorkOrder.do?woMode=viewWO&amp;woID=83678" xr:uid="{A68D2102-A04B-4721-A7CB-7825574ACAD8}"/>
    <hyperlink ref="H35" r:id="rId125" display="https://sdp.belcorp.biz/WorkOrder.do?woMode=viewWO&amp;woID=56589" xr:uid="{2955702F-6736-491F-BD79-3F1A6AA49833}"/>
    <hyperlink ref="I35" r:id="rId126" display="https://sdp.belcorp.biz/WorkOrder.do?woMode=viewWO&amp;woID=60616" xr:uid="{17680F06-9570-4A8B-85E5-BDE6FDB75889}"/>
    <hyperlink ref="J35" r:id="rId127" display="https://sdp.belcorp.biz/WorkOrder.do?woMode=viewWO&amp;woID=103094" xr:uid="{CDA44A4C-D1E5-434B-ABD8-544FE0AB6153}"/>
    <hyperlink ref="K35" r:id="rId128" display="https://sdp.belcorp.biz/WorkOrder.do?woMode=viewWO&amp;woID=60826" xr:uid="{1A9BD5A1-4EE3-4AA8-8F1D-2C338AD384E9}"/>
    <hyperlink ref="L35" r:id="rId129" display="https://sdp.belcorp.biz/WorkOrder.do?woMode=viewWO&amp;woID=52867" xr:uid="{BB65C1BC-2D85-4A69-967F-912923FD4868}"/>
    <hyperlink ref="D36" r:id="rId130" display="https://confluence.belcorp.biz/display/U3/U4-2025.07.09" xr:uid="{0F43E6B0-3F79-4F4C-A824-922530F98871}"/>
    <hyperlink ref="F36" r:id="rId131" display="https://sdp.belcorp.biz/WorkOrder.do?woMode=viewWO&amp;woID=43885" xr:uid="{11368C77-290D-4052-B2D4-043BE71C5B95}"/>
    <hyperlink ref="G36" r:id="rId132" display="https://sdp.belcorp.biz/WorkOrder.do?woMode=viewWO&amp;woID=45706" xr:uid="{10BEBCA7-11F1-4B3B-9BF7-BFEA7ECDB83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7F3516F12EF942A5238E40A18E1A3E" ma:contentTypeVersion="10" ma:contentTypeDescription="Crear nuevo documento." ma:contentTypeScope="" ma:versionID="1c863ae14806b1288da61573c6fc35b8">
  <xsd:schema xmlns:xsd="http://www.w3.org/2001/XMLSchema" xmlns:xs="http://www.w3.org/2001/XMLSchema" xmlns:p="http://schemas.microsoft.com/office/2006/metadata/properties" xmlns:ns2="16980aa2-779a-4fd7-8eca-af4e701789d1" xmlns:ns3="7cb10c50-7b83-4937-b931-982b5a8565cf" targetNamespace="http://schemas.microsoft.com/office/2006/metadata/properties" ma:root="true" ma:fieldsID="1ff46f01b3213aac060614328b29e2d9" ns2:_="" ns3:_="">
    <xsd:import namespace="16980aa2-779a-4fd7-8eca-af4e701789d1"/>
    <xsd:import namespace="7cb10c50-7b83-4937-b931-982b5a8565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80aa2-779a-4fd7-8eca-af4e70178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10c50-7b83-4937-b931-982b5a8565c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9195ED-D9AA-421A-A6C8-D3750C3B94D3}"/>
</file>

<file path=customXml/itemProps2.xml><?xml version="1.0" encoding="utf-8"?>
<ds:datastoreItem xmlns:ds="http://schemas.openxmlformats.org/officeDocument/2006/customXml" ds:itemID="{6418733D-65A5-424A-8E9A-5F33660512FC}"/>
</file>

<file path=customXml/itemProps3.xml><?xml version="1.0" encoding="utf-8"?>
<ds:datastoreItem xmlns:ds="http://schemas.openxmlformats.org/officeDocument/2006/customXml" ds:itemID="{249B304E-277D-48D4-A8BB-07BD80794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 Junior Perez Castro</cp:lastModifiedBy>
  <cp:revision/>
  <dcterms:created xsi:type="dcterms:W3CDTF">2025-05-07T17:23:44Z</dcterms:created>
  <dcterms:modified xsi:type="dcterms:W3CDTF">2025-10-15T06:44:29Z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0x010100AF7F3516F12EF942A5238E40A18E1A3E</vt:lpwstr>
  </property>
</Properties>
</file>