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jdobrkovic/extra/courses/2425datascience/"/>
    </mc:Choice>
  </mc:AlternateContent>
  <xr:revisionPtr revIDLastSave="36" documentId="13_ncr:1_{5E4C33CA-25FC-D345-A653-6E1F9297B3B0}" xr6:coauthVersionLast="47" xr6:coauthVersionMax="47" xr10:uidLastSave="{DC97F463-8E83-4722-8920-2C82AA151EF0}"/>
  <bookViews>
    <workbookView xWindow="3560" yWindow="2560" windowWidth="21600" windowHeight="11840" xr2:uid="{00000000-000D-0000-FFFF-FFFF00000000}"/>
  </bookViews>
  <sheets>
    <sheet name="RAW Data" sheetId="1" r:id="rId1"/>
  </sheets>
  <definedNames>
    <definedName name="_xlnm._FilterDatabase" localSheetId="0" hidden="1">'RAW Data'!$A$1:$GM$64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29" i="1"/>
  <c r="F3" i="1"/>
  <c r="F4" i="1"/>
  <c r="F30" i="1"/>
  <c r="F5" i="1"/>
  <c r="F31" i="1"/>
  <c r="F6" i="1"/>
  <c r="F32" i="1"/>
  <c r="F33" i="1"/>
  <c r="F34" i="1"/>
  <c r="F7" i="1"/>
  <c r="F35" i="1"/>
  <c r="F8" i="1"/>
  <c r="F9" i="1"/>
  <c r="F36" i="1"/>
  <c r="F37" i="1"/>
  <c r="F38" i="1"/>
  <c r="F39" i="1"/>
  <c r="F40" i="1"/>
  <c r="F10" i="1"/>
  <c r="F11" i="1"/>
  <c r="F12" i="1"/>
  <c r="F13" i="1"/>
  <c r="F41" i="1"/>
  <c r="F42" i="1"/>
  <c r="F43" i="1"/>
  <c r="F44" i="1"/>
  <c r="F45" i="1"/>
  <c r="F46" i="1"/>
  <c r="F47" i="1"/>
  <c r="F48" i="1"/>
  <c r="F49" i="1"/>
  <c r="F14" i="1"/>
  <c r="F50" i="1"/>
  <c r="F15" i="1"/>
  <c r="F16" i="1"/>
  <c r="F17" i="1"/>
  <c r="F18" i="1"/>
  <c r="F19" i="1"/>
  <c r="F20" i="1"/>
  <c r="F51" i="1"/>
  <c r="F52" i="1"/>
  <c r="F53" i="1"/>
  <c r="F21" i="1"/>
  <c r="F54" i="1"/>
  <c r="F55" i="1"/>
  <c r="F56" i="1"/>
  <c r="F57" i="1"/>
  <c r="F22" i="1"/>
  <c r="F58" i="1"/>
  <c r="F23" i="1"/>
  <c r="F59" i="1"/>
  <c r="F60" i="1"/>
  <c r="F61" i="1"/>
  <c r="F62" i="1"/>
  <c r="F63" i="1"/>
  <c r="F24" i="1"/>
  <c r="F64" i="1"/>
  <c r="F25" i="1"/>
  <c r="F26" i="1"/>
  <c r="F27" i="1"/>
  <c r="F28" i="1"/>
  <c r="EP2" i="1"/>
  <c r="EP29" i="1"/>
  <c r="EP3" i="1"/>
  <c r="EP4" i="1"/>
  <c r="EP30" i="1"/>
  <c r="EP5" i="1"/>
  <c r="EP31" i="1"/>
  <c r="EP6" i="1"/>
  <c r="EP32" i="1"/>
  <c r="EP33" i="1"/>
  <c r="EP34" i="1"/>
  <c r="EP7" i="1"/>
  <c r="EP35" i="1"/>
  <c r="EP8" i="1"/>
  <c r="EP9" i="1"/>
  <c r="EP36" i="1"/>
  <c r="EP37" i="1"/>
  <c r="EP38" i="1"/>
  <c r="EP39" i="1"/>
  <c r="EP40" i="1"/>
  <c r="EP10" i="1"/>
  <c r="EP11" i="1"/>
  <c r="EP12" i="1"/>
  <c r="EP13" i="1"/>
  <c r="EP41" i="1"/>
  <c r="EP42" i="1"/>
  <c r="EP43" i="1"/>
  <c r="EP44" i="1"/>
  <c r="EP45" i="1"/>
  <c r="EP46" i="1"/>
  <c r="EP47" i="1"/>
  <c r="EP48" i="1"/>
  <c r="EP49" i="1"/>
  <c r="EP14" i="1"/>
  <c r="EP50" i="1"/>
  <c r="EP15" i="1"/>
  <c r="EP16" i="1"/>
  <c r="EP17" i="1"/>
  <c r="EP18" i="1"/>
  <c r="EP19" i="1"/>
  <c r="EP20" i="1"/>
  <c r="EP51" i="1"/>
  <c r="EP52" i="1"/>
  <c r="EP53" i="1"/>
  <c r="EP21" i="1"/>
  <c r="EP54" i="1"/>
  <c r="EP55" i="1"/>
  <c r="EP56" i="1"/>
  <c r="EP57" i="1"/>
  <c r="EP22" i="1"/>
  <c r="EP58" i="1"/>
  <c r="EP23" i="1"/>
  <c r="EP59" i="1"/>
  <c r="EP60" i="1"/>
  <c r="EP61" i="1"/>
  <c r="EP62" i="1"/>
  <c r="EP63" i="1"/>
  <c r="EP24" i="1"/>
  <c r="EP64" i="1"/>
  <c r="EP25" i="1"/>
  <c r="EP26" i="1"/>
  <c r="EP27" i="1"/>
  <c r="EP28" i="1"/>
  <c r="EK8" i="1"/>
  <c r="EK3" i="1"/>
  <c r="EK2" i="1"/>
  <c r="EK29" i="1"/>
  <c r="EK4" i="1"/>
  <c r="EK30" i="1"/>
  <c r="EK5" i="1"/>
  <c r="EK31" i="1"/>
  <c r="EK6" i="1"/>
  <c r="EK32" i="1"/>
  <c r="EK33" i="1"/>
  <c r="EK34" i="1"/>
  <c r="EK7" i="1"/>
  <c r="EK35" i="1"/>
  <c r="EK9" i="1"/>
  <c r="EK36" i="1"/>
  <c r="EK37" i="1"/>
  <c r="EK38" i="1"/>
  <c r="EK39" i="1"/>
  <c r="EK40" i="1"/>
  <c r="EK10" i="1"/>
  <c r="EK11" i="1"/>
  <c r="EK12" i="1"/>
  <c r="EK13" i="1"/>
  <c r="EK41" i="1"/>
  <c r="EK42" i="1"/>
  <c r="EK43" i="1"/>
  <c r="EK44" i="1"/>
  <c r="EK45" i="1"/>
  <c r="EK46" i="1"/>
  <c r="EK47" i="1"/>
  <c r="EK48" i="1"/>
  <c r="EK49" i="1"/>
  <c r="EK14" i="1"/>
  <c r="EK50" i="1"/>
  <c r="EK15" i="1"/>
  <c r="EK16" i="1"/>
  <c r="EK17" i="1"/>
  <c r="EK18" i="1"/>
  <c r="EK19" i="1"/>
  <c r="EK20" i="1"/>
  <c r="EK51" i="1"/>
  <c r="EK52" i="1"/>
  <c r="EK53" i="1"/>
  <c r="EK21" i="1"/>
  <c r="EK54" i="1"/>
  <c r="EK55" i="1"/>
  <c r="EK56" i="1"/>
  <c r="EK57" i="1"/>
  <c r="EK22" i="1"/>
  <c r="EK58" i="1"/>
  <c r="EK23" i="1"/>
  <c r="EK59" i="1"/>
  <c r="EK60" i="1"/>
  <c r="EK61" i="1"/>
  <c r="EK62" i="1"/>
  <c r="EK63" i="1"/>
  <c r="EK24" i="1"/>
  <c r="EK64" i="1"/>
  <c r="EK25" i="1"/>
  <c r="EK26" i="1"/>
  <c r="EK27" i="1"/>
  <c r="EK28" i="1"/>
</calcChain>
</file>

<file path=xl/sharedStrings.xml><?xml version="1.0" encoding="utf-8"?>
<sst xmlns="http://schemas.openxmlformats.org/spreadsheetml/2006/main" count="5630" uniqueCount="292">
  <si>
    <t>Student</t>
  </si>
  <si>
    <t>Full Name</t>
  </si>
  <si>
    <t>Class</t>
  </si>
  <si>
    <t>A1 Homework Points</t>
  </si>
  <si>
    <t>A1 Homework %</t>
  </si>
  <si>
    <t>A1 Assignment in team</t>
  </si>
  <si>
    <t>ANL1
W1</t>
  </si>
  <si>
    <t>ANL1
W2</t>
  </si>
  <si>
    <t>ANL1
W3</t>
  </si>
  <si>
    <t>ANL1
W4</t>
  </si>
  <si>
    <t>ANL1
W5</t>
  </si>
  <si>
    <t>ANL1
W6</t>
  </si>
  <si>
    <t>ANL1
W7</t>
  </si>
  <si>
    <t>A1 Attendance %</t>
  </si>
  <si>
    <t>A1 Summative Assignment</t>
  </si>
  <si>
    <t>A1 Exam 1 Grade</t>
  </si>
  <si>
    <t>A1 Exam 1 Outcome</t>
  </si>
  <si>
    <t>A1 Exam 2 Grade</t>
  </si>
  <si>
    <t>A1 Exam 2 Outcome</t>
  </si>
  <si>
    <t>A1 Final Grade</t>
  </si>
  <si>
    <t>A1 End Result</t>
  </si>
  <si>
    <t>A1 Final Result</t>
  </si>
  <si>
    <t>DEV1-First-Chapter 1</t>
  </si>
  <si>
    <t>DEV1-First-Chapter 2</t>
  </si>
  <si>
    <t>DEV1-First-On Time</t>
  </si>
  <si>
    <t>DEV1-First-GO %</t>
  </si>
  <si>
    <t>DEV1-Second-Chapter 1</t>
  </si>
  <si>
    <t>DEV1-Second-Chapter 2</t>
  </si>
  <si>
    <t>DEV1-Second-Chapter 3</t>
  </si>
  <si>
    <t>DEV1-Second-Chapter 4</t>
  </si>
  <si>
    <t>DEV1-Second-On Time</t>
  </si>
  <si>
    <t>DEV1-Second-GO %</t>
  </si>
  <si>
    <t>DEV1-Third-Chapter 1</t>
  </si>
  <si>
    <t>DEV1-Third-Chapter 2</t>
  </si>
  <si>
    <t>DEV1-Third-Chapter 3</t>
  </si>
  <si>
    <t>DEV1-Third-Chapter 4</t>
  </si>
  <si>
    <t>DEV1-Third-Chapter 5</t>
  </si>
  <si>
    <t>DEV1-Third-On Time</t>
  </si>
  <si>
    <t>DEV1-Third-GO %</t>
  </si>
  <si>
    <t>DEV1-Final-Chapter 1</t>
  </si>
  <si>
    <t>DEV1-Final-Chapter 2</t>
  </si>
  <si>
    <t>DEV1-Final-Chapter 3</t>
  </si>
  <si>
    <t>DEV1-Final-Chapter 4</t>
  </si>
  <si>
    <t>DEV1-Final-Chapter 5</t>
  </si>
  <si>
    <t>DEV1-Final-Chapter 6</t>
  </si>
  <si>
    <t>DEV1-Final-Chapter 7</t>
  </si>
  <si>
    <t>DEV1-Final-On Time</t>
  </si>
  <si>
    <t>DEV1-Final-GO %</t>
  </si>
  <si>
    <t>DEV1-Overall-On Time %</t>
  </si>
  <si>
    <t>DEV2-First-Chapter 1</t>
  </si>
  <si>
    <t>DEV2-First-Chapter 2</t>
  </si>
  <si>
    <t>DEV2-First-On Time</t>
  </si>
  <si>
    <t>DEV2-First-GO %</t>
  </si>
  <si>
    <t>DEV2-Second-Chapter 1</t>
  </si>
  <si>
    <t>DEV2-Second-Chapter 2</t>
  </si>
  <si>
    <t>DEV2-Second-Chapter 3</t>
  </si>
  <si>
    <t>DEV2-Second-Chapter 4</t>
  </si>
  <si>
    <t>DEV2-Second-On Time</t>
  </si>
  <si>
    <t>DEV2-Second-GO %</t>
  </si>
  <si>
    <t>DEV2-Third-Chapter 1</t>
  </si>
  <si>
    <t>DEV2-Third-Chapter 2</t>
  </si>
  <si>
    <t>DEV2-Third-Chapter 3</t>
  </si>
  <si>
    <t>DEV2-Third-Chapter 4</t>
  </si>
  <si>
    <t>DEV2-Third-Chapter 5</t>
  </si>
  <si>
    <t>DEV2-Third-Chapter 6</t>
  </si>
  <si>
    <t>DEV2-Third-On Time</t>
  </si>
  <si>
    <t>DEV2-Third-GO %</t>
  </si>
  <si>
    <t>DEV3-First-Chapter 1 %</t>
  </si>
  <si>
    <t>DEV3-First-Chapter 2 %</t>
  </si>
  <si>
    <t>DEV3-First-Chapter 3 %</t>
  </si>
  <si>
    <t>DEV3-First-Chapter 4 %</t>
  </si>
  <si>
    <t>DEV3-First-Chapter 1</t>
  </si>
  <si>
    <t>DEV3-First-Chapter 2</t>
  </si>
  <si>
    <t>DEV3-First-Chapter 3</t>
  </si>
  <si>
    <t>DEV3-First-Chapter 4</t>
  </si>
  <si>
    <t>DEV3-First-On Time</t>
  </si>
  <si>
    <t>DEV3-First-GO %</t>
  </si>
  <si>
    <t>DEV3-Second-Chapter 1 %</t>
  </si>
  <si>
    <t>DEV3-Second-Chapter 2 %</t>
  </si>
  <si>
    <t>DEV3-Second-Chapter 3 %</t>
  </si>
  <si>
    <t>DEV3-Second-Chapter 4 %</t>
  </si>
  <si>
    <t>DEV3-Second-Chapter 1</t>
  </si>
  <si>
    <t>DEV3-Second-Chapter 2</t>
  </si>
  <si>
    <t>DEV3-Second-Chapter 3</t>
  </si>
  <si>
    <t>DEV3-Second-Chapter 4</t>
  </si>
  <si>
    <t>DEV3-Second-On Time</t>
  </si>
  <si>
    <t>DEV3-Second-GO %</t>
  </si>
  <si>
    <t>DEV3-Third-Chapter 1 %</t>
  </si>
  <si>
    <t>DEV3-Third-Chapter 2 %</t>
  </si>
  <si>
    <t>DEV3-Third-Chapter 3 %</t>
  </si>
  <si>
    <t>DEV3-Third-Chapter 4 %</t>
  </si>
  <si>
    <t>DEV3-Third-Chapter 5 %</t>
  </si>
  <si>
    <t>DEV3-Third-Chapter 1</t>
  </si>
  <si>
    <t>DEV3-Third-Chapter 2</t>
  </si>
  <si>
    <t>DEV3-Third-Chapter 3</t>
  </si>
  <si>
    <t>DEV3-Third-Chapter 4</t>
  </si>
  <si>
    <t>DEV3-Third-Chapter 5</t>
  </si>
  <si>
    <t>DEV3-Third-On Time</t>
  </si>
  <si>
    <t>DEV3-Third-GO %</t>
  </si>
  <si>
    <t>DEV3-Fourth-Chapter 1 %</t>
  </si>
  <si>
    <t>DEV3-Fourth-Chapter 2 %</t>
  </si>
  <si>
    <t>DEV3-Fourth-Chapter 3 %</t>
  </si>
  <si>
    <t>DEV3-Fourth-Chapter 4 %</t>
  </si>
  <si>
    <t>DEV3-Fourth-Chapter 5 %</t>
  </si>
  <si>
    <t>DEV3-Fourth-Chapter 1</t>
  </si>
  <si>
    <t>DEV3-Fourth-Chapter 2</t>
  </si>
  <si>
    <t>DEV3-Fourth-Chapter 3</t>
  </si>
  <si>
    <t>DEV3-Fourth-Chapter 4</t>
  </si>
  <si>
    <t>DEV3-Fourth-Chapter 5</t>
  </si>
  <si>
    <t>DEV3-Fourth-On Time</t>
  </si>
  <si>
    <t>DEV3-Fourth-GO %</t>
  </si>
  <si>
    <t>DEV3-Fifth-Chapter 1 %</t>
  </si>
  <si>
    <t>DEV3-Fifth-Chapter 2 %</t>
  </si>
  <si>
    <t>DEV3-Fifth-Chapter 3 %</t>
  </si>
  <si>
    <t>DEV3-Fifth-Chapter 4 %</t>
  </si>
  <si>
    <t>DEV3-Fifth-Chapter 5 %</t>
  </si>
  <si>
    <t>DEV3-Fifth-Chapter 6 %</t>
  </si>
  <si>
    <t>DEV3-Fifth-Chapter 1</t>
  </si>
  <si>
    <t>DEV3-Fifth-Chapter 2</t>
  </si>
  <si>
    <t>DEV3-Fifth-Chapter 3</t>
  </si>
  <si>
    <t>DEV3-Fifth-Chapter 4</t>
  </si>
  <si>
    <t>DEV3-Fifth-Chapter 5</t>
  </si>
  <si>
    <t>DEV3-Fifth-Chapter 6</t>
  </si>
  <si>
    <t>DEV3-Fifth-On Time</t>
  </si>
  <si>
    <t>DEV3-Fifth-GO %</t>
  </si>
  <si>
    <t>DEV3-Sixth-Chapter 1 %</t>
  </si>
  <si>
    <t>DEV3-Sixth-Chapter 2 %</t>
  </si>
  <si>
    <t>DEV3-Sixth-Chapter 3 %</t>
  </si>
  <si>
    <t>DEV3-Sixth-Chapter 4 %</t>
  </si>
  <si>
    <t>DEV3-Sixth-Chapter 5 %</t>
  </si>
  <si>
    <t>DEV3-Sixth-Chapter 6 %</t>
  </si>
  <si>
    <t>DEV3-Sixth-Chapter 1</t>
  </si>
  <si>
    <t>DEV3-Sixth-Chapter 2</t>
  </si>
  <si>
    <t>DEV3-Sixth-Chapter 3</t>
  </si>
  <si>
    <t>DEV3-Sixth-Chapter 4</t>
  </si>
  <si>
    <t>DEV3-Sixth-Chapter 5</t>
  </si>
  <si>
    <t>DEV3-Sixth-Chapter 6</t>
  </si>
  <si>
    <t>DEV3-Sixth-On Time</t>
  </si>
  <si>
    <t>DEV3-Sixth-GO %</t>
  </si>
  <si>
    <t>DEV3-Overall-On Time %</t>
  </si>
  <si>
    <t>DEV1-mcq Grade</t>
  </si>
  <si>
    <t>DEV1-practice Grade</t>
  </si>
  <si>
    <t>DEV1 Grade</t>
  </si>
  <si>
    <t>DEV1 Outcome</t>
  </si>
  <si>
    <t>DEV1 &amp; A1 Grade</t>
  </si>
  <si>
    <t>A2 Homework Points</t>
  </si>
  <si>
    <t>A2 Assignment in team</t>
  </si>
  <si>
    <t>ANL2
L: 1.1</t>
  </si>
  <si>
    <t>ANL2
L: 1.2</t>
  </si>
  <si>
    <t>ANL2
L: 2.1</t>
  </si>
  <si>
    <t>ANL2
L: 2.2</t>
  </si>
  <si>
    <t>ANL2
L: 3.1</t>
  </si>
  <si>
    <t>ANL2
L: 3.2</t>
  </si>
  <si>
    <t>ANL2
L: 4.1</t>
  </si>
  <si>
    <t>ANL2
L: 4.2</t>
  </si>
  <si>
    <t>ANL2
L: 5.1</t>
  </si>
  <si>
    <t>ANL2
L: 5.2</t>
  </si>
  <si>
    <t>ANL2
L: 6.1</t>
  </si>
  <si>
    <t>ANL2
L: 6.2</t>
  </si>
  <si>
    <t>ANL2
L: 7.1</t>
  </si>
  <si>
    <t>ANL2
L: 7.2</t>
  </si>
  <si>
    <t>A2 Attendance %</t>
  </si>
  <si>
    <t>Attendance ANL1/2</t>
  </si>
  <si>
    <t>A2 Summative Assignment</t>
  </si>
  <si>
    <t>A2 Exam 1 Grade</t>
  </si>
  <si>
    <t>A2 Exam 1 Outcome</t>
  </si>
  <si>
    <t>A2 Exam 2 Grade</t>
  </si>
  <si>
    <t>A2 Exam 2 Outcome</t>
  </si>
  <si>
    <t>A2 Final Grade</t>
  </si>
  <si>
    <t>A2 End Result</t>
  </si>
  <si>
    <t>A2 Def Result</t>
  </si>
  <si>
    <t>A3 Exam 1 Grade</t>
  </si>
  <si>
    <t>A3 Exam 1 Outcome</t>
  </si>
  <si>
    <t>A3 Exam 2 Grade</t>
  </si>
  <si>
    <t>A3 Exam 2 Outcome</t>
  </si>
  <si>
    <t>A3 Grade</t>
  </si>
  <si>
    <t>A3 End Result</t>
  </si>
  <si>
    <t>A3 Def Result</t>
  </si>
  <si>
    <t>A4 Exam 1 Grade</t>
  </si>
  <si>
    <t>A4 Exam 1 Outcome</t>
  </si>
  <si>
    <t>A4 Exam 2 Grade</t>
  </si>
  <si>
    <t>A4 Exam 2 Outcome</t>
  </si>
  <si>
    <t>A4 Final Grade</t>
  </si>
  <si>
    <t>A4 End Result</t>
  </si>
  <si>
    <t>A4 Final Result</t>
  </si>
  <si>
    <t>HBO Amount</t>
  </si>
  <si>
    <t>HBO Diploma</t>
  </si>
  <si>
    <t>PT/FT</t>
  </si>
  <si>
    <t>HAVO/VWO/MBO</t>
  </si>
  <si>
    <t>Propedeuse</t>
  </si>
  <si>
    <t>Associate Degree</t>
  </si>
  <si>
    <t>Dropped Out</t>
  </si>
  <si>
    <t>Dropout Date</t>
  </si>
  <si>
    <t>Dropout Reason</t>
  </si>
  <si>
    <t>Grayson Johnson</t>
  </si>
  <si>
    <t>A</t>
  </si>
  <si>
    <t>Team</t>
  </si>
  <si>
    <t>TEAM</t>
  </si>
  <si>
    <t>FAIL</t>
  </si>
  <si>
    <t>PASS</t>
  </si>
  <si>
    <t>PASS, after retake</t>
  </si>
  <si>
    <t>go</t>
  </si>
  <si>
    <t>On time</t>
  </si>
  <si>
    <t>no go</t>
  </si>
  <si>
    <t>Not on time</t>
  </si>
  <si>
    <t>On Time</t>
  </si>
  <si>
    <t>Not on Time</t>
  </si>
  <si>
    <t>solo</t>
  </si>
  <si>
    <t>FAIL, no retake</t>
  </si>
  <si>
    <t>no</t>
  </si>
  <si>
    <t>VT</t>
  </si>
  <si>
    <t>HAVO</t>
  </si>
  <si>
    <t>Frankie Brown</t>
  </si>
  <si>
    <t>VWO</t>
  </si>
  <si>
    <t>Violet Brown</t>
  </si>
  <si>
    <t>Toby Davis</t>
  </si>
  <si>
    <t>Solo</t>
  </si>
  <si>
    <t>MBO</t>
  </si>
  <si>
    <t>Alice Brown</t>
  </si>
  <si>
    <t>yes</t>
  </si>
  <si>
    <t>Aurora Brown</t>
  </si>
  <si>
    <t>Ayla Brown</t>
  </si>
  <si>
    <t>Cooper Miller</t>
  </si>
  <si>
    <t>Ethan Miller</t>
  </si>
  <si>
    <t>Edward Davis</t>
  </si>
  <si>
    <t>Archie Miller</t>
  </si>
  <si>
    <t>Lucas Miller</t>
  </si>
  <si>
    <t>Isabella Williams</t>
  </si>
  <si>
    <t>B</t>
  </si>
  <si>
    <t>William Smith</t>
  </si>
  <si>
    <t>Oliver Smith</t>
  </si>
  <si>
    <t>Penelope Brown</t>
  </si>
  <si>
    <t>Hugo Smith</t>
  </si>
  <si>
    <t>ND</t>
  </si>
  <si>
    <t>Archie Smith</t>
  </si>
  <si>
    <t>Eliza Jones</t>
  </si>
  <si>
    <t>Charles Davis</t>
  </si>
  <si>
    <t>Maya Jones</t>
  </si>
  <si>
    <t>Mason Smith</t>
  </si>
  <si>
    <t>Asher Smith</t>
  </si>
  <si>
    <t>Zion Williams</t>
  </si>
  <si>
    <t>Eli Miller</t>
  </si>
  <si>
    <t>Ayla Taylor</t>
  </si>
  <si>
    <t>Ellie Taylor</t>
  </si>
  <si>
    <t>31-08-2022</t>
  </si>
  <si>
    <t>Alexander Miller</t>
  </si>
  <si>
    <t>30-11-2020</t>
  </si>
  <si>
    <t>STAKER</t>
  </si>
  <si>
    <t>Bodhi Johnson</t>
  </si>
  <si>
    <t>31-05-2022</t>
  </si>
  <si>
    <t>Nico Johnson</t>
  </si>
  <si>
    <t>31-08-2021</t>
  </si>
  <si>
    <t>Ryder Davis</t>
  </si>
  <si>
    <t>Margot Jones</t>
  </si>
  <si>
    <t>Daisy Brown</t>
  </si>
  <si>
    <t>Asher Miller</t>
  </si>
  <si>
    <t>31-05-2021</t>
  </si>
  <si>
    <t>Jaxon Williams</t>
  </si>
  <si>
    <t>Jack Smith</t>
  </si>
  <si>
    <t>28-02-2022</t>
  </si>
  <si>
    <t>Gabriel Williams</t>
  </si>
  <si>
    <t>Otis Williams</t>
  </si>
  <si>
    <t>George Miller</t>
  </si>
  <si>
    <t>31-01-2021</t>
  </si>
  <si>
    <t>Olivia Williams</t>
  </si>
  <si>
    <t>Nico Davis</t>
  </si>
  <si>
    <t>Mila Wilson</t>
  </si>
  <si>
    <t>Liam Smith</t>
  </si>
  <si>
    <t>Florence Taylor</t>
  </si>
  <si>
    <t>Hazel Williams</t>
  </si>
  <si>
    <t>Beauden Williams</t>
  </si>
  <si>
    <t>Millie Taylor</t>
  </si>
  <si>
    <t>Maia Taylor</t>
  </si>
  <si>
    <t>Jackson Miller</t>
  </si>
  <si>
    <t>Blake Johnson</t>
  </si>
  <si>
    <t>Sienna Taylor</t>
  </si>
  <si>
    <t>Evie Taylor</t>
  </si>
  <si>
    <t>Joseph Davis</t>
  </si>
  <si>
    <t>Abigail Brown</t>
  </si>
  <si>
    <t>Hudson Smith</t>
  </si>
  <si>
    <t>Mackenzie Brown</t>
  </si>
  <si>
    <t>Archer Smith</t>
  </si>
  <si>
    <t>31-10-2021</t>
  </si>
  <si>
    <t>Toby Johnson</t>
  </si>
  <si>
    <t>Cleo Jones</t>
  </si>
  <si>
    <t>Lucas Smith</t>
  </si>
  <si>
    <t>Isabelle Brown</t>
  </si>
  <si>
    <t>31-01-2022</t>
  </si>
  <si>
    <t>Bella Jones</t>
  </si>
  <si>
    <t>31-03-2021</t>
  </si>
  <si>
    <t>Layla Taylor</t>
  </si>
  <si>
    <t>31-12-2020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</si>
</sst>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64"/>
  <sheetViews>
    <sheetView tabSelected="1" workbookViewId="0">
      <selection activeCell="C13" sqref="C13"/>
    </sheetView>
  </sheetViews>
  <sheetFormatPr defaultColWidth="8.85546875" defaultRowHeight="15"/>
  <cols>
    <col min="3" max="3" width="18" customWidth="1"/>
    <col min="5" max="7" width="20.42578125" customWidth="1"/>
    <col min="15" max="15" width="19.140625" customWidth="1"/>
    <col min="16" max="16" width="26.7109375" customWidth="1"/>
    <col min="17" max="19" width="19.140625" customWidth="1"/>
    <col min="20" max="27" width="18.7109375" customWidth="1"/>
    <col min="28" max="34" width="22.28515625" customWidth="1"/>
    <col min="35" max="45" width="19.7109375" customWidth="1"/>
    <col min="46" max="65" width="21.28515625" customWidth="1"/>
    <col min="66" max="78" width="20.42578125" customWidth="1"/>
    <col min="79" max="84" width="23.42578125" customWidth="1"/>
    <col min="85" max="90" width="22.42578125" customWidth="1"/>
    <col min="91" max="116" width="23.28515625" customWidth="1"/>
    <col min="117" max="142" width="22" customWidth="1"/>
    <col min="143" max="148" width="24.42578125" customWidth="1"/>
    <col min="149" max="162" width="11" customWidth="1"/>
    <col min="163" max="163" width="16.140625" customWidth="1"/>
    <col min="164" max="165" width="23.42578125" customWidth="1"/>
    <col min="166" max="166" width="16.140625" customWidth="1"/>
    <col min="167" max="167" width="18.42578125" customWidth="1"/>
    <col min="168" max="168" width="16.140625" customWidth="1"/>
    <col min="169" max="169" width="19.140625" customWidth="1"/>
    <col min="170" max="173" width="16.140625" customWidth="1"/>
    <col min="174" max="174" width="19.140625" customWidth="1"/>
    <col min="175" max="175" width="16.140625" customWidth="1"/>
    <col min="176" max="176" width="19.42578125" customWidth="1"/>
    <col min="177" max="180" width="16.140625" customWidth="1"/>
    <col min="181" max="183" width="19.28515625" customWidth="1"/>
    <col min="184" max="188" width="13.140625" customWidth="1"/>
    <col min="190" max="190" width="17.85546875" customWidth="1"/>
    <col min="191" max="191" width="13.42578125" customWidth="1"/>
    <col min="192" max="192" width="17.140625" customWidth="1"/>
    <col min="193" max="194" width="13.42578125" customWidth="1"/>
    <col min="195" max="195" width="16.28515625" customWidth="1"/>
  </cols>
  <sheetData>
    <row r="1" spans="1:19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</row>
    <row r="2" spans="1:195">
      <c r="A2" s="1">
        <v>1</v>
      </c>
      <c r="B2">
        <v>2448095</v>
      </c>
      <c r="C2" t="s">
        <v>194</v>
      </c>
      <c r="D2" t="s">
        <v>195</v>
      </c>
      <c r="E2">
        <v>9</v>
      </c>
      <c r="F2">
        <f>E2/10</f>
        <v>0.9</v>
      </c>
      <c r="G2" t="s">
        <v>196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 t="s">
        <v>197</v>
      </c>
      <c r="Q2">
        <v>4</v>
      </c>
      <c r="R2" t="s">
        <v>198</v>
      </c>
      <c r="S2">
        <v>5.7</v>
      </c>
      <c r="T2" t="s">
        <v>199</v>
      </c>
      <c r="U2">
        <v>5.7</v>
      </c>
      <c r="V2" t="s">
        <v>200</v>
      </c>
      <c r="W2" t="s">
        <v>199</v>
      </c>
      <c r="X2" t="s">
        <v>201</v>
      </c>
      <c r="Y2" t="s">
        <v>201</v>
      </c>
      <c r="Z2" t="s">
        <v>202</v>
      </c>
      <c r="AA2">
        <v>1</v>
      </c>
      <c r="AB2" t="s">
        <v>201</v>
      </c>
      <c r="AC2" t="s">
        <v>201</v>
      </c>
      <c r="AD2" t="s">
        <v>201</v>
      </c>
      <c r="AE2" t="s">
        <v>201</v>
      </c>
      <c r="AF2" t="s">
        <v>202</v>
      </c>
      <c r="AG2">
        <v>1</v>
      </c>
      <c r="AH2" t="s">
        <v>201</v>
      </c>
      <c r="AI2" t="s">
        <v>201</v>
      </c>
      <c r="AJ2" t="s">
        <v>201</v>
      </c>
      <c r="AK2" t="s">
        <v>201</v>
      </c>
      <c r="AL2" t="s">
        <v>201</v>
      </c>
      <c r="AM2" t="s">
        <v>202</v>
      </c>
      <c r="AN2">
        <v>1</v>
      </c>
      <c r="AO2" t="s">
        <v>201</v>
      </c>
      <c r="AP2" t="s">
        <v>201</v>
      </c>
      <c r="AQ2" t="s">
        <v>201</v>
      </c>
      <c r="AR2" t="s">
        <v>201</v>
      </c>
      <c r="AS2" t="s">
        <v>201</v>
      </c>
      <c r="AT2" t="s">
        <v>201</v>
      </c>
      <c r="AU2" t="s">
        <v>203</v>
      </c>
      <c r="AV2" t="s">
        <v>204</v>
      </c>
      <c r="AW2">
        <v>0.8571428571428571</v>
      </c>
      <c r="AX2">
        <v>0.75</v>
      </c>
      <c r="AY2" t="s">
        <v>201</v>
      </c>
      <c r="AZ2" t="s">
        <v>201</v>
      </c>
      <c r="BA2" t="s">
        <v>205</v>
      </c>
      <c r="BB2">
        <v>1</v>
      </c>
      <c r="BC2" t="s">
        <v>201</v>
      </c>
      <c r="BD2" t="s">
        <v>201</v>
      </c>
      <c r="BE2" t="s">
        <v>201</v>
      </c>
      <c r="BF2" t="s">
        <v>201</v>
      </c>
      <c r="BG2" t="s">
        <v>205</v>
      </c>
      <c r="BH2">
        <v>1</v>
      </c>
      <c r="BI2" t="s">
        <v>201</v>
      </c>
      <c r="BJ2" t="s">
        <v>201</v>
      </c>
      <c r="BK2" t="s">
        <v>201</v>
      </c>
      <c r="BL2" t="s">
        <v>201</v>
      </c>
      <c r="BM2" t="s">
        <v>201</v>
      </c>
      <c r="BN2" t="s">
        <v>201</v>
      </c>
      <c r="BO2" t="s">
        <v>205</v>
      </c>
      <c r="BP2">
        <v>1</v>
      </c>
      <c r="BQ2">
        <v>1</v>
      </c>
      <c r="BR2">
        <v>1</v>
      </c>
      <c r="BS2">
        <v>0.93181818181818177</v>
      </c>
      <c r="BT2">
        <v>0</v>
      </c>
      <c r="BU2" t="s">
        <v>201</v>
      </c>
      <c r="BV2" t="s">
        <v>201</v>
      </c>
      <c r="BW2" t="s">
        <v>201</v>
      </c>
      <c r="BX2" t="s">
        <v>203</v>
      </c>
      <c r="BY2" t="s">
        <v>206</v>
      </c>
      <c r="BZ2">
        <v>0.75</v>
      </c>
      <c r="CA2">
        <v>1</v>
      </c>
      <c r="CB2">
        <v>1</v>
      </c>
      <c r="CC2">
        <v>0.97727272727272729</v>
      </c>
      <c r="CD2">
        <v>0.82857142857142863</v>
      </c>
      <c r="CE2" t="s">
        <v>201</v>
      </c>
      <c r="CF2" t="s">
        <v>201</v>
      </c>
      <c r="CG2" t="s">
        <v>201</v>
      </c>
      <c r="CH2" t="s">
        <v>203</v>
      </c>
      <c r="CI2" t="s">
        <v>206</v>
      </c>
      <c r="CJ2">
        <v>0.75</v>
      </c>
      <c r="CK2">
        <v>1</v>
      </c>
      <c r="CL2">
        <v>1</v>
      </c>
      <c r="CM2">
        <v>0.97727272727272729</v>
      </c>
      <c r="CN2">
        <v>0.91428571428571426</v>
      </c>
      <c r="CO2">
        <v>0.47826086956521741</v>
      </c>
      <c r="CP2" t="s">
        <v>201</v>
      </c>
      <c r="CQ2" t="s">
        <v>201</v>
      </c>
      <c r="CR2" t="s">
        <v>201</v>
      </c>
      <c r="CS2" t="s">
        <v>201</v>
      </c>
      <c r="CT2" t="s">
        <v>203</v>
      </c>
      <c r="CU2" t="s">
        <v>206</v>
      </c>
      <c r="CV2">
        <v>0.8</v>
      </c>
      <c r="CW2">
        <v>1</v>
      </c>
      <c r="CX2">
        <v>1</v>
      </c>
      <c r="CY2">
        <v>0.97727272727272729</v>
      </c>
      <c r="CZ2">
        <v>0.91428571428571426</v>
      </c>
      <c r="DA2">
        <v>0.93478260869565222</v>
      </c>
      <c r="DB2" t="s">
        <v>201</v>
      </c>
      <c r="DC2" t="s">
        <v>201</v>
      </c>
      <c r="DD2" t="s">
        <v>201</v>
      </c>
      <c r="DE2" t="s">
        <v>201</v>
      </c>
      <c r="DF2" t="s">
        <v>201</v>
      </c>
      <c r="DG2" t="s">
        <v>205</v>
      </c>
      <c r="DH2">
        <v>1</v>
      </c>
      <c r="DI2">
        <v>1</v>
      </c>
      <c r="DJ2">
        <v>1</v>
      </c>
      <c r="DK2">
        <v>1</v>
      </c>
      <c r="DL2">
        <v>0.91428571428571426</v>
      </c>
      <c r="DM2">
        <v>0.97826086956521741</v>
      </c>
      <c r="DN2">
        <v>0.91111111111111109</v>
      </c>
      <c r="DO2" t="s">
        <v>201</v>
      </c>
      <c r="DP2" t="s">
        <v>201</v>
      </c>
      <c r="DQ2" t="s">
        <v>201</v>
      </c>
      <c r="DR2" t="s">
        <v>201</v>
      </c>
      <c r="DS2" t="s">
        <v>201</v>
      </c>
      <c r="DT2" t="s">
        <v>201</v>
      </c>
      <c r="DU2" t="s">
        <v>205</v>
      </c>
      <c r="DV2">
        <v>1</v>
      </c>
      <c r="DW2">
        <v>1</v>
      </c>
      <c r="DX2">
        <v>1</v>
      </c>
      <c r="DY2">
        <v>1</v>
      </c>
      <c r="DZ2">
        <v>0.94285714285714284</v>
      </c>
      <c r="EA2">
        <v>0.97826086956521741</v>
      </c>
      <c r="EB2">
        <v>0.97777777777777775</v>
      </c>
      <c r="EC2" t="s">
        <v>201</v>
      </c>
      <c r="ED2" t="s">
        <v>201</v>
      </c>
      <c r="EE2" t="s">
        <v>201</v>
      </c>
      <c r="EF2" t="s">
        <v>201</v>
      </c>
      <c r="EG2" t="s">
        <v>201</v>
      </c>
      <c r="EH2" t="s">
        <v>201</v>
      </c>
      <c r="EI2" t="s">
        <v>205</v>
      </c>
      <c r="EJ2">
        <v>1</v>
      </c>
      <c r="EK2">
        <f>(COUNTIF(BY2,"On Time")+COUNTIF(CI2,"On Time")+COUNTIF(CU2,"On Time")+COUNTIF(DG2,"On Time")+COUNTIF(DU2,"On Time")+COUNTIF(EI2,"On Time"))/6</f>
        <v>0.5</v>
      </c>
      <c r="EL2">
        <v>7</v>
      </c>
      <c r="EM2">
        <v>6</v>
      </c>
      <c r="EN2">
        <v>6</v>
      </c>
      <c r="EO2" t="s">
        <v>199</v>
      </c>
      <c r="EP2">
        <f>IF(AND(NOT(ISBLANK(EN2)), NOT(ISBLANK(U2))), SUM(EN2,U2)/2, IF(NOT(ISBLANK(EN2)), EN2, IF(NOT(ISBLANK(U2)), U2, "")))</f>
        <v>5.85</v>
      </c>
      <c r="EQ2">
        <v>5</v>
      </c>
      <c r="ER2">
        <v>0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 t="s">
        <v>207</v>
      </c>
      <c r="FJ2">
        <v>4</v>
      </c>
      <c r="FK2" t="s">
        <v>198</v>
      </c>
      <c r="FN2">
        <v>4</v>
      </c>
      <c r="FO2" t="s">
        <v>208</v>
      </c>
      <c r="FP2" t="s">
        <v>198</v>
      </c>
      <c r="FQ2">
        <v>5.3</v>
      </c>
      <c r="FR2" t="s">
        <v>198</v>
      </c>
      <c r="FS2">
        <v>5.3</v>
      </c>
      <c r="FT2" t="s">
        <v>198</v>
      </c>
      <c r="FU2">
        <v>5.3</v>
      </c>
      <c r="FV2" t="s">
        <v>198</v>
      </c>
      <c r="FW2" t="s">
        <v>198</v>
      </c>
      <c r="FX2">
        <v>3.7</v>
      </c>
      <c r="FY2" t="s">
        <v>198</v>
      </c>
      <c r="FZ2">
        <v>5</v>
      </c>
      <c r="GA2" t="s">
        <v>198</v>
      </c>
      <c r="GB2">
        <v>5</v>
      </c>
      <c r="GC2" t="s">
        <v>198</v>
      </c>
      <c r="GD2" t="s">
        <v>198</v>
      </c>
      <c r="GE2">
        <v>1</v>
      </c>
      <c r="GF2" t="s">
        <v>209</v>
      </c>
      <c r="GG2" t="s">
        <v>210</v>
      </c>
      <c r="GH2" t="s">
        <v>211</v>
      </c>
      <c r="GI2" t="s">
        <v>209</v>
      </c>
      <c r="GK2" t="s">
        <v>209</v>
      </c>
    </row>
    <row r="3" spans="1:195">
      <c r="A3" s="1">
        <v>3</v>
      </c>
      <c r="B3">
        <v>2472842</v>
      </c>
      <c r="C3" t="s">
        <v>212</v>
      </c>
      <c r="D3" t="s">
        <v>195</v>
      </c>
      <c r="E3">
        <v>8</v>
      </c>
      <c r="F3">
        <f>E3/10</f>
        <v>0.8</v>
      </c>
      <c r="G3" t="s">
        <v>196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 t="s">
        <v>197</v>
      </c>
      <c r="Q3">
        <v>8</v>
      </c>
      <c r="R3" t="s">
        <v>199</v>
      </c>
      <c r="U3">
        <v>8</v>
      </c>
      <c r="V3" t="s">
        <v>199</v>
      </c>
      <c r="W3" t="s">
        <v>199</v>
      </c>
      <c r="X3" t="s">
        <v>201</v>
      </c>
      <c r="Y3" t="s">
        <v>201</v>
      </c>
      <c r="Z3" t="s">
        <v>202</v>
      </c>
      <c r="AA3">
        <v>1</v>
      </c>
      <c r="AB3" t="s">
        <v>201</v>
      </c>
      <c r="AC3" t="s">
        <v>201</v>
      </c>
      <c r="AD3" t="s">
        <v>201</v>
      </c>
      <c r="AE3" t="s">
        <v>201</v>
      </c>
      <c r="AF3" t="s">
        <v>202</v>
      </c>
      <c r="AG3">
        <v>1</v>
      </c>
      <c r="AH3" t="s">
        <v>201</v>
      </c>
      <c r="AI3" t="s">
        <v>201</v>
      </c>
      <c r="AJ3" t="s">
        <v>201</v>
      </c>
      <c r="AK3" t="s">
        <v>201</v>
      </c>
      <c r="AL3" t="s">
        <v>201</v>
      </c>
      <c r="AM3" t="s">
        <v>202</v>
      </c>
      <c r="AN3">
        <v>1</v>
      </c>
      <c r="AO3" t="s">
        <v>201</v>
      </c>
      <c r="AP3" t="s">
        <v>201</v>
      </c>
      <c r="AQ3" t="s">
        <v>201</v>
      </c>
      <c r="AR3" t="s">
        <v>201</v>
      </c>
      <c r="AS3" t="s">
        <v>201</v>
      </c>
      <c r="AT3" t="s">
        <v>201</v>
      </c>
      <c r="AU3" t="s">
        <v>203</v>
      </c>
      <c r="AV3" t="s">
        <v>204</v>
      </c>
      <c r="AW3">
        <v>0.8571428571428571</v>
      </c>
      <c r="AX3">
        <v>0.75</v>
      </c>
      <c r="AY3" t="s">
        <v>201</v>
      </c>
      <c r="AZ3" t="s">
        <v>201</v>
      </c>
      <c r="BA3" t="s">
        <v>205</v>
      </c>
      <c r="BB3">
        <v>1</v>
      </c>
      <c r="BC3" t="s">
        <v>201</v>
      </c>
      <c r="BD3" t="s">
        <v>201</v>
      </c>
      <c r="BE3" t="s">
        <v>201</v>
      </c>
      <c r="BF3" t="s">
        <v>201</v>
      </c>
      <c r="BG3" t="s">
        <v>205</v>
      </c>
      <c r="BH3">
        <v>1</v>
      </c>
      <c r="BI3" t="s">
        <v>201</v>
      </c>
      <c r="BJ3" t="s">
        <v>201</v>
      </c>
      <c r="BK3" t="s">
        <v>201</v>
      </c>
      <c r="BL3" t="s">
        <v>201</v>
      </c>
      <c r="BM3" t="s">
        <v>201</v>
      </c>
      <c r="BN3" t="s">
        <v>201</v>
      </c>
      <c r="BO3" t="s">
        <v>205</v>
      </c>
      <c r="BP3">
        <v>1</v>
      </c>
      <c r="BQ3">
        <v>1</v>
      </c>
      <c r="BR3">
        <v>1</v>
      </c>
      <c r="BS3">
        <v>0.45454545454545447</v>
      </c>
      <c r="BT3">
        <v>0</v>
      </c>
      <c r="BU3" t="s">
        <v>201</v>
      </c>
      <c r="BV3" t="s">
        <v>201</v>
      </c>
      <c r="BW3" t="s">
        <v>203</v>
      </c>
      <c r="BX3" t="s">
        <v>203</v>
      </c>
      <c r="BY3" t="s">
        <v>206</v>
      </c>
      <c r="BZ3">
        <v>0.5</v>
      </c>
      <c r="CA3">
        <v>1</v>
      </c>
      <c r="CB3">
        <v>1</v>
      </c>
      <c r="CC3">
        <v>1</v>
      </c>
      <c r="CD3">
        <v>0</v>
      </c>
      <c r="CE3" t="s">
        <v>201</v>
      </c>
      <c r="CF3" t="s">
        <v>201</v>
      </c>
      <c r="CG3" t="s">
        <v>201</v>
      </c>
      <c r="CH3" t="s">
        <v>203</v>
      </c>
      <c r="CI3" t="s">
        <v>206</v>
      </c>
      <c r="CJ3">
        <v>0.75</v>
      </c>
      <c r="CK3">
        <v>1</v>
      </c>
      <c r="CL3">
        <v>1</v>
      </c>
      <c r="CM3">
        <v>1</v>
      </c>
      <c r="CN3">
        <v>1</v>
      </c>
      <c r="CO3">
        <v>4.3478260869565223E-2</v>
      </c>
      <c r="CP3" t="s">
        <v>201</v>
      </c>
      <c r="CQ3" t="s">
        <v>201</v>
      </c>
      <c r="CR3" t="s">
        <v>201</v>
      </c>
      <c r="CS3" t="s">
        <v>201</v>
      </c>
      <c r="CT3" t="s">
        <v>203</v>
      </c>
      <c r="CU3" t="s">
        <v>206</v>
      </c>
      <c r="CV3">
        <v>0.8</v>
      </c>
      <c r="CW3">
        <v>1</v>
      </c>
      <c r="CX3">
        <v>1</v>
      </c>
      <c r="CY3">
        <v>1</v>
      </c>
      <c r="CZ3">
        <v>1</v>
      </c>
      <c r="DA3">
        <v>1</v>
      </c>
      <c r="DB3" t="s">
        <v>201</v>
      </c>
      <c r="DC3" t="s">
        <v>201</v>
      </c>
      <c r="DD3" t="s">
        <v>201</v>
      </c>
      <c r="DE3" t="s">
        <v>201</v>
      </c>
      <c r="DF3" t="s">
        <v>201</v>
      </c>
      <c r="DG3" t="s">
        <v>205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0.35555555555555562</v>
      </c>
      <c r="DO3" t="s">
        <v>201</v>
      </c>
      <c r="DP3" t="s">
        <v>201</v>
      </c>
      <c r="DQ3" t="s">
        <v>201</v>
      </c>
      <c r="DR3" t="s">
        <v>201</v>
      </c>
      <c r="DS3" t="s">
        <v>201</v>
      </c>
      <c r="DT3" t="s">
        <v>203</v>
      </c>
      <c r="DU3" t="s">
        <v>206</v>
      </c>
      <c r="DV3">
        <v>0.83333333333333337</v>
      </c>
      <c r="DW3">
        <v>1</v>
      </c>
      <c r="DX3">
        <v>1</v>
      </c>
      <c r="DY3">
        <v>1</v>
      </c>
      <c r="DZ3">
        <v>1</v>
      </c>
      <c r="EA3">
        <v>1</v>
      </c>
      <c r="EB3">
        <v>0.97777777777777775</v>
      </c>
      <c r="EC3" t="s">
        <v>201</v>
      </c>
      <c r="ED3" t="s">
        <v>201</v>
      </c>
      <c r="EE3" t="s">
        <v>201</v>
      </c>
      <c r="EF3" t="s">
        <v>201</v>
      </c>
      <c r="EG3" t="s">
        <v>201</v>
      </c>
      <c r="EH3" t="s">
        <v>201</v>
      </c>
      <c r="EI3" t="s">
        <v>205</v>
      </c>
      <c r="EJ3">
        <v>1</v>
      </c>
      <c r="EK3">
        <f>(COUNTIF(BY3,"On Time")+COUNTIF(CI3,"On Time")+COUNTIF(CU3,"On Time")+COUNTIF(DG3,"On Time")+COUNTIF(DU3,"On Time")+COUNTIF(EI3,"On Time"))/6</f>
        <v>0.33333333333333331</v>
      </c>
      <c r="EL3">
        <v>10</v>
      </c>
      <c r="EM3">
        <v>10</v>
      </c>
      <c r="EN3">
        <v>10</v>
      </c>
      <c r="EO3" t="s">
        <v>199</v>
      </c>
      <c r="EP3">
        <f>IF(AND(NOT(ISBLANK(EN3)), NOT(ISBLANK(U3))), SUM(EN3,U3)/2, IF(NOT(ISBLANK(EN3)), EN3, IF(NOT(ISBLANK(U3)), U3, "")))</f>
        <v>9</v>
      </c>
      <c r="EQ3">
        <v>9</v>
      </c>
      <c r="ER3">
        <v>1</v>
      </c>
      <c r="ES3">
        <v>0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0.9285714285714286</v>
      </c>
      <c r="FH3">
        <v>0.95238095238095233</v>
      </c>
      <c r="FI3" t="s">
        <v>197</v>
      </c>
      <c r="FJ3">
        <v>7.3</v>
      </c>
      <c r="FK3" t="s">
        <v>199</v>
      </c>
      <c r="FN3">
        <v>7.3</v>
      </c>
      <c r="FO3" t="s">
        <v>199</v>
      </c>
      <c r="FP3" t="s">
        <v>199</v>
      </c>
      <c r="FQ3">
        <v>7.7</v>
      </c>
      <c r="FR3" t="s">
        <v>199</v>
      </c>
      <c r="FU3">
        <v>7.7</v>
      </c>
      <c r="FV3" t="s">
        <v>199</v>
      </c>
      <c r="FW3" t="s">
        <v>199</v>
      </c>
      <c r="FX3">
        <v>8</v>
      </c>
      <c r="FY3" t="s">
        <v>199</v>
      </c>
      <c r="GB3">
        <v>8</v>
      </c>
      <c r="GC3" t="s">
        <v>199</v>
      </c>
      <c r="GD3" t="s">
        <v>199</v>
      </c>
      <c r="GE3">
        <v>1</v>
      </c>
      <c r="GF3" t="s">
        <v>209</v>
      </c>
      <c r="GG3" t="s">
        <v>210</v>
      </c>
      <c r="GH3" t="s">
        <v>213</v>
      </c>
      <c r="GI3" t="s">
        <v>209</v>
      </c>
      <c r="GK3" t="s">
        <v>209</v>
      </c>
    </row>
    <row r="4" spans="1:195">
      <c r="A4" s="1">
        <v>4</v>
      </c>
      <c r="B4">
        <v>2471245</v>
      </c>
      <c r="C4" t="s">
        <v>214</v>
      </c>
      <c r="D4" t="s">
        <v>195</v>
      </c>
      <c r="E4">
        <v>10</v>
      </c>
      <c r="F4">
        <f>E4/10</f>
        <v>1</v>
      </c>
      <c r="G4" t="s">
        <v>196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 t="s">
        <v>197</v>
      </c>
      <c r="Q4">
        <v>7.3</v>
      </c>
      <c r="R4" t="s">
        <v>199</v>
      </c>
      <c r="U4">
        <v>7.3</v>
      </c>
      <c r="V4" t="s">
        <v>199</v>
      </c>
      <c r="W4" t="s">
        <v>199</v>
      </c>
      <c r="X4" t="s">
        <v>201</v>
      </c>
      <c r="Y4" t="s">
        <v>201</v>
      </c>
      <c r="Z4" t="s">
        <v>202</v>
      </c>
      <c r="AA4">
        <v>1</v>
      </c>
      <c r="AB4" t="s">
        <v>201</v>
      </c>
      <c r="AC4" t="s">
        <v>201</v>
      </c>
      <c r="AD4" t="s">
        <v>201</v>
      </c>
      <c r="AE4" t="s">
        <v>201</v>
      </c>
      <c r="AF4" t="s">
        <v>202</v>
      </c>
      <c r="AG4">
        <v>1</v>
      </c>
      <c r="AH4" t="s">
        <v>201</v>
      </c>
      <c r="AI4" t="s">
        <v>201</v>
      </c>
      <c r="AJ4" t="s">
        <v>201</v>
      </c>
      <c r="AK4" t="s">
        <v>201</v>
      </c>
      <c r="AL4" t="s">
        <v>201</v>
      </c>
      <c r="AM4" t="s">
        <v>202</v>
      </c>
      <c r="AN4">
        <v>1</v>
      </c>
      <c r="AO4" t="s">
        <v>201</v>
      </c>
      <c r="AP4" t="s">
        <v>201</v>
      </c>
      <c r="AQ4" t="s">
        <v>201</v>
      </c>
      <c r="AR4" t="s">
        <v>201</v>
      </c>
      <c r="AS4" t="s">
        <v>201</v>
      </c>
      <c r="AT4" t="s">
        <v>201</v>
      </c>
      <c r="AU4" t="s">
        <v>203</v>
      </c>
      <c r="AV4" t="s">
        <v>204</v>
      </c>
      <c r="AW4">
        <v>0.8571428571428571</v>
      </c>
      <c r="AX4">
        <v>0.75</v>
      </c>
      <c r="AY4" t="s">
        <v>201</v>
      </c>
      <c r="AZ4" t="s">
        <v>203</v>
      </c>
      <c r="BA4" t="s">
        <v>206</v>
      </c>
      <c r="BB4">
        <v>0.5</v>
      </c>
      <c r="BC4" t="s">
        <v>201</v>
      </c>
      <c r="BD4" t="s">
        <v>201</v>
      </c>
      <c r="BE4" t="s">
        <v>201</v>
      </c>
      <c r="BF4" t="s">
        <v>203</v>
      </c>
      <c r="BG4" t="s">
        <v>206</v>
      </c>
      <c r="BH4">
        <v>0.75</v>
      </c>
      <c r="BI4" t="s">
        <v>201</v>
      </c>
      <c r="BJ4" t="s">
        <v>201</v>
      </c>
      <c r="BK4" t="s">
        <v>201</v>
      </c>
      <c r="BL4" t="s">
        <v>201</v>
      </c>
      <c r="BM4" t="s">
        <v>203</v>
      </c>
      <c r="BN4" t="s">
        <v>203</v>
      </c>
      <c r="BO4" t="s">
        <v>206</v>
      </c>
      <c r="BP4">
        <v>0.66666666666666663</v>
      </c>
      <c r="BQ4">
        <v>1</v>
      </c>
      <c r="BR4">
        <v>0.70370370370370372</v>
      </c>
      <c r="BS4">
        <v>0</v>
      </c>
      <c r="BT4">
        <v>0</v>
      </c>
      <c r="BU4" t="s">
        <v>201</v>
      </c>
      <c r="BV4" t="s">
        <v>203</v>
      </c>
      <c r="BW4" t="s">
        <v>203</v>
      </c>
      <c r="BX4" t="s">
        <v>203</v>
      </c>
      <c r="BY4" t="s">
        <v>206</v>
      </c>
      <c r="BZ4">
        <v>0.25</v>
      </c>
      <c r="CA4">
        <v>1</v>
      </c>
      <c r="CB4">
        <v>1</v>
      </c>
      <c r="CC4">
        <v>0.75</v>
      </c>
      <c r="CD4">
        <v>0</v>
      </c>
      <c r="CE4" t="s">
        <v>201</v>
      </c>
      <c r="CF4" t="s">
        <v>201</v>
      </c>
      <c r="CG4" t="s">
        <v>203</v>
      </c>
      <c r="CH4" t="s">
        <v>203</v>
      </c>
      <c r="CI4" t="s">
        <v>206</v>
      </c>
      <c r="CJ4">
        <v>0.5</v>
      </c>
      <c r="CK4">
        <v>1</v>
      </c>
      <c r="CL4">
        <v>1</v>
      </c>
      <c r="CM4">
        <v>1</v>
      </c>
      <c r="CN4">
        <v>0.51428571428571423</v>
      </c>
      <c r="CO4">
        <v>0</v>
      </c>
      <c r="CP4" t="s">
        <v>201</v>
      </c>
      <c r="CQ4" t="s">
        <v>201</v>
      </c>
      <c r="CR4" t="s">
        <v>201</v>
      </c>
      <c r="CS4" t="s">
        <v>203</v>
      </c>
      <c r="CT4" t="s">
        <v>203</v>
      </c>
      <c r="CU4" t="s">
        <v>206</v>
      </c>
      <c r="CV4">
        <v>0.6</v>
      </c>
      <c r="CW4">
        <v>1</v>
      </c>
      <c r="CX4">
        <v>1</v>
      </c>
      <c r="CY4">
        <v>1</v>
      </c>
      <c r="CZ4">
        <v>1</v>
      </c>
      <c r="DA4">
        <v>0</v>
      </c>
      <c r="DB4" t="s">
        <v>201</v>
      </c>
      <c r="DC4" t="s">
        <v>201</v>
      </c>
      <c r="DD4" t="s">
        <v>201</v>
      </c>
      <c r="DE4" t="s">
        <v>201</v>
      </c>
      <c r="DF4" t="s">
        <v>203</v>
      </c>
      <c r="DG4" t="s">
        <v>206</v>
      </c>
      <c r="DH4">
        <v>0.8</v>
      </c>
      <c r="DI4">
        <v>1</v>
      </c>
      <c r="DJ4">
        <v>1</v>
      </c>
      <c r="DK4">
        <v>1</v>
      </c>
      <c r="DL4">
        <v>1</v>
      </c>
      <c r="DM4">
        <v>0.69565217391304346</v>
      </c>
      <c r="DN4">
        <v>0</v>
      </c>
      <c r="DO4" t="s">
        <v>201</v>
      </c>
      <c r="DP4" t="s">
        <v>201</v>
      </c>
      <c r="DQ4" t="s">
        <v>201</v>
      </c>
      <c r="DR4" t="s">
        <v>201</v>
      </c>
      <c r="DS4" t="s">
        <v>203</v>
      </c>
      <c r="DT4" t="s">
        <v>203</v>
      </c>
      <c r="DU4" t="s">
        <v>206</v>
      </c>
      <c r="DV4">
        <v>0.66666666666666663</v>
      </c>
      <c r="DW4">
        <v>1</v>
      </c>
      <c r="DX4">
        <v>1</v>
      </c>
      <c r="DY4">
        <v>1</v>
      </c>
      <c r="DZ4">
        <v>1</v>
      </c>
      <c r="EA4">
        <v>0.84782608695652173</v>
      </c>
      <c r="EB4">
        <v>0.55555555555555558</v>
      </c>
      <c r="EC4" t="s">
        <v>201</v>
      </c>
      <c r="ED4" t="s">
        <v>201</v>
      </c>
      <c r="EE4" t="s">
        <v>201</v>
      </c>
      <c r="EF4" t="s">
        <v>201</v>
      </c>
      <c r="EG4" t="s">
        <v>203</v>
      </c>
      <c r="EH4" t="s">
        <v>203</v>
      </c>
      <c r="EI4" t="s">
        <v>206</v>
      </c>
      <c r="EJ4">
        <v>0.66666666666666663</v>
      </c>
      <c r="EK4">
        <f>(COUNTIF(BY4,"On Time")+COUNTIF(CI4,"On Time")+COUNTIF(CU4,"On Time")+COUNTIF(DG4,"On Time")+COUNTIF(DU4,"On Time")+COUNTIF(EI4,"On Time"))/6</f>
        <v>0</v>
      </c>
      <c r="EL4">
        <v>8.5</v>
      </c>
      <c r="EM4">
        <v>8</v>
      </c>
      <c r="EN4">
        <v>8</v>
      </c>
      <c r="EO4" t="s">
        <v>199</v>
      </c>
      <c r="EP4">
        <f>IF(AND(NOT(ISBLANK(EN4)), NOT(ISBLANK(U4))), SUM(EN4,U4)/2, IF(NOT(ISBLANK(EN4)), EN4, IF(NOT(ISBLANK(U4)), U4, "")))</f>
        <v>7.65</v>
      </c>
      <c r="EQ4">
        <v>9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 t="s">
        <v>197</v>
      </c>
      <c r="FJ4">
        <v>5</v>
      </c>
      <c r="FK4" t="s">
        <v>198</v>
      </c>
      <c r="FL4">
        <v>5.3</v>
      </c>
      <c r="FM4" t="s">
        <v>198</v>
      </c>
      <c r="FN4">
        <v>5.3</v>
      </c>
      <c r="FO4" t="s">
        <v>198</v>
      </c>
      <c r="FP4" t="s">
        <v>198</v>
      </c>
      <c r="FQ4">
        <v>4</v>
      </c>
      <c r="FR4" t="s">
        <v>198</v>
      </c>
      <c r="FS4">
        <v>6</v>
      </c>
      <c r="FT4" t="s">
        <v>199</v>
      </c>
      <c r="FU4">
        <v>6</v>
      </c>
      <c r="FV4" t="s">
        <v>200</v>
      </c>
      <c r="FW4" t="s">
        <v>199</v>
      </c>
      <c r="FX4">
        <v>3.3</v>
      </c>
      <c r="FY4" t="s">
        <v>198</v>
      </c>
      <c r="FZ4">
        <v>4.7</v>
      </c>
      <c r="GA4" t="s">
        <v>198</v>
      </c>
      <c r="GB4">
        <v>4.7</v>
      </c>
      <c r="GC4" t="s">
        <v>198</v>
      </c>
      <c r="GD4" t="s">
        <v>198</v>
      </c>
      <c r="GE4">
        <v>5</v>
      </c>
      <c r="GF4" t="s">
        <v>209</v>
      </c>
      <c r="GG4" t="s">
        <v>210</v>
      </c>
      <c r="GH4" t="s">
        <v>213</v>
      </c>
      <c r="GI4" t="s">
        <v>209</v>
      </c>
      <c r="GK4" t="s">
        <v>209</v>
      </c>
    </row>
    <row r="5" spans="1:195">
      <c r="A5" s="1">
        <v>6</v>
      </c>
      <c r="B5">
        <v>2374797</v>
      </c>
      <c r="C5" t="s">
        <v>215</v>
      </c>
      <c r="D5" t="s">
        <v>195</v>
      </c>
      <c r="E5">
        <v>2</v>
      </c>
      <c r="F5">
        <f>E5/10</f>
        <v>0.2</v>
      </c>
      <c r="G5" t="s">
        <v>216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0.5714285714285714</v>
      </c>
      <c r="P5" t="s">
        <v>207</v>
      </c>
      <c r="Q5">
        <v>2.7</v>
      </c>
      <c r="R5" t="s">
        <v>198</v>
      </c>
      <c r="S5">
        <v>1</v>
      </c>
      <c r="T5" t="s">
        <v>198</v>
      </c>
      <c r="U5">
        <v>2.7</v>
      </c>
      <c r="V5" t="s">
        <v>198</v>
      </c>
      <c r="W5" t="s">
        <v>198</v>
      </c>
      <c r="X5" t="s">
        <v>201</v>
      </c>
      <c r="Y5" t="s">
        <v>203</v>
      </c>
      <c r="Z5" t="s">
        <v>204</v>
      </c>
      <c r="AA5">
        <v>0.5</v>
      </c>
      <c r="AB5" t="s">
        <v>201</v>
      </c>
      <c r="AC5" t="s">
        <v>203</v>
      </c>
      <c r="AD5" t="s">
        <v>203</v>
      </c>
      <c r="AE5" t="s">
        <v>203</v>
      </c>
      <c r="AF5" t="s">
        <v>204</v>
      </c>
      <c r="AG5">
        <v>0.25</v>
      </c>
      <c r="AH5" t="s">
        <v>201</v>
      </c>
      <c r="AI5" t="s">
        <v>203</v>
      </c>
      <c r="AJ5" t="s">
        <v>203</v>
      </c>
      <c r="AK5" t="s">
        <v>203</v>
      </c>
      <c r="AL5" t="s">
        <v>203</v>
      </c>
      <c r="AM5" t="s">
        <v>204</v>
      </c>
      <c r="AN5">
        <v>0.2</v>
      </c>
      <c r="AO5" t="s">
        <v>201</v>
      </c>
      <c r="AP5" t="s">
        <v>203</v>
      </c>
      <c r="AQ5" t="s">
        <v>203</v>
      </c>
      <c r="AR5" t="s">
        <v>203</v>
      </c>
      <c r="AS5" t="s">
        <v>203</v>
      </c>
      <c r="AT5" t="s">
        <v>203</v>
      </c>
      <c r="AU5" t="s">
        <v>203</v>
      </c>
      <c r="AV5" t="s">
        <v>204</v>
      </c>
      <c r="AW5">
        <v>0.14285714285714279</v>
      </c>
      <c r="AX5">
        <v>0</v>
      </c>
      <c r="AY5" t="s">
        <v>203</v>
      </c>
      <c r="AZ5" t="s">
        <v>203</v>
      </c>
      <c r="BA5" t="s">
        <v>206</v>
      </c>
      <c r="BB5">
        <v>0</v>
      </c>
      <c r="BC5" t="s">
        <v>203</v>
      </c>
      <c r="BD5" t="s">
        <v>203</v>
      </c>
      <c r="BE5" t="s">
        <v>203</v>
      </c>
      <c r="BF5" t="s">
        <v>203</v>
      </c>
      <c r="BG5" t="s">
        <v>206</v>
      </c>
      <c r="BH5">
        <v>0</v>
      </c>
      <c r="BI5" t="s">
        <v>203</v>
      </c>
      <c r="BJ5" t="s">
        <v>203</v>
      </c>
      <c r="BK5" t="s">
        <v>203</v>
      </c>
      <c r="BL5" t="s">
        <v>203</v>
      </c>
      <c r="BM5" t="s">
        <v>203</v>
      </c>
      <c r="BN5" t="s">
        <v>203</v>
      </c>
      <c r="BO5" t="s">
        <v>206</v>
      </c>
      <c r="BP5">
        <v>0</v>
      </c>
      <c r="BQ5">
        <v>0.63076923076923075</v>
      </c>
      <c r="BR5">
        <v>0.48148148148148151</v>
      </c>
      <c r="BS5">
        <v>0</v>
      </c>
      <c r="BT5">
        <v>0</v>
      </c>
      <c r="BU5" t="s">
        <v>203</v>
      </c>
      <c r="BV5" t="s">
        <v>203</v>
      </c>
      <c r="BW5" t="s">
        <v>203</v>
      </c>
      <c r="BX5" t="s">
        <v>203</v>
      </c>
      <c r="BY5" t="s">
        <v>206</v>
      </c>
      <c r="BZ5">
        <v>0</v>
      </c>
      <c r="CA5">
        <v>0.67692307692307696</v>
      </c>
      <c r="CB5">
        <v>0.70370370370370372</v>
      </c>
      <c r="CC5">
        <v>0.34090909090909088</v>
      </c>
      <c r="CD5">
        <v>0</v>
      </c>
      <c r="CE5" t="s">
        <v>203</v>
      </c>
      <c r="CF5" t="s">
        <v>203</v>
      </c>
      <c r="CG5" t="s">
        <v>203</v>
      </c>
      <c r="CH5" t="s">
        <v>203</v>
      </c>
      <c r="CI5" t="s">
        <v>206</v>
      </c>
      <c r="CJ5">
        <v>0</v>
      </c>
      <c r="CK5">
        <v>0.69230769230769229</v>
      </c>
      <c r="CL5">
        <v>0.77777777777777779</v>
      </c>
      <c r="CM5">
        <v>0.59090909090909094</v>
      </c>
      <c r="CN5">
        <v>0.4</v>
      </c>
      <c r="CO5">
        <v>0</v>
      </c>
      <c r="CP5" t="s">
        <v>203</v>
      </c>
      <c r="CQ5" t="s">
        <v>203</v>
      </c>
      <c r="CR5" t="s">
        <v>203</v>
      </c>
      <c r="CS5" t="s">
        <v>203</v>
      </c>
      <c r="CT5" t="s">
        <v>203</v>
      </c>
      <c r="CU5" t="s">
        <v>206</v>
      </c>
      <c r="CV5">
        <v>0</v>
      </c>
      <c r="CW5">
        <v>0.7384615384615385</v>
      </c>
      <c r="CX5">
        <v>0.92592592592592593</v>
      </c>
      <c r="CY5">
        <v>0.61363636363636365</v>
      </c>
      <c r="CZ5">
        <v>0.4</v>
      </c>
      <c r="DA5">
        <v>0</v>
      </c>
      <c r="DB5" t="s">
        <v>203</v>
      </c>
      <c r="DC5" t="s">
        <v>201</v>
      </c>
      <c r="DD5" t="s">
        <v>203</v>
      </c>
      <c r="DE5" t="s">
        <v>203</v>
      </c>
      <c r="DF5" t="s">
        <v>203</v>
      </c>
      <c r="DG5" t="s">
        <v>206</v>
      </c>
      <c r="DH5">
        <v>0.2</v>
      </c>
      <c r="DI5">
        <v>0.75384615384615383</v>
      </c>
      <c r="DJ5">
        <v>0.92592592592592593</v>
      </c>
      <c r="DK5">
        <v>0.68181818181818177</v>
      </c>
      <c r="DL5">
        <v>0.5714285714285714</v>
      </c>
      <c r="DM5">
        <v>0</v>
      </c>
      <c r="DN5">
        <v>0</v>
      </c>
      <c r="DO5" t="s">
        <v>203</v>
      </c>
      <c r="DP5" t="s">
        <v>201</v>
      </c>
      <c r="DQ5" t="s">
        <v>203</v>
      </c>
      <c r="DR5" t="s">
        <v>203</v>
      </c>
      <c r="DS5" t="s">
        <v>203</v>
      </c>
      <c r="DT5" t="s">
        <v>203</v>
      </c>
      <c r="DU5" t="s">
        <v>206</v>
      </c>
      <c r="DV5">
        <v>0.16666666666666671</v>
      </c>
      <c r="DW5">
        <v>0.75384615384615383</v>
      </c>
      <c r="DX5">
        <v>0.92592592592592593</v>
      </c>
      <c r="DY5">
        <v>0.75</v>
      </c>
      <c r="DZ5">
        <v>0.5714285714285714</v>
      </c>
      <c r="EA5">
        <v>0</v>
      </c>
      <c r="EB5">
        <v>0</v>
      </c>
      <c r="EC5" t="s">
        <v>203</v>
      </c>
      <c r="ED5" t="s">
        <v>201</v>
      </c>
      <c r="EE5" t="s">
        <v>203</v>
      </c>
      <c r="EF5" t="s">
        <v>203</v>
      </c>
      <c r="EG5" t="s">
        <v>203</v>
      </c>
      <c r="EH5" t="s">
        <v>203</v>
      </c>
      <c r="EI5" t="s">
        <v>206</v>
      </c>
      <c r="EJ5">
        <v>0.16666666666666671</v>
      </c>
      <c r="EK5">
        <f>(COUNTIF(BY5,"On Time")+COUNTIF(CI5,"On Time")+COUNTIF(CU5,"On Time")+COUNTIF(DG5,"On Time")+COUNTIF(DU5,"On Time")+COUNTIF(EI5,"On Time"))/6</f>
        <v>0</v>
      </c>
      <c r="EL5">
        <v>3.1</v>
      </c>
      <c r="EM5">
        <v>0</v>
      </c>
      <c r="EN5">
        <v>0</v>
      </c>
      <c r="EO5" t="s">
        <v>198</v>
      </c>
      <c r="EP5">
        <f>IF(AND(NOT(ISBLANK(EN5)), NOT(ISBLANK(U5))), SUM(EN5,U5)/2, IF(NOT(ISBLANK(EN5)), EN5, IF(NOT(ISBLANK(U5)), U5, "")))</f>
        <v>1.35</v>
      </c>
      <c r="EQ5">
        <v>0</v>
      </c>
      <c r="ER5">
        <v>0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0.8571428571428571</v>
      </c>
      <c r="FI5" t="s">
        <v>207</v>
      </c>
      <c r="FL5">
        <v>2.7</v>
      </c>
      <c r="FM5" t="s">
        <v>198</v>
      </c>
      <c r="FN5">
        <v>2.7</v>
      </c>
      <c r="FO5" t="s">
        <v>198</v>
      </c>
      <c r="FP5" t="s">
        <v>198</v>
      </c>
      <c r="GE5">
        <v>1</v>
      </c>
      <c r="GF5" t="s">
        <v>209</v>
      </c>
      <c r="GG5" t="s">
        <v>210</v>
      </c>
      <c r="GH5" t="s">
        <v>217</v>
      </c>
      <c r="GI5" t="s">
        <v>209</v>
      </c>
      <c r="GK5" t="s">
        <v>209</v>
      </c>
    </row>
    <row r="6" spans="1:195">
      <c r="A6" s="1">
        <v>8</v>
      </c>
      <c r="B6">
        <v>2381943</v>
      </c>
      <c r="C6" t="s">
        <v>218</v>
      </c>
      <c r="D6" t="s">
        <v>195</v>
      </c>
      <c r="E6">
        <v>9</v>
      </c>
      <c r="F6">
        <f>E6/10</f>
        <v>0.9</v>
      </c>
      <c r="G6" t="s">
        <v>196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 t="s">
        <v>197</v>
      </c>
      <c r="Q6">
        <v>7.7</v>
      </c>
      <c r="R6" t="s">
        <v>199</v>
      </c>
      <c r="U6">
        <v>7.7</v>
      </c>
      <c r="V6" t="s">
        <v>199</v>
      </c>
      <c r="W6" t="s">
        <v>199</v>
      </c>
      <c r="X6" t="s">
        <v>201</v>
      </c>
      <c r="Y6" t="s">
        <v>201</v>
      </c>
      <c r="Z6" t="s">
        <v>202</v>
      </c>
      <c r="AA6">
        <v>1</v>
      </c>
      <c r="AB6" t="s">
        <v>201</v>
      </c>
      <c r="AC6" t="s">
        <v>201</v>
      </c>
      <c r="AD6" t="s">
        <v>201</v>
      </c>
      <c r="AE6" t="s">
        <v>201</v>
      </c>
      <c r="AF6" t="s">
        <v>202</v>
      </c>
      <c r="AG6">
        <v>1</v>
      </c>
      <c r="AH6" t="s">
        <v>201</v>
      </c>
      <c r="AI6" t="s">
        <v>201</v>
      </c>
      <c r="AJ6" t="s">
        <v>201</v>
      </c>
      <c r="AK6" t="s">
        <v>201</v>
      </c>
      <c r="AL6" t="s">
        <v>201</v>
      </c>
      <c r="AM6" t="s">
        <v>202</v>
      </c>
      <c r="AN6">
        <v>1</v>
      </c>
      <c r="AO6" t="s">
        <v>201</v>
      </c>
      <c r="AP6" t="s">
        <v>201</v>
      </c>
      <c r="AQ6" t="s">
        <v>201</v>
      </c>
      <c r="AR6" t="s">
        <v>201</v>
      </c>
      <c r="AS6" t="s">
        <v>201</v>
      </c>
      <c r="AT6" t="s">
        <v>201</v>
      </c>
      <c r="AU6" t="s">
        <v>201</v>
      </c>
      <c r="AV6" t="s">
        <v>202</v>
      </c>
      <c r="AW6">
        <v>1</v>
      </c>
      <c r="AX6">
        <v>1</v>
      </c>
      <c r="AY6" t="s">
        <v>201</v>
      </c>
      <c r="AZ6" t="s">
        <v>201</v>
      </c>
      <c r="BA6" t="s">
        <v>205</v>
      </c>
      <c r="BB6">
        <v>1</v>
      </c>
      <c r="BC6" t="s">
        <v>201</v>
      </c>
      <c r="BD6" t="s">
        <v>201</v>
      </c>
      <c r="BE6" t="s">
        <v>201</v>
      </c>
      <c r="BF6" t="s">
        <v>201</v>
      </c>
      <c r="BG6" t="s">
        <v>205</v>
      </c>
      <c r="BH6">
        <v>1</v>
      </c>
      <c r="BI6" t="s">
        <v>201</v>
      </c>
      <c r="BJ6" t="s">
        <v>201</v>
      </c>
      <c r="BK6" t="s">
        <v>201</v>
      </c>
      <c r="BL6" t="s">
        <v>201</v>
      </c>
      <c r="BM6" t="s">
        <v>201</v>
      </c>
      <c r="BN6" t="s">
        <v>201</v>
      </c>
      <c r="BO6" t="s">
        <v>205</v>
      </c>
      <c r="BP6">
        <v>1</v>
      </c>
      <c r="BQ6">
        <v>1</v>
      </c>
      <c r="BR6">
        <v>1</v>
      </c>
      <c r="BS6">
        <v>1</v>
      </c>
      <c r="BT6">
        <v>0.1142857142857143</v>
      </c>
      <c r="BU6" t="s">
        <v>201</v>
      </c>
      <c r="BV6" t="s">
        <v>201</v>
      </c>
      <c r="BW6" t="s">
        <v>201</v>
      </c>
      <c r="BX6" t="s">
        <v>203</v>
      </c>
      <c r="BY6" t="s">
        <v>206</v>
      </c>
      <c r="BZ6">
        <v>0.75</v>
      </c>
      <c r="CA6">
        <v>1</v>
      </c>
      <c r="CB6">
        <v>1</v>
      </c>
      <c r="CC6">
        <v>1</v>
      </c>
      <c r="CD6">
        <v>1</v>
      </c>
      <c r="CE6" t="s">
        <v>201</v>
      </c>
      <c r="CF6" t="s">
        <v>201</v>
      </c>
      <c r="CG6" t="s">
        <v>201</v>
      </c>
      <c r="CH6" t="s">
        <v>201</v>
      </c>
      <c r="CI6" t="s">
        <v>205</v>
      </c>
      <c r="CJ6">
        <v>1</v>
      </c>
      <c r="CK6">
        <v>1</v>
      </c>
      <c r="CL6">
        <v>1</v>
      </c>
      <c r="CM6">
        <v>1</v>
      </c>
      <c r="CN6">
        <v>1</v>
      </c>
      <c r="CO6">
        <v>0.73913043478260865</v>
      </c>
      <c r="CP6" t="s">
        <v>201</v>
      </c>
      <c r="CQ6" t="s">
        <v>201</v>
      </c>
      <c r="CR6" t="s">
        <v>201</v>
      </c>
      <c r="CS6" t="s">
        <v>201</v>
      </c>
      <c r="CT6" t="s">
        <v>203</v>
      </c>
      <c r="CU6" t="s">
        <v>206</v>
      </c>
      <c r="CV6">
        <v>0.8</v>
      </c>
      <c r="CW6">
        <v>1</v>
      </c>
      <c r="CX6">
        <v>1</v>
      </c>
      <c r="CY6">
        <v>1</v>
      </c>
      <c r="CZ6">
        <v>1</v>
      </c>
      <c r="DA6">
        <v>1</v>
      </c>
      <c r="DB6" t="s">
        <v>201</v>
      </c>
      <c r="DC6" t="s">
        <v>201</v>
      </c>
      <c r="DD6" t="s">
        <v>201</v>
      </c>
      <c r="DE6" t="s">
        <v>201</v>
      </c>
      <c r="DF6" t="s">
        <v>201</v>
      </c>
      <c r="DG6" t="s">
        <v>205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 t="s">
        <v>201</v>
      </c>
      <c r="DP6" t="s">
        <v>201</v>
      </c>
      <c r="DQ6" t="s">
        <v>201</v>
      </c>
      <c r="DR6" t="s">
        <v>201</v>
      </c>
      <c r="DS6" t="s">
        <v>201</v>
      </c>
      <c r="DT6" t="s">
        <v>201</v>
      </c>
      <c r="DU6" t="s">
        <v>205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 t="s">
        <v>201</v>
      </c>
      <c r="ED6" t="s">
        <v>201</v>
      </c>
      <c r="EE6" t="s">
        <v>201</v>
      </c>
      <c r="EF6" t="s">
        <v>201</v>
      </c>
      <c r="EG6" t="s">
        <v>201</v>
      </c>
      <c r="EH6" t="s">
        <v>201</v>
      </c>
      <c r="EI6" t="s">
        <v>205</v>
      </c>
      <c r="EJ6">
        <v>1</v>
      </c>
      <c r="EK6">
        <f>(COUNTIF(BY6,"On Time")+COUNTIF(CI6,"On Time")+COUNTIF(CU6,"On Time")+COUNTIF(DG6,"On Time")+COUNTIF(DU6,"On Time")+COUNTIF(EI6,"On Time"))/6</f>
        <v>0.66666666666666663</v>
      </c>
      <c r="EL6">
        <v>10</v>
      </c>
      <c r="EM6">
        <v>10</v>
      </c>
      <c r="EN6">
        <v>10</v>
      </c>
      <c r="EO6" t="s">
        <v>199</v>
      </c>
      <c r="EP6">
        <f>IF(AND(NOT(ISBLANK(EN6)), NOT(ISBLANK(U6))), SUM(EN6,U6)/2, IF(NOT(ISBLANK(EN6)), EN6, IF(NOT(ISBLANK(U6)), U6, "")))</f>
        <v>8.85</v>
      </c>
      <c r="EQ6">
        <v>8</v>
      </c>
      <c r="ER6">
        <v>1</v>
      </c>
      <c r="ES6">
        <v>1</v>
      </c>
      <c r="ET6">
        <v>1</v>
      </c>
      <c r="EU6">
        <v>1</v>
      </c>
      <c r="EV6">
        <v>0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0.9285714285714286</v>
      </c>
      <c r="FH6">
        <v>0.95238095238095233</v>
      </c>
      <c r="FI6" t="s">
        <v>197</v>
      </c>
      <c r="FJ6">
        <v>8.3000000000000007</v>
      </c>
      <c r="FK6" t="s">
        <v>199</v>
      </c>
      <c r="FN6">
        <v>8.3000000000000007</v>
      </c>
      <c r="FO6" t="s">
        <v>199</v>
      </c>
      <c r="FP6" t="s">
        <v>199</v>
      </c>
      <c r="FQ6">
        <v>8</v>
      </c>
      <c r="FR6" t="s">
        <v>199</v>
      </c>
      <c r="FU6">
        <v>8</v>
      </c>
      <c r="FV6" t="s">
        <v>199</v>
      </c>
      <c r="FW6" t="s">
        <v>199</v>
      </c>
      <c r="FX6">
        <v>6.7</v>
      </c>
      <c r="FY6" t="s">
        <v>199</v>
      </c>
      <c r="GB6">
        <v>6.7</v>
      </c>
      <c r="GC6" t="s">
        <v>199</v>
      </c>
      <c r="GD6" t="s">
        <v>199</v>
      </c>
      <c r="GE6">
        <v>2</v>
      </c>
      <c r="GF6" t="s">
        <v>219</v>
      </c>
      <c r="GG6" t="s">
        <v>210</v>
      </c>
      <c r="GH6" t="s">
        <v>211</v>
      </c>
      <c r="GI6" t="s">
        <v>209</v>
      </c>
      <c r="GK6" t="s">
        <v>209</v>
      </c>
    </row>
    <row r="7" spans="1:195">
      <c r="A7" s="1">
        <v>12</v>
      </c>
      <c r="B7">
        <v>2471982</v>
      </c>
      <c r="C7" t="s">
        <v>220</v>
      </c>
      <c r="D7" t="s">
        <v>195</v>
      </c>
      <c r="E7">
        <v>10</v>
      </c>
      <c r="F7">
        <f>E7/10</f>
        <v>1</v>
      </c>
      <c r="G7" t="s">
        <v>196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 t="s">
        <v>197</v>
      </c>
      <c r="Q7">
        <v>8</v>
      </c>
      <c r="R7" t="s">
        <v>199</v>
      </c>
      <c r="U7">
        <v>8</v>
      </c>
      <c r="V7" t="s">
        <v>199</v>
      </c>
      <c r="W7" t="s">
        <v>199</v>
      </c>
      <c r="X7" t="s">
        <v>201</v>
      </c>
      <c r="Y7" t="s">
        <v>201</v>
      </c>
      <c r="Z7" t="s">
        <v>202</v>
      </c>
      <c r="AA7">
        <v>1</v>
      </c>
      <c r="AB7" t="s">
        <v>201</v>
      </c>
      <c r="AC7" t="s">
        <v>201</v>
      </c>
      <c r="AD7" t="s">
        <v>201</v>
      </c>
      <c r="AE7" t="s">
        <v>201</v>
      </c>
      <c r="AF7" t="s">
        <v>202</v>
      </c>
      <c r="AG7">
        <v>1</v>
      </c>
      <c r="AH7" t="s">
        <v>201</v>
      </c>
      <c r="AI7" t="s">
        <v>201</v>
      </c>
      <c r="AJ7" t="s">
        <v>201</v>
      </c>
      <c r="AK7" t="s">
        <v>201</v>
      </c>
      <c r="AL7" t="s">
        <v>201</v>
      </c>
      <c r="AM7" t="s">
        <v>202</v>
      </c>
      <c r="AN7">
        <v>1</v>
      </c>
      <c r="AO7" t="s">
        <v>201</v>
      </c>
      <c r="AP7" t="s">
        <v>201</v>
      </c>
      <c r="AQ7" t="s">
        <v>201</v>
      </c>
      <c r="AR7" t="s">
        <v>201</v>
      </c>
      <c r="AS7" t="s">
        <v>201</v>
      </c>
      <c r="AT7" t="s">
        <v>201</v>
      </c>
      <c r="AU7" t="s">
        <v>203</v>
      </c>
      <c r="AV7" t="s">
        <v>204</v>
      </c>
      <c r="AW7">
        <v>0.8571428571428571</v>
      </c>
      <c r="AX7">
        <v>0.75</v>
      </c>
      <c r="AY7" t="s">
        <v>201</v>
      </c>
      <c r="AZ7" t="s">
        <v>201</v>
      </c>
      <c r="BA7" t="s">
        <v>205</v>
      </c>
      <c r="BB7">
        <v>1</v>
      </c>
      <c r="BC7" t="s">
        <v>201</v>
      </c>
      <c r="BD7" t="s">
        <v>201</v>
      </c>
      <c r="BE7" t="s">
        <v>201</v>
      </c>
      <c r="BF7" t="s">
        <v>201</v>
      </c>
      <c r="BG7" t="s">
        <v>205</v>
      </c>
      <c r="BH7">
        <v>1</v>
      </c>
      <c r="BI7" t="s">
        <v>201</v>
      </c>
      <c r="BJ7" t="s">
        <v>201</v>
      </c>
      <c r="BK7" t="s">
        <v>201</v>
      </c>
      <c r="BL7" t="s">
        <v>201</v>
      </c>
      <c r="BM7" t="s">
        <v>201</v>
      </c>
      <c r="BN7" t="s">
        <v>201</v>
      </c>
      <c r="BO7" t="s">
        <v>205</v>
      </c>
      <c r="BP7">
        <v>1</v>
      </c>
      <c r="BQ7">
        <v>0.98461538461538467</v>
      </c>
      <c r="BR7">
        <v>1</v>
      </c>
      <c r="BS7">
        <v>0.45454545454545447</v>
      </c>
      <c r="BT7">
        <v>0</v>
      </c>
      <c r="BU7" t="s">
        <v>201</v>
      </c>
      <c r="BV7" t="s">
        <v>201</v>
      </c>
      <c r="BW7" t="s">
        <v>203</v>
      </c>
      <c r="BX7" t="s">
        <v>203</v>
      </c>
      <c r="BY7" t="s">
        <v>206</v>
      </c>
      <c r="BZ7">
        <v>0.5</v>
      </c>
      <c r="CA7">
        <v>0.98461538461538467</v>
      </c>
      <c r="CB7">
        <v>1</v>
      </c>
      <c r="CC7">
        <v>0.88636363636363635</v>
      </c>
      <c r="CD7">
        <v>0</v>
      </c>
      <c r="CE7" t="s">
        <v>201</v>
      </c>
      <c r="CF7" t="s">
        <v>201</v>
      </c>
      <c r="CG7" t="s">
        <v>201</v>
      </c>
      <c r="CH7" t="s">
        <v>203</v>
      </c>
      <c r="CI7" t="s">
        <v>206</v>
      </c>
      <c r="CJ7">
        <v>0.75</v>
      </c>
      <c r="CK7">
        <v>0.98461538461538467</v>
      </c>
      <c r="CL7">
        <v>1</v>
      </c>
      <c r="CM7">
        <v>0.90909090909090906</v>
      </c>
      <c r="CN7">
        <v>0.77142857142857146</v>
      </c>
      <c r="CO7">
        <v>0</v>
      </c>
      <c r="CP7" t="s">
        <v>201</v>
      </c>
      <c r="CQ7" t="s">
        <v>201</v>
      </c>
      <c r="CR7" t="s">
        <v>201</v>
      </c>
      <c r="CS7" t="s">
        <v>203</v>
      </c>
      <c r="CT7" t="s">
        <v>203</v>
      </c>
      <c r="CU7" t="s">
        <v>206</v>
      </c>
      <c r="CV7">
        <v>0.6</v>
      </c>
      <c r="CW7">
        <v>1</v>
      </c>
      <c r="CX7">
        <v>1</v>
      </c>
      <c r="CY7">
        <v>0.93181818181818177</v>
      </c>
      <c r="CZ7">
        <v>0.8</v>
      </c>
      <c r="DA7">
        <v>0.67391304347826086</v>
      </c>
      <c r="DB7" t="s">
        <v>201</v>
      </c>
      <c r="DC7" t="s">
        <v>201</v>
      </c>
      <c r="DD7" t="s">
        <v>201</v>
      </c>
      <c r="DE7" t="s">
        <v>203</v>
      </c>
      <c r="DF7" t="s">
        <v>203</v>
      </c>
      <c r="DG7" t="s">
        <v>206</v>
      </c>
      <c r="DH7">
        <v>0.6</v>
      </c>
      <c r="DI7">
        <v>1</v>
      </c>
      <c r="DJ7">
        <v>1</v>
      </c>
      <c r="DK7">
        <v>0.93181818181818177</v>
      </c>
      <c r="DL7">
        <v>0.8</v>
      </c>
      <c r="DM7">
        <v>0.89130434782608692</v>
      </c>
      <c r="DN7">
        <v>0.44444444444444442</v>
      </c>
      <c r="DO7" t="s">
        <v>201</v>
      </c>
      <c r="DP7" t="s">
        <v>201</v>
      </c>
      <c r="DQ7" t="s">
        <v>201</v>
      </c>
      <c r="DR7" t="s">
        <v>203</v>
      </c>
      <c r="DS7" t="s">
        <v>201</v>
      </c>
      <c r="DT7" t="s">
        <v>203</v>
      </c>
      <c r="DU7" t="s">
        <v>206</v>
      </c>
      <c r="DV7">
        <v>0.66666666666666663</v>
      </c>
      <c r="DW7">
        <v>1</v>
      </c>
      <c r="DX7">
        <v>1</v>
      </c>
      <c r="DY7">
        <v>0.93181818181818177</v>
      </c>
      <c r="DZ7">
        <v>0.8</v>
      </c>
      <c r="EA7">
        <v>0.89130434782608692</v>
      </c>
      <c r="EB7">
        <v>0.8666666666666667</v>
      </c>
      <c r="EC7" t="s">
        <v>201</v>
      </c>
      <c r="ED7" t="s">
        <v>201</v>
      </c>
      <c r="EE7" t="s">
        <v>201</v>
      </c>
      <c r="EF7" t="s">
        <v>203</v>
      </c>
      <c r="EG7" t="s">
        <v>201</v>
      </c>
      <c r="EH7" t="s">
        <v>201</v>
      </c>
      <c r="EI7" t="s">
        <v>206</v>
      </c>
      <c r="EJ7">
        <v>0.83333333333333337</v>
      </c>
      <c r="EK7">
        <f>(COUNTIF(BY7,"On Time")+COUNTIF(CI7,"On Time")+COUNTIF(CU7,"On Time")+COUNTIF(DG7,"On Time")+COUNTIF(DU7,"On Time")+COUNTIF(EI7,"On Time"))/6</f>
        <v>0</v>
      </c>
      <c r="EL7">
        <v>5.5</v>
      </c>
      <c r="EM7">
        <v>6</v>
      </c>
      <c r="EN7">
        <v>6</v>
      </c>
      <c r="EO7" t="s">
        <v>199</v>
      </c>
      <c r="EP7">
        <f>IF(AND(NOT(ISBLANK(EN7)), NOT(ISBLANK(U7))), SUM(EN7,U7)/2, IF(NOT(ISBLANK(EN7)), EN7, IF(NOT(ISBLANK(U7)), U7, "")))</f>
        <v>7</v>
      </c>
      <c r="EQ7">
        <v>9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 t="s">
        <v>197</v>
      </c>
      <c r="FJ7">
        <v>5</v>
      </c>
      <c r="FK7" t="s">
        <v>198</v>
      </c>
      <c r="FL7">
        <v>7</v>
      </c>
      <c r="FM7" t="s">
        <v>199</v>
      </c>
      <c r="FN7">
        <v>7</v>
      </c>
      <c r="FO7" t="s">
        <v>200</v>
      </c>
      <c r="FP7" t="s">
        <v>199</v>
      </c>
      <c r="FQ7">
        <v>7</v>
      </c>
      <c r="FR7" t="s">
        <v>199</v>
      </c>
      <c r="FU7">
        <v>7</v>
      </c>
      <c r="FV7" t="s">
        <v>199</v>
      </c>
      <c r="FW7" t="s">
        <v>199</v>
      </c>
      <c r="FX7">
        <v>4</v>
      </c>
      <c r="FY7" t="s">
        <v>198</v>
      </c>
      <c r="FZ7">
        <v>3.7</v>
      </c>
      <c r="GA7" t="s">
        <v>198</v>
      </c>
      <c r="GB7">
        <v>4</v>
      </c>
      <c r="GC7" t="s">
        <v>198</v>
      </c>
      <c r="GD7" t="s">
        <v>198</v>
      </c>
      <c r="GE7">
        <v>2</v>
      </c>
      <c r="GF7" t="s">
        <v>209</v>
      </c>
      <c r="GG7" t="s">
        <v>210</v>
      </c>
      <c r="GH7" t="s">
        <v>211</v>
      </c>
      <c r="GI7" t="s">
        <v>209</v>
      </c>
      <c r="GK7" t="s">
        <v>209</v>
      </c>
    </row>
    <row r="8" spans="1:195">
      <c r="A8" s="1">
        <v>14</v>
      </c>
      <c r="B8">
        <v>2460095</v>
      </c>
      <c r="C8" t="s">
        <v>221</v>
      </c>
      <c r="D8" t="s">
        <v>195</v>
      </c>
      <c r="E8">
        <v>10</v>
      </c>
      <c r="F8">
        <f>E8/10</f>
        <v>1</v>
      </c>
      <c r="G8" t="s">
        <v>196</v>
      </c>
      <c r="H8">
        <v>1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0.8571428571428571</v>
      </c>
      <c r="P8" t="s">
        <v>197</v>
      </c>
      <c r="Q8">
        <v>5</v>
      </c>
      <c r="R8" t="s">
        <v>198</v>
      </c>
      <c r="S8">
        <v>7</v>
      </c>
      <c r="T8" t="s">
        <v>199</v>
      </c>
      <c r="U8">
        <v>7</v>
      </c>
      <c r="V8" t="s">
        <v>200</v>
      </c>
      <c r="W8" t="s">
        <v>199</v>
      </c>
      <c r="X8" t="s">
        <v>201</v>
      </c>
      <c r="Y8" t="s">
        <v>201</v>
      </c>
      <c r="Z8" t="s">
        <v>202</v>
      </c>
      <c r="AA8">
        <v>1</v>
      </c>
      <c r="AB8" t="s">
        <v>201</v>
      </c>
      <c r="AC8" t="s">
        <v>201</v>
      </c>
      <c r="AD8" t="s">
        <v>201</v>
      </c>
      <c r="AE8" t="s">
        <v>201</v>
      </c>
      <c r="AF8" t="s">
        <v>202</v>
      </c>
      <c r="AG8">
        <v>1</v>
      </c>
      <c r="AH8" t="s">
        <v>201</v>
      </c>
      <c r="AI8" t="s">
        <v>201</v>
      </c>
      <c r="AJ8" t="s">
        <v>201</v>
      </c>
      <c r="AK8" t="s">
        <v>201</v>
      </c>
      <c r="AL8" t="s">
        <v>201</v>
      </c>
      <c r="AM8" t="s">
        <v>202</v>
      </c>
      <c r="AN8">
        <v>1</v>
      </c>
      <c r="AO8" t="s">
        <v>201</v>
      </c>
      <c r="AP8" t="s">
        <v>201</v>
      </c>
      <c r="AQ8" t="s">
        <v>201</v>
      </c>
      <c r="AR8" t="s">
        <v>201</v>
      </c>
      <c r="AS8" t="s">
        <v>201</v>
      </c>
      <c r="AT8" t="s">
        <v>201</v>
      </c>
      <c r="AU8" t="s">
        <v>203</v>
      </c>
      <c r="AV8" t="s">
        <v>204</v>
      </c>
      <c r="AW8">
        <v>0.8571428571428571</v>
      </c>
      <c r="AX8">
        <v>0.75</v>
      </c>
      <c r="AY8" t="s">
        <v>201</v>
      </c>
      <c r="AZ8" t="s">
        <v>201</v>
      </c>
      <c r="BA8" t="s">
        <v>205</v>
      </c>
      <c r="BB8">
        <v>1</v>
      </c>
      <c r="BC8" t="s">
        <v>201</v>
      </c>
      <c r="BD8" t="s">
        <v>201</v>
      </c>
      <c r="BE8" t="s">
        <v>201</v>
      </c>
      <c r="BF8" t="s">
        <v>203</v>
      </c>
      <c r="BG8" t="s">
        <v>206</v>
      </c>
      <c r="BH8">
        <v>0.75</v>
      </c>
      <c r="BI8" t="s">
        <v>201</v>
      </c>
      <c r="BJ8" t="s">
        <v>201</v>
      </c>
      <c r="BK8" t="s">
        <v>201</v>
      </c>
      <c r="BL8" t="s">
        <v>201</v>
      </c>
      <c r="BM8" t="s">
        <v>201</v>
      </c>
      <c r="BN8" t="s">
        <v>203</v>
      </c>
      <c r="BO8" t="s">
        <v>206</v>
      </c>
      <c r="BP8">
        <v>0.83333333333333337</v>
      </c>
      <c r="BQ8">
        <v>1</v>
      </c>
      <c r="BR8">
        <v>1</v>
      </c>
      <c r="BS8">
        <v>0.97727272727272729</v>
      </c>
      <c r="BT8">
        <v>0</v>
      </c>
      <c r="BU8" t="s">
        <v>201</v>
      </c>
      <c r="BV8" t="s">
        <v>201</v>
      </c>
      <c r="BW8" t="s">
        <v>201</v>
      </c>
      <c r="BX8" t="s">
        <v>203</v>
      </c>
      <c r="BY8" t="s">
        <v>206</v>
      </c>
      <c r="BZ8">
        <v>0.75</v>
      </c>
      <c r="CA8">
        <v>1</v>
      </c>
      <c r="CB8">
        <v>1</v>
      </c>
      <c r="CC8">
        <v>0.97727272727272729</v>
      </c>
      <c r="CD8">
        <v>0.62857142857142856</v>
      </c>
      <c r="CE8" t="s">
        <v>201</v>
      </c>
      <c r="CF8" t="s">
        <v>201</v>
      </c>
      <c r="CG8" t="s">
        <v>201</v>
      </c>
      <c r="CH8" t="s">
        <v>203</v>
      </c>
      <c r="CI8" t="s">
        <v>206</v>
      </c>
      <c r="CJ8">
        <v>0.75</v>
      </c>
      <c r="CK8">
        <v>1</v>
      </c>
      <c r="CL8">
        <v>1</v>
      </c>
      <c r="CM8">
        <v>0.97727272727272729</v>
      </c>
      <c r="CN8">
        <v>0.97142857142857142</v>
      </c>
      <c r="CO8">
        <v>0</v>
      </c>
      <c r="CP8" t="s">
        <v>201</v>
      </c>
      <c r="CQ8" t="s">
        <v>201</v>
      </c>
      <c r="CR8" t="s">
        <v>201</v>
      </c>
      <c r="CS8" t="s">
        <v>201</v>
      </c>
      <c r="CT8" t="s">
        <v>203</v>
      </c>
      <c r="CU8" t="s">
        <v>206</v>
      </c>
      <c r="CV8">
        <v>0.8</v>
      </c>
      <c r="CW8">
        <v>1</v>
      </c>
      <c r="CX8">
        <v>1</v>
      </c>
      <c r="CY8">
        <v>0.97727272727272729</v>
      </c>
      <c r="CZ8">
        <v>0.97142857142857142</v>
      </c>
      <c r="DA8">
        <v>0.52173913043478259</v>
      </c>
      <c r="DB8" t="s">
        <v>201</v>
      </c>
      <c r="DC8" t="s">
        <v>201</v>
      </c>
      <c r="DD8" t="s">
        <v>201</v>
      </c>
      <c r="DE8" t="s">
        <v>201</v>
      </c>
      <c r="DF8" t="s">
        <v>203</v>
      </c>
      <c r="DG8" t="s">
        <v>206</v>
      </c>
      <c r="DH8">
        <v>0.8</v>
      </c>
      <c r="DI8">
        <v>1</v>
      </c>
      <c r="DJ8">
        <v>1</v>
      </c>
      <c r="DK8">
        <v>1</v>
      </c>
      <c r="DL8">
        <v>0.97142857142857142</v>
      </c>
      <c r="DM8">
        <v>0.93478260869565222</v>
      </c>
      <c r="DN8">
        <v>0.68888888888888888</v>
      </c>
      <c r="DO8" t="s">
        <v>201</v>
      </c>
      <c r="DP8" t="s">
        <v>201</v>
      </c>
      <c r="DQ8" t="s">
        <v>201</v>
      </c>
      <c r="DR8" t="s">
        <v>201</v>
      </c>
      <c r="DS8" t="s">
        <v>201</v>
      </c>
      <c r="DT8" t="s">
        <v>203</v>
      </c>
      <c r="DU8" t="s">
        <v>206</v>
      </c>
      <c r="DV8">
        <v>0.83333333333333337</v>
      </c>
      <c r="DW8">
        <v>1</v>
      </c>
      <c r="DX8">
        <v>1</v>
      </c>
      <c r="DY8">
        <v>1</v>
      </c>
      <c r="DZ8">
        <v>0.97142857142857142</v>
      </c>
      <c r="EA8">
        <v>0.93478260869565222</v>
      </c>
      <c r="EB8">
        <v>0.88888888888888884</v>
      </c>
      <c r="EC8" t="s">
        <v>201</v>
      </c>
      <c r="ED8" t="s">
        <v>201</v>
      </c>
      <c r="EE8" t="s">
        <v>201</v>
      </c>
      <c r="EF8" t="s">
        <v>201</v>
      </c>
      <c r="EG8" t="s">
        <v>201</v>
      </c>
      <c r="EH8" t="s">
        <v>201</v>
      </c>
      <c r="EI8" t="s">
        <v>205</v>
      </c>
      <c r="EJ8">
        <v>1</v>
      </c>
      <c r="EK8">
        <f>(COUNTIF(BY8,"On Time")+COUNTIF(CI8,"On Time")+COUNTIF(CU8,"On Time")+COUNTIF(DG8,"On Time")+COUNTIF(DU8,"On Time")+COUNTIF(EI8,"On Time"))/6</f>
        <v>0.16666666666666666</v>
      </c>
      <c r="EL8">
        <v>8.5</v>
      </c>
      <c r="EM8">
        <v>8</v>
      </c>
      <c r="EN8">
        <v>8</v>
      </c>
      <c r="EO8" t="s">
        <v>199</v>
      </c>
      <c r="EP8">
        <f>IF(AND(NOT(ISBLANK(EN8)), NOT(ISBLANK(U8))), SUM(EN8,U8)/2, IF(NOT(ISBLANK(EN8)), EN8, IF(NOT(ISBLANK(U8)), U8, "")))</f>
        <v>7.5</v>
      </c>
      <c r="EQ8">
        <v>9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0.95238095238095233</v>
      </c>
      <c r="FI8" t="s">
        <v>197</v>
      </c>
      <c r="FJ8">
        <v>7</v>
      </c>
      <c r="FK8" t="s">
        <v>199</v>
      </c>
      <c r="FN8">
        <v>7</v>
      </c>
      <c r="FO8" t="s">
        <v>199</v>
      </c>
      <c r="FP8" t="s">
        <v>199</v>
      </c>
      <c r="FQ8">
        <v>7.3</v>
      </c>
      <c r="FR8" t="s">
        <v>199</v>
      </c>
      <c r="FU8">
        <v>7.3</v>
      </c>
      <c r="FV8" t="s">
        <v>199</v>
      </c>
      <c r="FW8" t="s">
        <v>199</v>
      </c>
      <c r="FX8">
        <v>7.3</v>
      </c>
      <c r="FY8" t="s">
        <v>199</v>
      </c>
      <c r="GB8">
        <v>7.3</v>
      </c>
      <c r="GC8" t="s">
        <v>199</v>
      </c>
      <c r="GD8" t="s">
        <v>199</v>
      </c>
      <c r="GE8">
        <v>2</v>
      </c>
      <c r="GF8" t="s">
        <v>219</v>
      </c>
      <c r="GG8" t="s">
        <v>210</v>
      </c>
      <c r="GH8" t="s">
        <v>217</v>
      </c>
      <c r="GI8" t="s">
        <v>209</v>
      </c>
      <c r="GK8" t="s">
        <v>209</v>
      </c>
    </row>
    <row r="9" spans="1:195">
      <c r="A9" s="1">
        <v>15</v>
      </c>
      <c r="B9">
        <v>2462744</v>
      </c>
      <c r="C9" t="s">
        <v>222</v>
      </c>
      <c r="D9" t="s">
        <v>195</v>
      </c>
      <c r="E9">
        <v>10</v>
      </c>
      <c r="F9">
        <f>E9/10</f>
        <v>1</v>
      </c>
      <c r="G9" t="s">
        <v>196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 t="s">
        <v>197</v>
      </c>
      <c r="Q9">
        <v>6.7</v>
      </c>
      <c r="R9" t="s">
        <v>199</v>
      </c>
      <c r="U9">
        <v>6.7</v>
      </c>
      <c r="V9" t="s">
        <v>199</v>
      </c>
      <c r="W9" t="s">
        <v>199</v>
      </c>
      <c r="X9" t="s">
        <v>201</v>
      </c>
      <c r="Y9" t="s">
        <v>201</v>
      </c>
      <c r="Z9" t="s">
        <v>202</v>
      </c>
      <c r="AA9">
        <v>1</v>
      </c>
      <c r="AB9" t="s">
        <v>201</v>
      </c>
      <c r="AC9" t="s">
        <v>201</v>
      </c>
      <c r="AD9" t="s">
        <v>201</v>
      </c>
      <c r="AE9" t="s">
        <v>201</v>
      </c>
      <c r="AF9" t="s">
        <v>202</v>
      </c>
      <c r="AG9">
        <v>1</v>
      </c>
      <c r="AH9" t="s">
        <v>201</v>
      </c>
      <c r="AI9" t="s">
        <v>201</v>
      </c>
      <c r="AJ9" t="s">
        <v>201</v>
      </c>
      <c r="AK9" t="s">
        <v>201</v>
      </c>
      <c r="AL9" t="s">
        <v>201</v>
      </c>
      <c r="AM9" t="s">
        <v>202</v>
      </c>
      <c r="AN9">
        <v>1</v>
      </c>
      <c r="AO9" t="s">
        <v>201</v>
      </c>
      <c r="AP9" t="s">
        <v>201</v>
      </c>
      <c r="AQ9" t="s">
        <v>201</v>
      </c>
      <c r="AR9" t="s">
        <v>201</v>
      </c>
      <c r="AS9" t="s">
        <v>201</v>
      </c>
      <c r="AT9" t="s">
        <v>201</v>
      </c>
      <c r="AU9" t="s">
        <v>201</v>
      </c>
      <c r="AV9" t="s">
        <v>202</v>
      </c>
      <c r="AW9">
        <v>1</v>
      </c>
      <c r="AX9">
        <v>1</v>
      </c>
      <c r="AY9" t="s">
        <v>201</v>
      </c>
      <c r="AZ9" t="s">
        <v>201</v>
      </c>
      <c r="BA9" t="s">
        <v>205</v>
      </c>
      <c r="BB9">
        <v>1</v>
      </c>
      <c r="BC9" t="s">
        <v>201</v>
      </c>
      <c r="BD9" t="s">
        <v>201</v>
      </c>
      <c r="BE9" t="s">
        <v>201</v>
      </c>
      <c r="BF9" t="s">
        <v>201</v>
      </c>
      <c r="BG9" t="s">
        <v>205</v>
      </c>
      <c r="BH9">
        <v>1</v>
      </c>
      <c r="BI9" t="s">
        <v>201</v>
      </c>
      <c r="BJ9" t="s">
        <v>201</v>
      </c>
      <c r="BK9" t="s">
        <v>201</v>
      </c>
      <c r="BL9" t="s">
        <v>201</v>
      </c>
      <c r="BM9" t="s">
        <v>201</v>
      </c>
      <c r="BN9" t="s">
        <v>201</v>
      </c>
      <c r="BO9" t="s">
        <v>205</v>
      </c>
      <c r="BP9">
        <v>1</v>
      </c>
      <c r="BQ9">
        <v>1</v>
      </c>
      <c r="BR9">
        <v>1</v>
      </c>
      <c r="BS9">
        <v>0</v>
      </c>
      <c r="BT9">
        <v>0</v>
      </c>
      <c r="BU9" t="s">
        <v>201</v>
      </c>
      <c r="BV9" t="s">
        <v>201</v>
      </c>
      <c r="BW9" t="s">
        <v>203</v>
      </c>
      <c r="BX9" t="s">
        <v>203</v>
      </c>
      <c r="BY9" t="s">
        <v>206</v>
      </c>
      <c r="BZ9">
        <v>0.5</v>
      </c>
      <c r="CA9">
        <v>1</v>
      </c>
      <c r="CB9">
        <v>1</v>
      </c>
      <c r="CC9">
        <v>1</v>
      </c>
      <c r="CD9">
        <v>0</v>
      </c>
      <c r="CE9" t="s">
        <v>201</v>
      </c>
      <c r="CF9" t="s">
        <v>201</v>
      </c>
      <c r="CG9" t="s">
        <v>201</v>
      </c>
      <c r="CH9" t="s">
        <v>203</v>
      </c>
      <c r="CI9" t="s">
        <v>206</v>
      </c>
      <c r="CJ9">
        <v>0.75</v>
      </c>
      <c r="CK9">
        <v>1</v>
      </c>
      <c r="CL9">
        <v>1</v>
      </c>
      <c r="CM9">
        <v>1</v>
      </c>
      <c r="CN9">
        <v>1</v>
      </c>
      <c r="CO9">
        <v>0</v>
      </c>
      <c r="CP9" t="s">
        <v>201</v>
      </c>
      <c r="CQ9" t="s">
        <v>201</v>
      </c>
      <c r="CR9" t="s">
        <v>201</v>
      </c>
      <c r="CS9" t="s">
        <v>201</v>
      </c>
      <c r="CT9" t="s">
        <v>203</v>
      </c>
      <c r="CU9" t="s">
        <v>206</v>
      </c>
      <c r="CV9">
        <v>0.8</v>
      </c>
      <c r="CW9">
        <v>1</v>
      </c>
      <c r="CX9">
        <v>1</v>
      </c>
      <c r="CY9">
        <v>1</v>
      </c>
      <c r="CZ9">
        <v>1</v>
      </c>
      <c r="DA9">
        <v>1</v>
      </c>
      <c r="DB9" t="s">
        <v>201</v>
      </c>
      <c r="DC9" t="s">
        <v>201</v>
      </c>
      <c r="DD9" t="s">
        <v>201</v>
      </c>
      <c r="DE9" t="s">
        <v>201</v>
      </c>
      <c r="DF9" t="s">
        <v>201</v>
      </c>
      <c r="DG9" t="s">
        <v>205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 t="s">
        <v>201</v>
      </c>
      <c r="DP9" t="s">
        <v>201</v>
      </c>
      <c r="DQ9" t="s">
        <v>201</v>
      </c>
      <c r="DR9" t="s">
        <v>201</v>
      </c>
      <c r="DS9" t="s">
        <v>201</v>
      </c>
      <c r="DT9" t="s">
        <v>201</v>
      </c>
      <c r="DU9" t="s">
        <v>205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 t="s">
        <v>201</v>
      </c>
      <c r="ED9" t="s">
        <v>201</v>
      </c>
      <c r="EE9" t="s">
        <v>201</v>
      </c>
      <c r="EF9" t="s">
        <v>201</v>
      </c>
      <c r="EG9" t="s">
        <v>201</v>
      </c>
      <c r="EH9" t="s">
        <v>201</v>
      </c>
      <c r="EI9" t="s">
        <v>205</v>
      </c>
      <c r="EJ9">
        <v>1</v>
      </c>
      <c r="EK9">
        <f>(COUNTIF(BY9,"On Time")+COUNTIF(CI9,"On Time")+COUNTIF(CU9,"On Time")+COUNTIF(DG9,"On Time")+COUNTIF(DU9,"On Time")+COUNTIF(EI9,"On Time"))/6</f>
        <v>0.5</v>
      </c>
      <c r="EL9">
        <v>8.5</v>
      </c>
      <c r="EM9">
        <v>8</v>
      </c>
      <c r="EN9">
        <v>8</v>
      </c>
      <c r="EO9" t="s">
        <v>199</v>
      </c>
      <c r="EP9">
        <f>IF(AND(NOT(ISBLANK(EN9)), NOT(ISBLANK(U9))), SUM(EN9,U9)/2, IF(NOT(ISBLANK(EN9)), EN9, IF(NOT(ISBLANK(U9)), U9, "")))</f>
        <v>7.35</v>
      </c>
      <c r="EQ9">
        <v>10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 t="s">
        <v>197</v>
      </c>
      <c r="FJ9">
        <v>5.7</v>
      </c>
      <c r="FK9" t="s">
        <v>199</v>
      </c>
      <c r="FN9">
        <v>5.7</v>
      </c>
      <c r="FO9" t="s">
        <v>199</v>
      </c>
      <c r="FP9" t="s">
        <v>199</v>
      </c>
      <c r="FS9">
        <v>6.3</v>
      </c>
      <c r="FT9" t="s">
        <v>199</v>
      </c>
      <c r="FU9">
        <v>6.3</v>
      </c>
      <c r="FV9" t="s">
        <v>199</v>
      </c>
      <c r="FW9" t="s">
        <v>199</v>
      </c>
      <c r="FX9">
        <v>7</v>
      </c>
      <c r="FY9" t="s">
        <v>199</v>
      </c>
      <c r="GB9">
        <v>7</v>
      </c>
      <c r="GC9" t="s">
        <v>199</v>
      </c>
      <c r="GD9" t="s">
        <v>199</v>
      </c>
      <c r="GE9">
        <v>1</v>
      </c>
      <c r="GF9" t="s">
        <v>219</v>
      </c>
      <c r="GG9" t="s">
        <v>210</v>
      </c>
      <c r="GH9" t="s">
        <v>217</v>
      </c>
      <c r="GI9" t="s">
        <v>209</v>
      </c>
      <c r="GK9" t="s">
        <v>209</v>
      </c>
    </row>
    <row r="10" spans="1:195">
      <c r="A10" s="1">
        <v>21</v>
      </c>
      <c r="B10">
        <v>2473489</v>
      </c>
      <c r="C10" t="s">
        <v>223</v>
      </c>
      <c r="D10" t="s">
        <v>195</v>
      </c>
      <c r="E10">
        <v>10</v>
      </c>
      <c r="F10">
        <f>E10/10</f>
        <v>1</v>
      </c>
      <c r="G10" t="s">
        <v>196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 t="s">
        <v>197</v>
      </c>
      <c r="Q10">
        <v>8</v>
      </c>
      <c r="R10" t="s">
        <v>199</v>
      </c>
      <c r="U10">
        <v>8</v>
      </c>
      <c r="V10" t="s">
        <v>199</v>
      </c>
      <c r="W10" t="s">
        <v>199</v>
      </c>
      <c r="X10" t="s">
        <v>201</v>
      </c>
      <c r="Y10" t="s">
        <v>201</v>
      </c>
      <c r="Z10" t="s">
        <v>202</v>
      </c>
      <c r="AA10">
        <v>1</v>
      </c>
      <c r="AB10" t="s">
        <v>201</v>
      </c>
      <c r="AC10" t="s">
        <v>201</v>
      </c>
      <c r="AD10" t="s">
        <v>201</v>
      </c>
      <c r="AE10" t="s">
        <v>201</v>
      </c>
      <c r="AF10" t="s">
        <v>202</v>
      </c>
      <c r="AG10">
        <v>1</v>
      </c>
      <c r="AH10" t="s">
        <v>201</v>
      </c>
      <c r="AI10" t="s">
        <v>201</v>
      </c>
      <c r="AJ10" t="s">
        <v>201</v>
      </c>
      <c r="AK10" t="s">
        <v>201</v>
      </c>
      <c r="AL10" t="s">
        <v>201</v>
      </c>
      <c r="AM10" t="s">
        <v>202</v>
      </c>
      <c r="AN10">
        <v>1</v>
      </c>
      <c r="AO10" t="s">
        <v>201</v>
      </c>
      <c r="AP10" t="s">
        <v>201</v>
      </c>
      <c r="AQ10" t="s">
        <v>201</v>
      </c>
      <c r="AR10" t="s">
        <v>201</v>
      </c>
      <c r="AS10" t="s">
        <v>201</v>
      </c>
      <c r="AT10" t="s">
        <v>201</v>
      </c>
      <c r="AU10" t="s">
        <v>201</v>
      </c>
      <c r="AV10" t="s">
        <v>202</v>
      </c>
      <c r="AW10">
        <v>1</v>
      </c>
      <c r="AX10">
        <v>1</v>
      </c>
      <c r="AY10" t="s">
        <v>201</v>
      </c>
      <c r="AZ10" t="s">
        <v>201</v>
      </c>
      <c r="BA10" t="s">
        <v>205</v>
      </c>
      <c r="BB10">
        <v>1</v>
      </c>
      <c r="BC10" t="s">
        <v>201</v>
      </c>
      <c r="BD10" t="s">
        <v>201</v>
      </c>
      <c r="BE10" t="s">
        <v>201</v>
      </c>
      <c r="BF10" t="s">
        <v>201</v>
      </c>
      <c r="BG10" t="s">
        <v>205</v>
      </c>
      <c r="BH10">
        <v>1</v>
      </c>
      <c r="BI10" t="s">
        <v>201</v>
      </c>
      <c r="BJ10" t="s">
        <v>201</v>
      </c>
      <c r="BK10" t="s">
        <v>201</v>
      </c>
      <c r="BL10" t="s">
        <v>201</v>
      </c>
      <c r="BM10" t="s">
        <v>201</v>
      </c>
      <c r="BN10" t="s">
        <v>201</v>
      </c>
      <c r="BO10" t="s">
        <v>205</v>
      </c>
      <c r="BP10">
        <v>1</v>
      </c>
      <c r="BQ10">
        <v>1</v>
      </c>
      <c r="BR10">
        <v>1</v>
      </c>
      <c r="BS10">
        <v>2.2727272727272731E-2</v>
      </c>
      <c r="BT10">
        <v>0</v>
      </c>
      <c r="BU10" t="s">
        <v>201</v>
      </c>
      <c r="BV10" t="s">
        <v>201</v>
      </c>
      <c r="BW10" t="s">
        <v>203</v>
      </c>
      <c r="BX10" t="s">
        <v>203</v>
      </c>
      <c r="BY10" t="s">
        <v>206</v>
      </c>
      <c r="BZ10">
        <v>0.5</v>
      </c>
      <c r="CA10">
        <v>1</v>
      </c>
      <c r="CB10">
        <v>1</v>
      </c>
      <c r="CC10">
        <v>1</v>
      </c>
      <c r="CD10">
        <v>0</v>
      </c>
      <c r="CE10" t="s">
        <v>201</v>
      </c>
      <c r="CF10" t="s">
        <v>201</v>
      </c>
      <c r="CG10" t="s">
        <v>201</v>
      </c>
      <c r="CH10" t="s">
        <v>203</v>
      </c>
      <c r="CI10" t="s">
        <v>206</v>
      </c>
      <c r="CJ10">
        <v>0.75</v>
      </c>
      <c r="CK10">
        <v>1</v>
      </c>
      <c r="CL10">
        <v>1</v>
      </c>
      <c r="CM10">
        <v>1</v>
      </c>
      <c r="CN10">
        <v>1</v>
      </c>
      <c r="CO10">
        <v>0</v>
      </c>
      <c r="CP10" t="s">
        <v>201</v>
      </c>
      <c r="CQ10" t="s">
        <v>201</v>
      </c>
      <c r="CR10" t="s">
        <v>201</v>
      </c>
      <c r="CS10" t="s">
        <v>201</v>
      </c>
      <c r="CT10" t="s">
        <v>203</v>
      </c>
      <c r="CU10" t="s">
        <v>206</v>
      </c>
      <c r="CV10">
        <v>0.8</v>
      </c>
      <c r="CW10">
        <v>1</v>
      </c>
      <c r="CX10">
        <v>1</v>
      </c>
      <c r="CY10">
        <v>1</v>
      </c>
      <c r="CZ10">
        <v>1</v>
      </c>
      <c r="DA10">
        <v>1</v>
      </c>
      <c r="DB10" t="s">
        <v>201</v>
      </c>
      <c r="DC10" t="s">
        <v>201</v>
      </c>
      <c r="DD10" t="s">
        <v>201</v>
      </c>
      <c r="DE10" t="s">
        <v>201</v>
      </c>
      <c r="DF10" t="s">
        <v>201</v>
      </c>
      <c r="DG10" t="s">
        <v>205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 t="s">
        <v>201</v>
      </c>
      <c r="DP10" t="s">
        <v>201</v>
      </c>
      <c r="DQ10" t="s">
        <v>201</v>
      </c>
      <c r="DR10" t="s">
        <v>201</v>
      </c>
      <c r="DS10" t="s">
        <v>201</v>
      </c>
      <c r="DT10" t="s">
        <v>201</v>
      </c>
      <c r="DU10" t="s">
        <v>205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 t="s">
        <v>201</v>
      </c>
      <c r="ED10" t="s">
        <v>201</v>
      </c>
      <c r="EE10" t="s">
        <v>201</v>
      </c>
      <c r="EF10" t="s">
        <v>201</v>
      </c>
      <c r="EG10" t="s">
        <v>201</v>
      </c>
      <c r="EH10" t="s">
        <v>201</v>
      </c>
      <c r="EI10" t="s">
        <v>205</v>
      </c>
      <c r="EJ10">
        <v>1</v>
      </c>
      <c r="EK10">
        <f>(COUNTIF(BY10,"On Time")+COUNTIF(CI10,"On Time")+COUNTIF(CU10,"On Time")+COUNTIF(DG10,"On Time")+COUNTIF(DU10,"On Time")+COUNTIF(EI10,"On Time"))/6</f>
        <v>0.5</v>
      </c>
      <c r="EL10">
        <v>8.5</v>
      </c>
      <c r="EM10">
        <v>6</v>
      </c>
      <c r="EN10">
        <v>6</v>
      </c>
      <c r="EO10" t="s">
        <v>199</v>
      </c>
      <c r="EP10">
        <f>IF(AND(NOT(ISBLANK(EN10)), NOT(ISBLANK(U10))), SUM(EN10,U10)/2, IF(NOT(ISBLANK(EN10)), EN10, IF(NOT(ISBLANK(U10)), U10, "")))</f>
        <v>7</v>
      </c>
      <c r="EQ10">
        <v>8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 t="s">
        <v>197</v>
      </c>
      <c r="FJ10">
        <v>3</v>
      </c>
      <c r="FK10" t="s">
        <v>198</v>
      </c>
      <c r="FL10">
        <v>5</v>
      </c>
      <c r="FM10" t="s">
        <v>198</v>
      </c>
      <c r="FN10">
        <v>5</v>
      </c>
      <c r="FO10" t="s">
        <v>198</v>
      </c>
      <c r="FP10" t="s">
        <v>198</v>
      </c>
      <c r="FQ10">
        <v>5</v>
      </c>
      <c r="FR10" t="s">
        <v>198</v>
      </c>
      <c r="FS10">
        <v>4.7</v>
      </c>
      <c r="FT10" t="s">
        <v>198</v>
      </c>
      <c r="FU10">
        <v>5</v>
      </c>
      <c r="FV10" t="s">
        <v>198</v>
      </c>
      <c r="FW10" t="s">
        <v>198</v>
      </c>
      <c r="FX10">
        <v>3</v>
      </c>
      <c r="FY10" t="s">
        <v>198</v>
      </c>
      <c r="FZ10">
        <v>4.3</v>
      </c>
      <c r="GA10" t="s">
        <v>198</v>
      </c>
      <c r="GB10">
        <v>4.3</v>
      </c>
      <c r="GC10" t="s">
        <v>198</v>
      </c>
      <c r="GD10" t="s">
        <v>198</v>
      </c>
      <c r="GE10">
        <v>1</v>
      </c>
      <c r="GF10" t="s">
        <v>209</v>
      </c>
      <c r="GG10" t="s">
        <v>210</v>
      </c>
      <c r="GH10" t="s">
        <v>211</v>
      </c>
      <c r="GI10" t="s">
        <v>209</v>
      </c>
      <c r="GK10" t="s">
        <v>209</v>
      </c>
    </row>
    <row r="11" spans="1:195">
      <c r="A11" s="1">
        <v>22</v>
      </c>
      <c r="B11">
        <v>2471383</v>
      </c>
      <c r="C11" t="s">
        <v>224</v>
      </c>
      <c r="D11" t="s">
        <v>195</v>
      </c>
      <c r="E11">
        <v>10</v>
      </c>
      <c r="F11">
        <f>E11/10</f>
        <v>1</v>
      </c>
      <c r="G11" t="s">
        <v>196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 t="s">
        <v>197</v>
      </c>
      <c r="Q11">
        <v>4</v>
      </c>
      <c r="R11" t="s">
        <v>198</v>
      </c>
      <c r="S11">
        <v>4</v>
      </c>
      <c r="T11" t="s">
        <v>198</v>
      </c>
      <c r="U11">
        <v>4</v>
      </c>
      <c r="V11" t="s">
        <v>198</v>
      </c>
      <c r="W11" t="s">
        <v>198</v>
      </c>
      <c r="X11" t="s">
        <v>201</v>
      </c>
      <c r="Y11" t="s">
        <v>201</v>
      </c>
      <c r="Z11" t="s">
        <v>202</v>
      </c>
      <c r="AA11">
        <v>1</v>
      </c>
      <c r="AB11" t="s">
        <v>201</v>
      </c>
      <c r="AC11" t="s">
        <v>201</v>
      </c>
      <c r="AD11" t="s">
        <v>201</v>
      </c>
      <c r="AE11" t="s">
        <v>201</v>
      </c>
      <c r="AF11" t="s">
        <v>202</v>
      </c>
      <c r="AG11">
        <v>1</v>
      </c>
      <c r="AH11" t="s">
        <v>201</v>
      </c>
      <c r="AI11" t="s">
        <v>201</v>
      </c>
      <c r="AJ11" t="s">
        <v>201</v>
      </c>
      <c r="AK11" t="s">
        <v>201</v>
      </c>
      <c r="AL11" t="s">
        <v>201</v>
      </c>
      <c r="AM11" t="s">
        <v>202</v>
      </c>
      <c r="AN11">
        <v>1</v>
      </c>
      <c r="AO11" t="s">
        <v>201</v>
      </c>
      <c r="AP11" t="s">
        <v>201</v>
      </c>
      <c r="AQ11" t="s">
        <v>201</v>
      </c>
      <c r="AR11" t="s">
        <v>201</v>
      </c>
      <c r="AS11" t="s">
        <v>201</v>
      </c>
      <c r="AT11" t="s">
        <v>201</v>
      </c>
      <c r="AU11" t="s">
        <v>203</v>
      </c>
      <c r="AV11" t="s">
        <v>204</v>
      </c>
      <c r="AW11">
        <v>0.8571428571428571</v>
      </c>
      <c r="AX11">
        <v>0.75</v>
      </c>
      <c r="AY11" t="s">
        <v>201</v>
      </c>
      <c r="AZ11" t="s">
        <v>201</v>
      </c>
      <c r="BA11" t="s">
        <v>205</v>
      </c>
      <c r="BB11">
        <v>1</v>
      </c>
      <c r="BC11" t="s">
        <v>201</v>
      </c>
      <c r="BD11" t="s">
        <v>201</v>
      </c>
      <c r="BE11" t="s">
        <v>201</v>
      </c>
      <c r="BF11" t="s">
        <v>201</v>
      </c>
      <c r="BG11" t="s">
        <v>205</v>
      </c>
      <c r="BH11">
        <v>1</v>
      </c>
      <c r="BI11" t="s">
        <v>201</v>
      </c>
      <c r="BJ11" t="s">
        <v>201</v>
      </c>
      <c r="BK11" t="s">
        <v>201</v>
      </c>
      <c r="BL11" t="s">
        <v>201</v>
      </c>
      <c r="BM11" t="s">
        <v>201</v>
      </c>
      <c r="BN11" t="s">
        <v>201</v>
      </c>
      <c r="BO11" t="s">
        <v>205</v>
      </c>
      <c r="BP11">
        <v>1</v>
      </c>
      <c r="BQ11">
        <v>1</v>
      </c>
      <c r="BR11">
        <v>1</v>
      </c>
      <c r="BS11">
        <v>1</v>
      </c>
      <c r="BT11">
        <v>1</v>
      </c>
      <c r="BU11" t="s">
        <v>201</v>
      </c>
      <c r="BV11" t="s">
        <v>201</v>
      </c>
      <c r="BW11" t="s">
        <v>201</v>
      </c>
      <c r="BX11" t="s">
        <v>201</v>
      </c>
      <c r="BY11" t="s">
        <v>205</v>
      </c>
      <c r="BZ11">
        <v>1</v>
      </c>
      <c r="CA11">
        <v>1</v>
      </c>
      <c r="CB11">
        <v>1</v>
      </c>
      <c r="CC11">
        <v>1</v>
      </c>
      <c r="CD11">
        <v>1</v>
      </c>
      <c r="CE11" t="s">
        <v>201</v>
      </c>
      <c r="CF11" t="s">
        <v>201</v>
      </c>
      <c r="CG11" t="s">
        <v>201</v>
      </c>
      <c r="CH11" t="s">
        <v>201</v>
      </c>
      <c r="CI11" t="s">
        <v>205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0.54347826086956519</v>
      </c>
      <c r="CP11" t="s">
        <v>201</v>
      </c>
      <c r="CQ11" t="s">
        <v>201</v>
      </c>
      <c r="CR11" t="s">
        <v>201</v>
      </c>
      <c r="CS11" t="s">
        <v>201</v>
      </c>
      <c r="CT11" t="s">
        <v>203</v>
      </c>
      <c r="CU11" t="s">
        <v>206</v>
      </c>
      <c r="CV11">
        <v>0.8</v>
      </c>
      <c r="CW11">
        <v>1</v>
      </c>
      <c r="CX11">
        <v>1</v>
      </c>
      <c r="CY11">
        <v>1</v>
      </c>
      <c r="CZ11">
        <v>1</v>
      </c>
      <c r="DA11">
        <v>0.56521739130434778</v>
      </c>
      <c r="DB11" t="s">
        <v>201</v>
      </c>
      <c r="DC11" t="s">
        <v>201</v>
      </c>
      <c r="DD11" t="s">
        <v>201</v>
      </c>
      <c r="DE11" t="s">
        <v>201</v>
      </c>
      <c r="DF11" t="s">
        <v>203</v>
      </c>
      <c r="DG11" t="s">
        <v>206</v>
      </c>
      <c r="DH11">
        <v>0.8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 t="s">
        <v>201</v>
      </c>
      <c r="DP11" t="s">
        <v>201</v>
      </c>
      <c r="DQ11" t="s">
        <v>201</v>
      </c>
      <c r="DR11" t="s">
        <v>201</v>
      </c>
      <c r="DS11" t="s">
        <v>201</v>
      </c>
      <c r="DT11" t="s">
        <v>201</v>
      </c>
      <c r="DU11" t="s">
        <v>205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 t="s">
        <v>201</v>
      </c>
      <c r="ED11" t="s">
        <v>201</v>
      </c>
      <c r="EE11" t="s">
        <v>201</v>
      </c>
      <c r="EF11" t="s">
        <v>201</v>
      </c>
      <c r="EG11" t="s">
        <v>201</v>
      </c>
      <c r="EH11" t="s">
        <v>201</v>
      </c>
      <c r="EI11" t="s">
        <v>205</v>
      </c>
      <c r="EJ11">
        <v>1</v>
      </c>
      <c r="EK11">
        <f>(COUNTIF(BY11,"On Time")+COUNTIF(CI11,"On Time")+COUNTIF(CU11,"On Time")+COUNTIF(DG11,"On Time")+COUNTIF(DU11,"On Time")+COUNTIF(EI11,"On Time"))/6</f>
        <v>0.66666666666666663</v>
      </c>
      <c r="EL11">
        <v>7</v>
      </c>
      <c r="EM11">
        <v>10</v>
      </c>
      <c r="EN11">
        <v>10</v>
      </c>
      <c r="EO11" t="s">
        <v>199</v>
      </c>
      <c r="EP11">
        <f>IF(AND(NOT(ISBLANK(EN11)), NOT(ISBLANK(U11))), SUM(EN11,U11)/2, IF(NOT(ISBLANK(EN11)), EN11, IF(NOT(ISBLANK(U11)), U11, "")))</f>
        <v>7</v>
      </c>
      <c r="EQ11">
        <v>10</v>
      </c>
      <c r="ER11">
        <v>1</v>
      </c>
      <c r="ES11">
        <v>0</v>
      </c>
      <c r="ET11">
        <v>1</v>
      </c>
      <c r="EU11">
        <v>0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0.8571428571428571</v>
      </c>
      <c r="FH11">
        <v>0.90476190476190477</v>
      </c>
      <c r="FI11" t="s">
        <v>197</v>
      </c>
      <c r="FJ11">
        <v>5</v>
      </c>
      <c r="FK11" t="s">
        <v>198</v>
      </c>
      <c r="FL11">
        <v>4.7</v>
      </c>
      <c r="FM11" t="s">
        <v>198</v>
      </c>
      <c r="FN11">
        <v>5</v>
      </c>
      <c r="FO11" t="s">
        <v>198</v>
      </c>
      <c r="FP11" t="s">
        <v>198</v>
      </c>
      <c r="FQ11">
        <v>5.3</v>
      </c>
      <c r="FR11" t="s">
        <v>198</v>
      </c>
      <c r="FS11">
        <v>7.3</v>
      </c>
      <c r="FT11" t="s">
        <v>199</v>
      </c>
      <c r="FU11">
        <v>7.3</v>
      </c>
      <c r="FV11" t="s">
        <v>200</v>
      </c>
      <c r="FW11" t="s">
        <v>199</v>
      </c>
      <c r="FX11">
        <v>2.7</v>
      </c>
      <c r="FY11" t="s">
        <v>198</v>
      </c>
      <c r="FZ11">
        <v>3.7</v>
      </c>
      <c r="GA11" t="s">
        <v>198</v>
      </c>
      <c r="GB11">
        <v>3.7</v>
      </c>
      <c r="GC11" t="s">
        <v>198</v>
      </c>
      <c r="GD11" t="s">
        <v>198</v>
      </c>
      <c r="GE11">
        <v>1</v>
      </c>
      <c r="GF11" t="s">
        <v>209</v>
      </c>
      <c r="GG11" t="s">
        <v>210</v>
      </c>
      <c r="GH11" t="s">
        <v>211</v>
      </c>
      <c r="GI11" t="s">
        <v>209</v>
      </c>
      <c r="GK11" t="s">
        <v>209</v>
      </c>
    </row>
    <row r="12" spans="1:195">
      <c r="A12" s="1">
        <v>23</v>
      </c>
      <c r="B12">
        <v>2462258</v>
      </c>
      <c r="C12" t="s">
        <v>225</v>
      </c>
      <c r="D12" t="s">
        <v>195</v>
      </c>
      <c r="E12">
        <v>7</v>
      </c>
      <c r="F12">
        <f>E12/10</f>
        <v>0.7</v>
      </c>
      <c r="G12" t="s">
        <v>196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0.8571428571428571</v>
      </c>
      <c r="P12" t="s">
        <v>197</v>
      </c>
      <c r="Q12">
        <v>5.3</v>
      </c>
      <c r="R12" t="s">
        <v>198</v>
      </c>
      <c r="S12">
        <v>6.3</v>
      </c>
      <c r="T12" t="s">
        <v>199</v>
      </c>
      <c r="U12">
        <v>6.3</v>
      </c>
      <c r="V12" t="s">
        <v>200</v>
      </c>
      <c r="W12" t="s">
        <v>199</v>
      </c>
      <c r="X12" t="s">
        <v>201</v>
      </c>
      <c r="Y12" t="s">
        <v>201</v>
      </c>
      <c r="Z12" t="s">
        <v>202</v>
      </c>
      <c r="AA12">
        <v>1</v>
      </c>
      <c r="AB12" t="s">
        <v>201</v>
      </c>
      <c r="AC12" t="s">
        <v>201</v>
      </c>
      <c r="AD12" t="s">
        <v>201</v>
      </c>
      <c r="AE12" t="s">
        <v>201</v>
      </c>
      <c r="AF12" t="s">
        <v>202</v>
      </c>
      <c r="AG12">
        <v>1</v>
      </c>
      <c r="AH12" t="s">
        <v>201</v>
      </c>
      <c r="AI12" t="s">
        <v>201</v>
      </c>
      <c r="AJ12" t="s">
        <v>201</v>
      </c>
      <c r="AK12" t="s">
        <v>201</v>
      </c>
      <c r="AL12" t="s">
        <v>201</v>
      </c>
      <c r="AM12" t="s">
        <v>202</v>
      </c>
      <c r="AN12">
        <v>1</v>
      </c>
      <c r="AO12" t="s">
        <v>201</v>
      </c>
      <c r="AP12" t="s">
        <v>201</v>
      </c>
      <c r="AQ12" t="s">
        <v>201</v>
      </c>
      <c r="AR12" t="s">
        <v>201</v>
      </c>
      <c r="AS12" t="s">
        <v>201</v>
      </c>
      <c r="AT12" t="s">
        <v>201</v>
      </c>
      <c r="AU12" t="s">
        <v>203</v>
      </c>
      <c r="AV12" t="s">
        <v>204</v>
      </c>
      <c r="AW12">
        <v>0.8571428571428571</v>
      </c>
      <c r="AX12">
        <v>0.75</v>
      </c>
      <c r="AY12" t="s">
        <v>201</v>
      </c>
      <c r="AZ12" t="s">
        <v>201</v>
      </c>
      <c r="BA12" t="s">
        <v>205</v>
      </c>
      <c r="BB12">
        <v>1</v>
      </c>
      <c r="BC12" t="s">
        <v>201</v>
      </c>
      <c r="BD12" t="s">
        <v>201</v>
      </c>
      <c r="BE12" t="s">
        <v>203</v>
      </c>
      <c r="BF12" t="s">
        <v>203</v>
      </c>
      <c r="BG12" t="s">
        <v>206</v>
      </c>
      <c r="BH12">
        <v>0.5</v>
      </c>
      <c r="BI12" t="s">
        <v>201</v>
      </c>
      <c r="BJ12" t="s">
        <v>201</v>
      </c>
      <c r="BK12" t="s">
        <v>201</v>
      </c>
      <c r="BL12" t="s">
        <v>203</v>
      </c>
      <c r="BM12" t="s">
        <v>203</v>
      </c>
      <c r="BN12" t="s">
        <v>203</v>
      </c>
      <c r="BO12" t="s">
        <v>206</v>
      </c>
      <c r="BP12">
        <v>0.5</v>
      </c>
      <c r="BQ12">
        <v>1</v>
      </c>
      <c r="BR12">
        <v>1</v>
      </c>
      <c r="BS12">
        <v>0.40909090909090912</v>
      </c>
      <c r="BT12">
        <v>0</v>
      </c>
      <c r="BU12" t="s">
        <v>201</v>
      </c>
      <c r="BV12" t="s">
        <v>201</v>
      </c>
      <c r="BW12" t="s">
        <v>203</v>
      </c>
      <c r="BX12" t="s">
        <v>203</v>
      </c>
      <c r="BY12" t="s">
        <v>206</v>
      </c>
      <c r="BZ12">
        <v>0.5</v>
      </c>
      <c r="CA12">
        <v>1</v>
      </c>
      <c r="CB12">
        <v>1</v>
      </c>
      <c r="CC12">
        <v>0.97727272727272729</v>
      </c>
      <c r="CD12">
        <v>0.4</v>
      </c>
      <c r="CE12" t="s">
        <v>201</v>
      </c>
      <c r="CF12" t="s">
        <v>201</v>
      </c>
      <c r="CG12" t="s">
        <v>201</v>
      </c>
      <c r="CH12" t="s">
        <v>203</v>
      </c>
      <c r="CI12" t="s">
        <v>206</v>
      </c>
      <c r="CJ12">
        <v>0.75</v>
      </c>
      <c r="CK12">
        <v>1</v>
      </c>
      <c r="CL12">
        <v>1</v>
      </c>
      <c r="CM12">
        <v>0.97727272727272729</v>
      </c>
      <c r="CN12">
        <v>0.65714285714285714</v>
      </c>
      <c r="CO12">
        <v>0</v>
      </c>
      <c r="CP12" t="s">
        <v>201</v>
      </c>
      <c r="CQ12" t="s">
        <v>201</v>
      </c>
      <c r="CR12" t="s">
        <v>201</v>
      </c>
      <c r="CS12" t="s">
        <v>203</v>
      </c>
      <c r="CT12" t="s">
        <v>203</v>
      </c>
      <c r="CU12" t="s">
        <v>206</v>
      </c>
      <c r="CV12">
        <v>0.6</v>
      </c>
      <c r="CW12">
        <v>1</v>
      </c>
      <c r="CX12">
        <v>1</v>
      </c>
      <c r="CY12">
        <v>0.97727272727272729</v>
      </c>
      <c r="CZ12">
        <v>0.7142857142857143</v>
      </c>
      <c r="DA12">
        <v>0.52173913043478259</v>
      </c>
      <c r="DB12" t="s">
        <v>201</v>
      </c>
      <c r="DC12" t="s">
        <v>201</v>
      </c>
      <c r="DD12" t="s">
        <v>201</v>
      </c>
      <c r="DE12" t="s">
        <v>203</v>
      </c>
      <c r="DF12" t="s">
        <v>203</v>
      </c>
      <c r="DG12" t="s">
        <v>206</v>
      </c>
      <c r="DH12">
        <v>0.6</v>
      </c>
      <c r="DI12">
        <v>1</v>
      </c>
      <c r="DJ12">
        <v>1</v>
      </c>
      <c r="DK12">
        <v>0.97727272727272729</v>
      </c>
      <c r="DL12">
        <v>0.7142857142857143</v>
      </c>
      <c r="DM12">
        <v>0.52173913043478259</v>
      </c>
      <c r="DN12">
        <v>0</v>
      </c>
      <c r="DO12" t="s">
        <v>201</v>
      </c>
      <c r="DP12" t="s">
        <v>201</v>
      </c>
      <c r="DQ12" t="s">
        <v>201</v>
      </c>
      <c r="DR12" t="s">
        <v>203</v>
      </c>
      <c r="DS12" t="s">
        <v>203</v>
      </c>
      <c r="DT12" t="s">
        <v>203</v>
      </c>
      <c r="DU12" t="s">
        <v>206</v>
      </c>
      <c r="DV12">
        <v>0.5</v>
      </c>
      <c r="DW12">
        <v>1</v>
      </c>
      <c r="DX12">
        <v>1</v>
      </c>
      <c r="DY12">
        <v>0.97727272727272729</v>
      </c>
      <c r="DZ12">
        <v>0.7142857142857143</v>
      </c>
      <c r="EA12">
        <v>0.60869565217391308</v>
      </c>
      <c r="EB12">
        <v>0.46666666666666667</v>
      </c>
      <c r="EC12" t="s">
        <v>201</v>
      </c>
      <c r="ED12" t="s">
        <v>201</v>
      </c>
      <c r="EE12" t="s">
        <v>201</v>
      </c>
      <c r="EF12" t="s">
        <v>203</v>
      </c>
      <c r="EG12" t="s">
        <v>203</v>
      </c>
      <c r="EH12" t="s">
        <v>203</v>
      </c>
      <c r="EI12" t="s">
        <v>206</v>
      </c>
      <c r="EJ12">
        <v>0.5</v>
      </c>
      <c r="EK12">
        <f>(COUNTIF(BY12,"On Time")+COUNTIF(CI12,"On Time")+COUNTIF(CU12,"On Time")+COUNTIF(DG12,"On Time")+COUNTIF(DU12,"On Time")+COUNTIF(EI12,"On Time"))/6</f>
        <v>0</v>
      </c>
      <c r="EL12">
        <v>5.5</v>
      </c>
      <c r="EM12">
        <v>6</v>
      </c>
      <c r="EN12">
        <v>6</v>
      </c>
      <c r="EO12" t="s">
        <v>199</v>
      </c>
      <c r="EP12">
        <f>IF(AND(NOT(ISBLANK(EN12)), NOT(ISBLANK(U12))), SUM(EN12,U12)/2, IF(NOT(ISBLANK(EN12)), EN12, IF(NOT(ISBLANK(U12)), U12, "")))</f>
        <v>6.15</v>
      </c>
      <c r="EQ12">
        <v>3</v>
      </c>
      <c r="ER12">
        <v>0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0.95238095238095233</v>
      </c>
      <c r="FI12" t="s">
        <v>207</v>
      </c>
      <c r="FJ12">
        <v>5.3</v>
      </c>
      <c r="FK12" t="s">
        <v>198</v>
      </c>
      <c r="FL12">
        <v>6</v>
      </c>
      <c r="FM12" t="s">
        <v>199</v>
      </c>
      <c r="FN12">
        <v>6</v>
      </c>
      <c r="FO12" t="s">
        <v>200</v>
      </c>
      <c r="FP12" t="s">
        <v>199</v>
      </c>
      <c r="FQ12">
        <v>8.3000000000000007</v>
      </c>
      <c r="FR12" t="s">
        <v>199</v>
      </c>
      <c r="FU12">
        <v>8.3000000000000007</v>
      </c>
      <c r="FV12" t="s">
        <v>199</v>
      </c>
      <c r="FW12" t="s">
        <v>199</v>
      </c>
      <c r="FX12">
        <v>6.7</v>
      </c>
      <c r="FY12" t="s">
        <v>199</v>
      </c>
      <c r="GB12">
        <v>6.7</v>
      </c>
      <c r="GC12" t="s">
        <v>199</v>
      </c>
      <c r="GD12" t="s">
        <v>199</v>
      </c>
      <c r="GE12">
        <v>1</v>
      </c>
      <c r="GF12" t="s">
        <v>219</v>
      </c>
      <c r="GG12" t="s">
        <v>210</v>
      </c>
      <c r="GH12" t="s">
        <v>217</v>
      </c>
      <c r="GI12" t="s">
        <v>209</v>
      </c>
      <c r="GK12" t="s">
        <v>209</v>
      </c>
    </row>
    <row r="13" spans="1:195">
      <c r="A13" s="1">
        <v>24</v>
      </c>
      <c r="B13">
        <v>2486018</v>
      </c>
      <c r="C13" t="s">
        <v>226</v>
      </c>
      <c r="D13" t="s">
        <v>195</v>
      </c>
      <c r="E13">
        <v>9</v>
      </c>
      <c r="F13">
        <f>E13/10</f>
        <v>0.9</v>
      </c>
      <c r="G13" t="s">
        <v>196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0.8571428571428571</v>
      </c>
      <c r="P13" t="s">
        <v>197</v>
      </c>
      <c r="Q13">
        <v>4.7</v>
      </c>
      <c r="R13" t="s">
        <v>198</v>
      </c>
      <c r="S13">
        <v>5.7</v>
      </c>
      <c r="T13" t="s">
        <v>199</v>
      </c>
      <c r="U13">
        <v>5.7</v>
      </c>
      <c r="V13" t="s">
        <v>200</v>
      </c>
      <c r="W13" t="s">
        <v>199</v>
      </c>
      <c r="X13" t="s">
        <v>201</v>
      </c>
      <c r="Y13" t="s">
        <v>201</v>
      </c>
      <c r="Z13" t="s">
        <v>202</v>
      </c>
      <c r="AA13">
        <v>1</v>
      </c>
      <c r="AB13" t="s">
        <v>201</v>
      </c>
      <c r="AC13" t="s">
        <v>201</v>
      </c>
      <c r="AD13" t="s">
        <v>201</v>
      </c>
      <c r="AE13" t="s">
        <v>201</v>
      </c>
      <c r="AF13" t="s">
        <v>202</v>
      </c>
      <c r="AG13">
        <v>1</v>
      </c>
      <c r="AH13" t="s">
        <v>201</v>
      </c>
      <c r="AI13" t="s">
        <v>201</v>
      </c>
      <c r="AJ13" t="s">
        <v>201</v>
      </c>
      <c r="AK13" t="s">
        <v>201</v>
      </c>
      <c r="AL13" t="s">
        <v>201</v>
      </c>
      <c r="AM13" t="s">
        <v>202</v>
      </c>
      <c r="AN13">
        <v>1</v>
      </c>
      <c r="AO13" t="s">
        <v>201</v>
      </c>
      <c r="AP13" t="s">
        <v>201</v>
      </c>
      <c r="AQ13" t="s">
        <v>201</v>
      </c>
      <c r="AR13" t="s">
        <v>201</v>
      </c>
      <c r="AS13" t="s">
        <v>201</v>
      </c>
      <c r="AT13" t="s">
        <v>201</v>
      </c>
      <c r="AU13" t="s">
        <v>203</v>
      </c>
      <c r="AV13" t="s">
        <v>204</v>
      </c>
      <c r="AW13">
        <v>0.8571428571428571</v>
      </c>
      <c r="AX13">
        <v>0.75</v>
      </c>
      <c r="AY13" t="s">
        <v>201</v>
      </c>
      <c r="AZ13" t="s">
        <v>201</v>
      </c>
      <c r="BA13" t="s">
        <v>205</v>
      </c>
      <c r="BB13">
        <v>1</v>
      </c>
      <c r="BC13" t="s">
        <v>201</v>
      </c>
      <c r="BD13" t="s">
        <v>201</v>
      </c>
      <c r="BE13" t="s">
        <v>201</v>
      </c>
      <c r="BF13" t="s">
        <v>203</v>
      </c>
      <c r="BG13" t="s">
        <v>206</v>
      </c>
      <c r="BH13">
        <v>0.75</v>
      </c>
      <c r="BI13" t="s">
        <v>201</v>
      </c>
      <c r="BJ13" t="s">
        <v>201</v>
      </c>
      <c r="BK13" t="s">
        <v>201</v>
      </c>
      <c r="BL13" t="s">
        <v>201</v>
      </c>
      <c r="BM13" t="s">
        <v>201</v>
      </c>
      <c r="BN13" t="s">
        <v>201</v>
      </c>
      <c r="BO13" t="s">
        <v>205</v>
      </c>
      <c r="BP13">
        <v>1</v>
      </c>
      <c r="BQ13">
        <v>1</v>
      </c>
      <c r="BR13">
        <v>1</v>
      </c>
      <c r="BS13">
        <v>0</v>
      </c>
      <c r="BT13">
        <v>0</v>
      </c>
      <c r="BU13" t="s">
        <v>201</v>
      </c>
      <c r="BV13" t="s">
        <v>201</v>
      </c>
      <c r="BW13" t="s">
        <v>203</v>
      </c>
      <c r="BX13" t="s">
        <v>203</v>
      </c>
      <c r="BY13" t="s">
        <v>206</v>
      </c>
      <c r="BZ13">
        <v>0.5</v>
      </c>
      <c r="CA13">
        <v>1</v>
      </c>
      <c r="CB13">
        <v>1</v>
      </c>
      <c r="CC13">
        <v>0.56818181818181823</v>
      </c>
      <c r="CD13">
        <v>0</v>
      </c>
      <c r="CE13" t="s">
        <v>201</v>
      </c>
      <c r="CF13" t="s">
        <v>201</v>
      </c>
      <c r="CG13" t="s">
        <v>203</v>
      </c>
      <c r="CH13" t="s">
        <v>203</v>
      </c>
      <c r="CI13" t="s">
        <v>206</v>
      </c>
      <c r="CJ13">
        <v>0.5</v>
      </c>
      <c r="CK13">
        <v>1</v>
      </c>
      <c r="CL13">
        <v>1</v>
      </c>
      <c r="CM13">
        <v>0.95454545454545459</v>
      </c>
      <c r="CN13">
        <v>0.4</v>
      </c>
      <c r="CO13">
        <v>0</v>
      </c>
      <c r="CP13" t="s">
        <v>201</v>
      </c>
      <c r="CQ13" t="s">
        <v>201</v>
      </c>
      <c r="CR13" t="s">
        <v>201</v>
      </c>
      <c r="CS13" t="s">
        <v>203</v>
      </c>
      <c r="CT13" t="s">
        <v>203</v>
      </c>
      <c r="CU13" t="s">
        <v>206</v>
      </c>
      <c r="CV13">
        <v>0.6</v>
      </c>
      <c r="CW13">
        <v>1</v>
      </c>
      <c r="CX13">
        <v>1</v>
      </c>
      <c r="CY13">
        <v>1</v>
      </c>
      <c r="CZ13">
        <v>0.94285714285714284</v>
      </c>
      <c r="DA13">
        <v>0.21739130434782611</v>
      </c>
      <c r="DB13" t="s">
        <v>201</v>
      </c>
      <c r="DC13" t="s">
        <v>201</v>
      </c>
      <c r="DD13" t="s">
        <v>201</v>
      </c>
      <c r="DE13" t="s">
        <v>201</v>
      </c>
      <c r="DF13" t="s">
        <v>203</v>
      </c>
      <c r="DG13" t="s">
        <v>206</v>
      </c>
      <c r="DH13">
        <v>0.8</v>
      </c>
      <c r="DI13">
        <v>1</v>
      </c>
      <c r="DJ13">
        <v>1</v>
      </c>
      <c r="DK13">
        <v>1</v>
      </c>
      <c r="DL13">
        <v>0.94285714285714284</v>
      </c>
      <c r="DM13">
        <v>0.80434782608695654</v>
      </c>
      <c r="DN13">
        <v>0.68888888888888888</v>
      </c>
      <c r="DO13" t="s">
        <v>201</v>
      </c>
      <c r="DP13" t="s">
        <v>201</v>
      </c>
      <c r="DQ13" t="s">
        <v>201</v>
      </c>
      <c r="DR13" t="s">
        <v>201</v>
      </c>
      <c r="DS13" t="s">
        <v>203</v>
      </c>
      <c r="DT13" t="s">
        <v>203</v>
      </c>
      <c r="DU13" t="s">
        <v>206</v>
      </c>
      <c r="DV13">
        <v>0.66666666666666663</v>
      </c>
      <c r="DW13">
        <v>1</v>
      </c>
      <c r="DX13">
        <v>1</v>
      </c>
      <c r="DY13">
        <v>1</v>
      </c>
      <c r="DZ13">
        <v>0.94285714285714284</v>
      </c>
      <c r="EA13">
        <v>0.86956521739130432</v>
      </c>
      <c r="EB13">
        <v>0.91111111111111109</v>
      </c>
      <c r="EC13" t="s">
        <v>201</v>
      </c>
      <c r="ED13" t="s">
        <v>201</v>
      </c>
      <c r="EE13" t="s">
        <v>201</v>
      </c>
      <c r="EF13" t="s">
        <v>201</v>
      </c>
      <c r="EG13" t="s">
        <v>201</v>
      </c>
      <c r="EH13" t="s">
        <v>201</v>
      </c>
      <c r="EI13" t="s">
        <v>205</v>
      </c>
      <c r="EJ13">
        <v>1</v>
      </c>
      <c r="EK13">
        <f>(COUNTIF(BY13,"On Time")+COUNTIF(CI13,"On Time")+COUNTIF(CU13,"On Time")+COUNTIF(DG13,"On Time")+COUNTIF(DU13,"On Time")+COUNTIF(EI13,"On Time"))/6</f>
        <v>0.16666666666666666</v>
      </c>
      <c r="EL13">
        <v>7</v>
      </c>
      <c r="EM13">
        <v>8</v>
      </c>
      <c r="EN13">
        <v>8</v>
      </c>
      <c r="EO13" t="s">
        <v>199</v>
      </c>
      <c r="EP13">
        <f>IF(AND(NOT(ISBLANK(EN13)), NOT(ISBLANK(U13))), SUM(EN13,U13)/2, IF(NOT(ISBLANK(EN13)), EN13, IF(NOT(ISBLANK(U13)), U13, "")))</f>
        <v>6.85</v>
      </c>
      <c r="EQ13">
        <v>4</v>
      </c>
      <c r="ER13">
        <v>0</v>
      </c>
      <c r="ES13">
        <v>0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0.9285714285714286</v>
      </c>
      <c r="FH13">
        <v>0.90476190476190477</v>
      </c>
      <c r="FI13" t="s">
        <v>207</v>
      </c>
      <c r="FJ13">
        <v>5.7</v>
      </c>
      <c r="FK13" t="s">
        <v>199</v>
      </c>
      <c r="FN13">
        <v>5.7</v>
      </c>
      <c r="FO13" t="s">
        <v>199</v>
      </c>
      <c r="FP13" t="s">
        <v>199</v>
      </c>
      <c r="FQ13">
        <v>5.7</v>
      </c>
      <c r="FR13" t="s">
        <v>199</v>
      </c>
      <c r="FU13">
        <v>5.7</v>
      </c>
      <c r="FV13" t="s">
        <v>199</v>
      </c>
      <c r="FW13" t="s">
        <v>199</v>
      </c>
      <c r="FX13">
        <v>3</v>
      </c>
      <c r="FY13" t="s">
        <v>198</v>
      </c>
      <c r="FZ13">
        <v>5</v>
      </c>
      <c r="GA13" t="s">
        <v>198</v>
      </c>
      <c r="GB13">
        <v>5</v>
      </c>
      <c r="GC13" t="s">
        <v>198</v>
      </c>
      <c r="GD13" t="s">
        <v>198</v>
      </c>
      <c r="GE13">
        <v>1</v>
      </c>
      <c r="GF13" t="s">
        <v>209</v>
      </c>
      <c r="GG13" t="s">
        <v>210</v>
      </c>
      <c r="GH13" t="s">
        <v>211</v>
      </c>
      <c r="GI13" t="s">
        <v>209</v>
      </c>
      <c r="GK13" t="s">
        <v>209</v>
      </c>
    </row>
    <row r="14" spans="1:195">
      <c r="A14" s="1">
        <v>34</v>
      </c>
      <c r="B14">
        <v>2470025</v>
      </c>
      <c r="C14" t="s">
        <v>227</v>
      </c>
      <c r="D14" t="s">
        <v>228</v>
      </c>
      <c r="E14">
        <v>10</v>
      </c>
      <c r="F14">
        <f>E14/10</f>
        <v>1</v>
      </c>
      <c r="G14" t="s">
        <v>196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 t="s">
        <v>197</v>
      </c>
      <c r="Q14">
        <v>6.7</v>
      </c>
      <c r="R14" t="s">
        <v>199</v>
      </c>
      <c r="U14">
        <v>6.7</v>
      </c>
      <c r="V14" t="s">
        <v>199</v>
      </c>
      <c r="W14" t="s">
        <v>199</v>
      </c>
      <c r="X14" t="s">
        <v>201</v>
      </c>
      <c r="Y14" t="s">
        <v>201</v>
      </c>
      <c r="Z14" t="s">
        <v>202</v>
      </c>
      <c r="AA14">
        <v>1</v>
      </c>
      <c r="AB14" t="s">
        <v>201</v>
      </c>
      <c r="AC14" t="s">
        <v>201</v>
      </c>
      <c r="AD14" t="s">
        <v>201</v>
      </c>
      <c r="AE14" t="s">
        <v>201</v>
      </c>
      <c r="AF14" t="s">
        <v>202</v>
      </c>
      <c r="AG14">
        <v>1</v>
      </c>
      <c r="AH14" t="s">
        <v>201</v>
      </c>
      <c r="AI14" t="s">
        <v>201</v>
      </c>
      <c r="AJ14" t="s">
        <v>201</v>
      </c>
      <c r="AK14" t="s">
        <v>201</v>
      </c>
      <c r="AL14" t="s">
        <v>201</v>
      </c>
      <c r="AM14" t="s">
        <v>202</v>
      </c>
      <c r="AN14">
        <v>1</v>
      </c>
      <c r="AO14" t="s">
        <v>201</v>
      </c>
      <c r="AP14" t="s">
        <v>201</v>
      </c>
      <c r="AQ14" t="s">
        <v>201</v>
      </c>
      <c r="AR14" t="s">
        <v>201</v>
      </c>
      <c r="AS14" t="s">
        <v>201</v>
      </c>
      <c r="AT14" t="s">
        <v>201</v>
      </c>
      <c r="AU14" t="s">
        <v>203</v>
      </c>
      <c r="AV14" t="s">
        <v>204</v>
      </c>
      <c r="AW14">
        <v>0.8571428571428571</v>
      </c>
      <c r="AX14">
        <v>0.75</v>
      </c>
      <c r="AY14" t="s">
        <v>201</v>
      </c>
      <c r="AZ14" t="s">
        <v>201</v>
      </c>
      <c r="BA14" t="s">
        <v>205</v>
      </c>
      <c r="BB14">
        <v>1</v>
      </c>
      <c r="BC14" t="s">
        <v>201</v>
      </c>
      <c r="BD14" t="s">
        <v>201</v>
      </c>
      <c r="BE14" t="s">
        <v>201</v>
      </c>
      <c r="BF14" t="s">
        <v>203</v>
      </c>
      <c r="BG14" t="s">
        <v>206</v>
      </c>
      <c r="BH14">
        <v>0.75</v>
      </c>
      <c r="BI14" t="s">
        <v>201</v>
      </c>
      <c r="BJ14" t="s">
        <v>201</v>
      </c>
      <c r="BK14" t="s">
        <v>201</v>
      </c>
      <c r="BL14" t="s">
        <v>201</v>
      </c>
      <c r="BM14" t="s">
        <v>201</v>
      </c>
      <c r="BN14" t="s">
        <v>201</v>
      </c>
      <c r="BO14" t="s">
        <v>205</v>
      </c>
      <c r="BP14">
        <v>1</v>
      </c>
      <c r="BQ14">
        <v>1</v>
      </c>
      <c r="BR14">
        <v>1</v>
      </c>
      <c r="BS14">
        <v>0</v>
      </c>
      <c r="BT14">
        <v>0</v>
      </c>
      <c r="BU14" t="s">
        <v>201</v>
      </c>
      <c r="BV14" t="s">
        <v>201</v>
      </c>
      <c r="BW14" t="s">
        <v>203</v>
      </c>
      <c r="BX14" t="s">
        <v>203</v>
      </c>
      <c r="BY14" t="s">
        <v>206</v>
      </c>
      <c r="BZ14">
        <v>0.5</v>
      </c>
      <c r="CA14">
        <v>1</v>
      </c>
      <c r="CB14">
        <v>1</v>
      </c>
      <c r="CC14">
        <v>0.75</v>
      </c>
      <c r="CD14">
        <v>0</v>
      </c>
      <c r="CE14" t="s">
        <v>201</v>
      </c>
      <c r="CF14" t="s">
        <v>201</v>
      </c>
      <c r="CG14" t="s">
        <v>203</v>
      </c>
      <c r="CH14" t="s">
        <v>203</v>
      </c>
      <c r="CI14" t="s">
        <v>206</v>
      </c>
      <c r="CJ14">
        <v>0.5</v>
      </c>
      <c r="CK14">
        <v>1</v>
      </c>
      <c r="CL14">
        <v>1</v>
      </c>
      <c r="CM14">
        <v>0.95454545454545459</v>
      </c>
      <c r="CN14">
        <v>0.68571428571428572</v>
      </c>
      <c r="CO14">
        <v>0</v>
      </c>
      <c r="CP14" t="s">
        <v>201</v>
      </c>
      <c r="CQ14" t="s">
        <v>201</v>
      </c>
      <c r="CR14" t="s">
        <v>201</v>
      </c>
      <c r="CS14" t="s">
        <v>203</v>
      </c>
      <c r="CT14" t="s">
        <v>203</v>
      </c>
      <c r="CU14" t="s">
        <v>206</v>
      </c>
      <c r="CV14">
        <v>0.6</v>
      </c>
      <c r="CW14">
        <v>1</v>
      </c>
      <c r="CX14">
        <v>1</v>
      </c>
      <c r="CY14">
        <v>1</v>
      </c>
      <c r="CZ14">
        <v>0.74285714285714288</v>
      </c>
      <c r="DA14">
        <v>0.1521739130434783</v>
      </c>
      <c r="DB14" t="s">
        <v>201</v>
      </c>
      <c r="DC14" t="s">
        <v>201</v>
      </c>
      <c r="DD14" t="s">
        <v>201</v>
      </c>
      <c r="DE14" t="s">
        <v>203</v>
      </c>
      <c r="DF14" t="s">
        <v>203</v>
      </c>
      <c r="DG14" t="s">
        <v>206</v>
      </c>
      <c r="DH14">
        <v>0.6</v>
      </c>
      <c r="DI14">
        <v>1</v>
      </c>
      <c r="DJ14">
        <v>1</v>
      </c>
      <c r="DK14">
        <v>1</v>
      </c>
      <c r="DL14">
        <v>0.91428571428571426</v>
      </c>
      <c r="DM14">
        <v>0.69565217391304346</v>
      </c>
      <c r="DN14">
        <v>0.48888888888888887</v>
      </c>
      <c r="DO14" t="s">
        <v>201</v>
      </c>
      <c r="DP14" t="s">
        <v>201</v>
      </c>
      <c r="DQ14" t="s">
        <v>201</v>
      </c>
      <c r="DR14" t="s">
        <v>201</v>
      </c>
      <c r="DS14" t="s">
        <v>203</v>
      </c>
      <c r="DT14" t="s">
        <v>203</v>
      </c>
      <c r="DU14" t="s">
        <v>206</v>
      </c>
      <c r="DV14">
        <v>0.66666666666666663</v>
      </c>
      <c r="DW14">
        <v>1</v>
      </c>
      <c r="DX14">
        <v>1</v>
      </c>
      <c r="DY14">
        <v>1</v>
      </c>
      <c r="DZ14">
        <v>0.97142857142857142</v>
      </c>
      <c r="EA14">
        <v>0.91304347826086951</v>
      </c>
      <c r="EB14">
        <v>0.77777777777777779</v>
      </c>
      <c r="EC14" t="s">
        <v>201</v>
      </c>
      <c r="ED14" t="s">
        <v>201</v>
      </c>
      <c r="EE14" t="s">
        <v>201</v>
      </c>
      <c r="EF14" t="s">
        <v>201</v>
      </c>
      <c r="EG14" t="s">
        <v>201</v>
      </c>
      <c r="EH14" t="s">
        <v>203</v>
      </c>
      <c r="EI14" t="s">
        <v>206</v>
      </c>
      <c r="EJ14">
        <v>0.83333333333333337</v>
      </c>
      <c r="EK14">
        <f>(COUNTIF(BY14,"On Time")+COUNTIF(CI14,"On Time")+COUNTIF(CU14,"On Time")+COUNTIF(DG14,"On Time")+COUNTIF(DU14,"On Time")+COUNTIF(EI14,"On Time"))/6</f>
        <v>0</v>
      </c>
      <c r="EL14">
        <v>7</v>
      </c>
      <c r="EM14">
        <v>8</v>
      </c>
      <c r="EN14">
        <v>8</v>
      </c>
      <c r="EO14" t="s">
        <v>199</v>
      </c>
      <c r="EP14">
        <f>IF(AND(NOT(ISBLANK(EN14)), NOT(ISBLANK(U14))), SUM(EN14,U14)/2, IF(NOT(ISBLANK(EN14)), EN14, IF(NOT(ISBLANK(U14)), U14, "")))</f>
        <v>7.35</v>
      </c>
      <c r="EQ14">
        <v>5</v>
      </c>
      <c r="ER14">
        <v>0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 t="s">
        <v>207</v>
      </c>
      <c r="FJ14">
        <v>4.7</v>
      </c>
      <c r="FK14" t="s">
        <v>198</v>
      </c>
      <c r="FL14">
        <v>4.3</v>
      </c>
      <c r="FM14" t="s">
        <v>198</v>
      </c>
      <c r="FN14">
        <v>4.7</v>
      </c>
      <c r="FO14" t="s">
        <v>198</v>
      </c>
      <c r="FP14" t="s">
        <v>198</v>
      </c>
      <c r="FQ14">
        <v>4</v>
      </c>
      <c r="FR14" t="s">
        <v>198</v>
      </c>
      <c r="FS14">
        <v>1</v>
      </c>
      <c r="FT14" t="s">
        <v>198</v>
      </c>
      <c r="FU14">
        <v>4</v>
      </c>
      <c r="FV14" t="s">
        <v>198</v>
      </c>
      <c r="FW14" t="s">
        <v>198</v>
      </c>
      <c r="FX14">
        <v>1.7</v>
      </c>
      <c r="FY14" t="s">
        <v>198</v>
      </c>
      <c r="FZ14">
        <v>2.2999999999999998</v>
      </c>
      <c r="GA14" t="s">
        <v>198</v>
      </c>
      <c r="GB14">
        <v>2.2999999999999998</v>
      </c>
      <c r="GC14" t="s">
        <v>198</v>
      </c>
      <c r="GD14" t="s">
        <v>198</v>
      </c>
      <c r="GE14">
        <v>1</v>
      </c>
      <c r="GF14" t="s">
        <v>209</v>
      </c>
      <c r="GG14" t="s">
        <v>210</v>
      </c>
      <c r="GH14" t="s">
        <v>217</v>
      </c>
      <c r="GI14" t="s">
        <v>209</v>
      </c>
      <c r="GK14" t="s">
        <v>209</v>
      </c>
    </row>
    <row r="15" spans="1:195">
      <c r="A15" s="1">
        <v>36</v>
      </c>
      <c r="B15">
        <v>2463394</v>
      </c>
      <c r="C15" t="s">
        <v>229</v>
      </c>
      <c r="D15" t="s">
        <v>228</v>
      </c>
      <c r="E15">
        <v>7</v>
      </c>
      <c r="F15">
        <f>E15/10</f>
        <v>0.7</v>
      </c>
      <c r="G15" t="s">
        <v>196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  <c r="N15">
        <v>1</v>
      </c>
      <c r="O15">
        <v>0.8571428571428571</v>
      </c>
      <c r="P15" t="s">
        <v>197</v>
      </c>
      <c r="Q15">
        <v>4.7</v>
      </c>
      <c r="R15" t="s">
        <v>198</v>
      </c>
      <c r="S15">
        <v>6</v>
      </c>
      <c r="T15" t="s">
        <v>199</v>
      </c>
      <c r="U15">
        <v>6</v>
      </c>
      <c r="V15" t="s">
        <v>200</v>
      </c>
      <c r="W15" t="s">
        <v>199</v>
      </c>
      <c r="X15" t="s">
        <v>201</v>
      </c>
      <c r="Y15" t="s">
        <v>201</v>
      </c>
      <c r="Z15" t="s">
        <v>202</v>
      </c>
      <c r="AA15">
        <v>1</v>
      </c>
      <c r="AB15" t="s">
        <v>201</v>
      </c>
      <c r="AC15" t="s">
        <v>201</v>
      </c>
      <c r="AD15" t="s">
        <v>201</v>
      </c>
      <c r="AE15" t="s">
        <v>201</v>
      </c>
      <c r="AF15" t="s">
        <v>202</v>
      </c>
      <c r="AG15">
        <v>1</v>
      </c>
      <c r="AH15" t="s">
        <v>201</v>
      </c>
      <c r="AI15" t="s">
        <v>201</v>
      </c>
      <c r="AJ15" t="s">
        <v>201</v>
      </c>
      <c r="AK15" t="s">
        <v>201</v>
      </c>
      <c r="AL15" t="s">
        <v>201</v>
      </c>
      <c r="AM15" t="s">
        <v>202</v>
      </c>
      <c r="AN15">
        <v>1</v>
      </c>
      <c r="AO15" t="s">
        <v>201</v>
      </c>
      <c r="AP15" t="s">
        <v>201</v>
      </c>
      <c r="AQ15" t="s">
        <v>201</v>
      </c>
      <c r="AR15" t="s">
        <v>201</v>
      </c>
      <c r="AS15" t="s">
        <v>201</v>
      </c>
      <c r="AT15" t="s">
        <v>201</v>
      </c>
      <c r="AU15" t="s">
        <v>203</v>
      </c>
      <c r="AV15" t="s">
        <v>204</v>
      </c>
      <c r="AW15">
        <v>0.8571428571428571</v>
      </c>
      <c r="AX15">
        <v>0.75</v>
      </c>
      <c r="AY15" t="s">
        <v>201</v>
      </c>
      <c r="AZ15" t="s">
        <v>203</v>
      </c>
      <c r="BA15" t="s">
        <v>206</v>
      </c>
      <c r="BB15">
        <v>0.5</v>
      </c>
      <c r="BC15" t="s">
        <v>201</v>
      </c>
      <c r="BD15" t="s">
        <v>201</v>
      </c>
      <c r="BE15" t="s">
        <v>203</v>
      </c>
      <c r="BF15" t="s">
        <v>203</v>
      </c>
      <c r="BG15" t="s">
        <v>206</v>
      </c>
      <c r="BH15">
        <v>0.5</v>
      </c>
      <c r="BI15" t="s">
        <v>201</v>
      </c>
      <c r="BJ15" t="s">
        <v>201</v>
      </c>
      <c r="BK15" t="s">
        <v>203</v>
      </c>
      <c r="BL15" t="s">
        <v>203</v>
      </c>
      <c r="BM15" t="s">
        <v>203</v>
      </c>
      <c r="BN15" t="s">
        <v>203</v>
      </c>
      <c r="BO15" t="s">
        <v>206</v>
      </c>
      <c r="BP15">
        <v>0.33333333333333331</v>
      </c>
      <c r="BQ15">
        <v>0.7846153846153846</v>
      </c>
      <c r="BR15">
        <v>0</v>
      </c>
      <c r="BS15">
        <v>0</v>
      </c>
      <c r="BT15">
        <v>0</v>
      </c>
      <c r="BU15" t="s">
        <v>203</v>
      </c>
      <c r="BV15" t="s">
        <v>203</v>
      </c>
      <c r="BW15" t="s">
        <v>203</v>
      </c>
      <c r="BX15" t="s">
        <v>203</v>
      </c>
      <c r="BY15" t="s">
        <v>206</v>
      </c>
      <c r="BZ15">
        <v>0</v>
      </c>
      <c r="CA15">
        <v>1</v>
      </c>
      <c r="CB15">
        <v>0</v>
      </c>
      <c r="CC15">
        <v>0</v>
      </c>
      <c r="CD15">
        <v>0</v>
      </c>
      <c r="CE15" t="s">
        <v>201</v>
      </c>
      <c r="CF15" t="s">
        <v>203</v>
      </c>
      <c r="CG15" t="s">
        <v>203</v>
      </c>
      <c r="CH15" t="s">
        <v>203</v>
      </c>
      <c r="CI15" t="s">
        <v>206</v>
      </c>
      <c r="CJ15">
        <v>0.25</v>
      </c>
      <c r="CK15">
        <v>1</v>
      </c>
      <c r="CL15">
        <v>0.25925925925925919</v>
      </c>
      <c r="CM15">
        <v>0.1818181818181818</v>
      </c>
      <c r="CN15">
        <v>0</v>
      </c>
      <c r="CO15">
        <v>0</v>
      </c>
      <c r="CP15" t="s">
        <v>201</v>
      </c>
      <c r="CQ15" t="s">
        <v>203</v>
      </c>
      <c r="CR15" t="s">
        <v>203</v>
      </c>
      <c r="CS15" t="s">
        <v>203</v>
      </c>
      <c r="CT15" t="s">
        <v>203</v>
      </c>
      <c r="CU15" t="s">
        <v>206</v>
      </c>
      <c r="CV15">
        <v>0.2</v>
      </c>
      <c r="CW15">
        <v>1</v>
      </c>
      <c r="CX15">
        <v>0.25925925925925919</v>
      </c>
      <c r="CY15">
        <v>0.29545454545454553</v>
      </c>
      <c r="CZ15">
        <v>0</v>
      </c>
      <c r="DA15">
        <v>0</v>
      </c>
      <c r="DB15" t="s">
        <v>201</v>
      </c>
      <c r="DC15" t="s">
        <v>203</v>
      </c>
      <c r="DD15" t="s">
        <v>203</v>
      </c>
      <c r="DE15" t="s">
        <v>203</v>
      </c>
      <c r="DF15" t="s">
        <v>203</v>
      </c>
      <c r="DG15" t="s">
        <v>206</v>
      </c>
      <c r="DH15">
        <v>0.2</v>
      </c>
      <c r="DI15">
        <v>1</v>
      </c>
      <c r="DJ15">
        <v>0.25925925925925919</v>
      </c>
      <c r="DK15">
        <v>0.29545454545454553</v>
      </c>
      <c r="DL15">
        <v>0.2857142857142857</v>
      </c>
      <c r="DM15">
        <v>0</v>
      </c>
      <c r="DN15">
        <v>0</v>
      </c>
      <c r="DO15" t="s">
        <v>201</v>
      </c>
      <c r="DP15" t="s">
        <v>203</v>
      </c>
      <c r="DQ15" t="s">
        <v>203</v>
      </c>
      <c r="DR15" t="s">
        <v>203</v>
      </c>
      <c r="DS15" t="s">
        <v>203</v>
      </c>
      <c r="DT15" t="s">
        <v>203</v>
      </c>
      <c r="DU15" t="s">
        <v>206</v>
      </c>
      <c r="DV15">
        <v>0.16666666666666671</v>
      </c>
      <c r="DW15">
        <v>1</v>
      </c>
      <c r="DX15">
        <v>0.25925925925925919</v>
      </c>
      <c r="DY15">
        <v>0.29545454545454553</v>
      </c>
      <c r="DZ15">
        <v>0.31428571428571428</v>
      </c>
      <c r="EA15">
        <v>0.60869565217391308</v>
      </c>
      <c r="EB15">
        <v>0.57777777777777772</v>
      </c>
      <c r="EC15" t="s">
        <v>201</v>
      </c>
      <c r="ED15" t="s">
        <v>203</v>
      </c>
      <c r="EE15" t="s">
        <v>203</v>
      </c>
      <c r="EF15" t="s">
        <v>203</v>
      </c>
      <c r="EG15" t="s">
        <v>203</v>
      </c>
      <c r="EH15" t="s">
        <v>203</v>
      </c>
      <c r="EI15" t="s">
        <v>206</v>
      </c>
      <c r="EJ15">
        <v>0.16666666666666671</v>
      </c>
      <c r="EK15">
        <f>(COUNTIF(BY15,"On Time")+COUNTIF(CI15,"On Time")+COUNTIF(CU15,"On Time")+COUNTIF(DG15,"On Time")+COUNTIF(DU15,"On Time")+COUNTIF(EI15,"On Time"))/6</f>
        <v>0</v>
      </c>
      <c r="EL15">
        <v>7</v>
      </c>
      <c r="EM15">
        <v>10</v>
      </c>
      <c r="EN15">
        <v>10</v>
      </c>
      <c r="EO15" t="s">
        <v>199</v>
      </c>
      <c r="EP15">
        <f>IF(AND(NOT(ISBLANK(EN15)), NOT(ISBLANK(U15))), SUM(EN15,U15)/2, IF(NOT(ISBLANK(EN15)), EN15, IF(NOT(ISBLANK(U15)), U15, "")))</f>
        <v>8</v>
      </c>
      <c r="EQ15">
        <v>6</v>
      </c>
      <c r="ER15">
        <v>0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0.95238095238095233</v>
      </c>
      <c r="FI15" t="s">
        <v>207</v>
      </c>
      <c r="FJ15">
        <v>3.7</v>
      </c>
      <c r="FK15" t="s">
        <v>198</v>
      </c>
      <c r="FL15">
        <v>4.7</v>
      </c>
      <c r="FM15" t="s">
        <v>198</v>
      </c>
      <c r="FN15">
        <v>4.7</v>
      </c>
      <c r="FO15" t="s">
        <v>198</v>
      </c>
      <c r="FP15" t="s">
        <v>198</v>
      </c>
      <c r="FQ15">
        <v>6.3</v>
      </c>
      <c r="FR15" t="s">
        <v>199</v>
      </c>
      <c r="FU15">
        <v>6.3</v>
      </c>
      <c r="FV15" t="s">
        <v>199</v>
      </c>
      <c r="FW15" t="s">
        <v>199</v>
      </c>
      <c r="FX15">
        <v>4.7</v>
      </c>
      <c r="FY15" t="s">
        <v>198</v>
      </c>
      <c r="FZ15">
        <v>6</v>
      </c>
      <c r="GA15" t="s">
        <v>199</v>
      </c>
      <c r="GB15">
        <v>6</v>
      </c>
      <c r="GC15" t="s">
        <v>200</v>
      </c>
      <c r="GD15" t="s">
        <v>199</v>
      </c>
      <c r="GE15">
        <v>1</v>
      </c>
      <c r="GF15" t="s">
        <v>209</v>
      </c>
      <c r="GG15" t="s">
        <v>210</v>
      </c>
      <c r="GH15" t="s">
        <v>217</v>
      </c>
      <c r="GI15" t="s">
        <v>209</v>
      </c>
      <c r="GK15" t="s">
        <v>209</v>
      </c>
    </row>
    <row r="16" spans="1:195">
      <c r="A16" s="1">
        <v>37</v>
      </c>
      <c r="B16">
        <v>2475836</v>
      </c>
      <c r="C16" t="s">
        <v>230</v>
      </c>
      <c r="D16" t="s">
        <v>228</v>
      </c>
      <c r="E16">
        <v>10</v>
      </c>
      <c r="F16">
        <f>E16/10</f>
        <v>1</v>
      </c>
      <c r="G16" t="s">
        <v>196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1</v>
      </c>
      <c r="O16">
        <v>0.8571428571428571</v>
      </c>
      <c r="P16" t="s">
        <v>197</v>
      </c>
      <c r="Q16">
        <v>4.3</v>
      </c>
      <c r="R16" t="s">
        <v>198</v>
      </c>
      <c r="S16">
        <v>7</v>
      </c>
      <c r="T16" t="s">
        <v>199</v>
      </c>
      <c r="U16">
        <v>7</v>
      </c>
      <c r="V16" t="s">
        <v>200</v>
      </c>
      <c r="W16" t="s">
        <v>199</v>
      </c>
      <c r="X16" t="s">
        <v>201</v>
      </c>
      <c r="Y16" t="s">
        <v>201</v>
      </c>
      <c r="Z16" t="s">
        <v>202</v>
      </c>
      <c r="AA16">
        <v>1</v>
      </c>
      <c r="AB16" t="s">
        <v>201</v>
      </c>
      <c r="AC16" t="s">
        <v>201</v>
      </c>
      <c r="AD16" t="s">
        <v>201</v>
      </c>
      <c r="AE16" t="s">
        <v>201</v>
      </c>
      <c r="AF16" t="s">
        <v>202</v>
      </c>
      <c r="AG16">
        <v>1</v>
      </c>
      <c r="AH16" t="s">
        <v>201</v>
      </c>
      <c r="AI16" t="s">
        <v>201</v>
      </c>
      <c r="AJ16" t="s">
        <v>201</v>
      </c>
      <c r="AK16" t="s">
        <v>201</v>
      </c>
      <c r="AL16" t="s">
        <v>201</v>
      </c>
      <c r="AM16" t="s">
        <v>202</v>
      </c>
      <c r="AN16">
        <v>1</v>
      </c>
      <c r="AO16" t="s">
        <v>201</v>
      </c>
      <c r="AP16" t="s">
        <v>201</v>
      </c>
      <c r="AQ16" t="s">
        <v>201</v>
      </c>
      <c r="AR16" t="s">
        <v>201</v>
      </c>
      <c r="AS16" t="s">
        <v>201</v>
      </c>
      <c r="AT16" t="s">
        <v>201</v>
      </c>
      <c r="AU16" t="s">
        <v>203</v>
      </c>
      <c r="AV16" t="s">
        <v>204</v>
      </c>
      <c r="AW16">
        <v>0.8571428571428571</v>
      </c>
      <c r="AX16">
        <v>0.75</v>
      </c>
      <c r="AY16" t="s">
        <v>203</v>
      </c>
      <c r="AZ16" t="s">
        <v>203</v>
      </c>
      <c r="BA16" t="s">
        <v>206</v>
      </c>
      <c r="BB16">
        <v>0</v>
      </c>
      <c r="BC16" t="s">
        <v>201</v>
      </c>
      <c r="BD16" t="s">
        <v>203</v>
      </c>
      <c r="BE16" t="s">
        <v>203</v>
      </c>
      <c r="BF16" t="s">
        <v>203</v>
      </c>
      <c r="BG16" t="s">
        <v>206</v>
      </c>
      <c r="BH16">
        <v>0.25</v>
      </c>
      <c r="BI16" t="s">
        <v>201</v>
      </c>
      <c r="BJ16" t="s">
        <v>201</v>
      </c>
      <c r="BK16" t="s">
        <v>201</v>
      </c>
      <c r="BL16" t="s">
        <v>203</v>
      </c>
      <c r="BM16" t="s">
        <v>203</v>
      </c>
      <c r="BN16" t="s">
        <v>203</v>
      </c>
      <c r="BO16" t="s">
        <v>206</v>
      </c>
      <c r="BP16">
        <v>0.5</v>
      </c>
      <c r="BQ16">
        <v>1</v>
      </c>
      <c r="BR16">
        <v>0.48148148148148151</v>
      </c>
      <c r="BS16">
        <v>0</v>
      </c>
      <c r="BT16">
        <v>0</v>
      </c>
      <c r="BU16" t="s">
        <v>201</v>
      </c>
      <c r="BV16" t="s">
        <v>203</v>
      </c>
      <c r="BW16" t="s">
        <v>203</v>
      </c>
      <c r="BX16" t="s">
        <v>203</v>
      </c>
      <c r="BY16" t="s">
        <v>206</v>
      </c>
      <c r="BZ16">
        <v>0.25</v>
      </c>
      <c r="CA16">
        <v>1</v>
      </c>
      <c r="CB16">
        <v>0.85185185185185186</v>
      </c>
      <c r="CC16">
        <v>0</v>
      </c>
      <c r="CD16">
        <v>0</v>
      </c>
      <c r="CE16" t="s">
        <v>201</v>
      </c>
      <c r="CF16" t="s">
        <v>201</v>
      </c>
      <c r="CG16" t="s">
        <v>203</v>
      </c>
      <c r="CH16" t="s">
        <v>203</v>
      </c>
      <c r="CI16" t="s">
        <v>206</v>
      </c>
      <c r="CJ16">
        <v>0.5</v>
      </c>
      <c r="CK16">
        <v>1</v>
      </c>
      <c r="CL16">
        <v>1</v>
      </c>
      <c r="CM16">
        <v>0.61363636363636365</v>
      </c>
      <c r="CN16">
        <v>0</v>
      </c>
      <c r="CO16">
        <v>0</v>
      </c>
      <c r="CP16" t="s">
        <v>201</v>
      </c>
      <c r="CQ16" t="s">
        <v>201</v>
      </c>
      <c r="CR16" t="s">
        <v>203</v>
      </c>
      <c r="CS16" t="s">
        <v>203</v>
      </c>
      <c r="CT16" t="s">
        <v>203</v>
      </c>
      <c r="CU16" t="s">
        <v>206</v>
      </c>
      <c r="CV16">
        <v>0.4</v>
      </c>
      <c r="CW16">
        <v>1</v>
      </c>
      <c r="CX16">
        <v>1</v>
      </c>
      <c r="CY16">
        <v>0.81818181818181823</v>
      </c>
      <c r="CZ16">
        <v>0</v>
      </c>
      <c r="DA16">
        <v>0</v>
      </c>
      <c r="DB16" t="s">
        <v>201</v>
      </c>
      <c r="DC16" t="s">
        <v>201</v>
      </c>
      <c r="DD16" t="s">
        <v>203</v>
      </c>
      <c r="DE16" t="s">
        <v>203</v>
      </c>
      <c r="DF16" t="s">
        <v>203</v>
      </c>
      <c r="DG16" t="s">
        <v>206</v>
      </c>
      <c r="DH16">
        <v>0.4</v>
      </c>
      <c r="DI16">
        <v>1</v>
      </c>
      <c r="DJ16">
        <v>1</v>
      </c>
      <c r="DK16">
        <v>1</v>
      </c>
      <c r="DL16">
        <v>0.94285714285714284</v>
      </c>
      <c r="DM16">
        <v>0</v>
      </c>
      <c r="DN16">
        <v>0</v>
      </c>
      <c r="DO16" t="s">
        <v>201</v>
      </c>
      <c r="DP16" t="s">
        <v>201</v>
      </c>
      <c r="DQ16" t="s">
        <v>201</v>
      </c>
      <c r="DR16" t="s">
        <v>201</v>
      </c>
      <c r="DS16" t="s">
        <v>203</v>
      </c>
      <c r="DT16" t="s">
        <v>203</v>
      </c>
      <c r="DU16" t="s">
        <v>206</v>
      </c>
      <c r="DV16">
        <v>0.66666666666666663</v>
      </c>
      <c r="DW16">
        <v>1</v>
      </c>
      <c r="DX16">
        <v>1</v>
      </c>
      <c r="DY16">
        <v>1</v>
      </c>
      <c r="DZ16">
        <v>0.94285714285714284</v>
      </c>
      <c r="EA16">
        <v>1</v>
      </c>
      <c r="EB16">
        <v>1</v>
      </c>
      <c r="EC16" t="s">
        <v>201</v>
      </c>
      <c r="ED16" t="s">
        <v>201</v>
      </c>
      <c r="EE16" t="s">
        <v>201</v>
      </c>
      <c r="EF16" t="s">
        <v>201</v>
      </c>
      <c r="EG16" t="s">
        <v>201</v>
      </c>
      <c r="EH16" t="s">
        <v>201</v>
      </c>
      <c r="EI16" t="s">
        <v>205</v>
      </c>
      <c r="EJ16">
        <v>1</v>
      </c>
      <c r="EK16">
        <f>(COUNTIF(BY16,"On Time")+COUNTIF(CI16,"On Time")+COUNTIF(CU16,"On Time")+COUNTIF(DG16,"On Time")+COUNTIF(DU16,"On Time")+COUNTIF(EI16,"On Time"))/6</f>
        <v>0.16666666666666666</v>
      </c>
      <c r="EL16">
        <v>7</v>
      </c>
      <c r="EM16">
        <v>10</v>
      </c>
      <c r="EN16">
        <v>10</v>
      </c>
      <c r="EO16" t="s">
        <v>199</v>
      </c>
      <c r="EP16">
        <f>IF(AND(NOT(ISBLANK(EN16)), NOT(ISBLANK(U16))), SUM(EN16,U16)/2, IF(NOT(ISBLANK(EN16)), EN16, IF(NOT(ISBLANK(U16)), U16, "")))</f>
        <v>8.5</v>
      </c>
      <c r="EQ16">
        <v>7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0.95238095238095233</v>
      </c>
      <c r="FI16" t="s">
        <v>197</v>
      </c>
      <c r="FJ16">
        <v>5.3</v>
      </c>
      <c r="FK16" t="s">
        <v>198</v>
      </c>
      <c r="FL16">
        <v>7.7</v>
      </c>
      <c r="FM16" t="s">
        <v>199</v>
      </c>
      <c r="FN16">
        <v>7.7</v>
      </c>
      <c r="FO16" t="s">
        <v>200</v>
      </c>
      <c r="FP16" t="s">
        <v>199</v>
      </c>
      <c r="FQ16">
        <v>7</v>
      </c>
      <c r="FR16" t="s">
        <v>199</v>
      </c>
      <c r="FU16">
        <v>7</v>
      </c>
      <c r="FV16" t="s">
        <v>199</v>
      </c>
      <c r="FW16" t="s">
        <v>199</v>
      </c>
      <c r="FX16">
        <v>7</v>
      </c>
      <c r="FY16" t="s">
        <v>199</v>
      </c>
      <c r="GB16">
        <v>7</v>
      </c>
      <c r="GC16" t="s">
        <v>199</v>
      </c>
      <c r="GD16" t="s">
        <v>199</v>
      </c>
      <c r="GE16">
        <v>2</v>
      </c>
      <c r="GF16" t="s">
        <v>209</v>
      </c>
      <c r="GG16" t="s">
        <v>210</v>
      </c>
      <c r="GH16" t="s">
        <v>211</v>
      </c>
      <c r="GI16" t="s">
        <v>209</v>
      </c>
      <c r="GK16" t="s">
        <v>209</v>
      </c>
    </row>
    <row r="17" spans="1:195">
      <c r="A17" s="1">
        <v>38</v>
      </c>
      <c r="B17">
        <v>2369630</v>
      </c>
      <c r="C17" t="s">
        <v>231</v>
      </c>
      <c r="D17" t="s">
        <v>228</v>
      </c>
      <c r="E17">
        <v>3</v>
      </c>
      <c r="F17">
        <f>E17/10</f>
        <v>0.3</v>
      </c>
      <c r="G17" t="s">
        <v>216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0.42857142857142849</v>
      </c>
      <c r="P17" t="s">
        <v>207</v>
      </c>
      <c r="Q17">
        <v>4</v>
      </c>
      <c r="R17" t="s">
        <v>198</v>
      </c>
      <c r="S17">
        <v>4.3</v>
      </c>
      <c r="T17" t="s">
        <v>198</v>
      </c>
      <c r="U17">
        <v>4.3</v>
      </c>
      <c r="V17" t="s">
        <v>198</v>
      </c>
      <c r="W17" t="s">
        <v>198</v>
      </c>
      <c r="X17" t="s">
        <v>201</v>
      </c>
      <c r="Y17" t="s">
        <v>201</v>
      </c>
      <c r="Z17" t="s">
        <v>202</v>
      </c>
      <c r="AA17">
        <v>1</v>
      </c>
      <c r="AB17" t="s">
        <v>201</v>
      </c>
      <c r="AC17" t="s">
        <v>201</v>
      </c>
      <c r="AD17" t="s">
        <v>201</v>
      </c>
      <c r="AE17" t="s">
        <v>201</v>
      </c>
      <c r="AF17" t="s">
        <v>202</v>
      </c>
      <c r="AG17">
        <v>1</v>
      </c>
      <c r="AH17" t="s">
        <v>201</v>
      </c>
      <c r="AI17" t="s">
        <v>201</v>
      </c>
      <c r="AJ17" t="s">
        <v>201</v>
      </c>
      <c r="AK17" t="s">
        <v>201</v>
      </c>
      <c r="AL17" t="s">
        <v>201</v>
      </c>
      <c r="AM17" t="s">
        <v>202</v>
      </c>
      <c r="AN17">
        <v>1</v>
      </c>
      <c r="AO17" t="s">
        <v>201</v>
      </c>
      <c r="AP17" t="s">
        <v>201</v>
      </c>
      <c r="AQ17" t="s">
        <v>201</v>
      </c>
      <c r="AR17" t="s">
        <v>201</v>
      </c>
      <c r="AS17" t="s">
        <v>201</v>
      </c>
      <c r="AT17" t="s">
        <v>201</v>
      </c>
      <c r="AU17" t="s">
        <v>203</v>
      </c>
      <c r="AV17" t="s">
        <v>204</v>
      </c>
      <c r="AW17">
        <v>0.8571428571428571</v>
      </c>
      <c r="AX17">
        <v>0.75</v>
      </c>
      <c r="AY17" t="s">
        <v>201</v>
      </c>
      <c r="AZ17" t="s">
        <v>203</v>
      </c>
      <c r="BA17" t="s">
        <v>206</v>
      </c>
      <c r="BB17">
        <v>0.5</v>
      </c>
      <c r="BC17" t="s">
        <v>201</v>
      </c>
      <c r="BD17" t="s">
        <v>203</v>
      </c>
      <c r="BE17" t="s">
        <v>203</v>
      </c>
      <c r="BF17" t="s">
        <v>203</v>
      </c>
      <c r="BG17" t="s">
        <v>206</v>
      </c>
      <c r="BH17">
        <v>0.25</v>
      </c>
      <c r="BI17" t="s">
        <v>201</v>
      </c>
      <c r="BJ17" t="s">
        <v>203</v>
      </c>
      <c r="BK17" t="s">
        <v>203</v>
      </c>
      <c r="BL17" t="s">
        <v>203</v>
      </c>
      <c r="BM17" t="s">
        <v>203</v>
      </c>
      <c r="BN17" t="s">
        <v>203</v>
      </c>
      <c r="BO17" t="s">
        <v>206</v>
      </c>
      <c r="BP17">
        <v>0.16666666666666671</v>
      </c>
      <c r="BQ17">
        <v>1</v>
      </c>
      <c r="BR17">
        <v>1</v>
      </c>
      <c r="BS17">
        <v>1</v>
      </c>
      <c r="BT17">
        <v>0.54285714285714282</v>
      </c>
      <c r="BU17" t="s">
        <v>201</v>
      </c>
      <c r="BV17" t="s">
        <v>201</v>
      </c>
      <c r="BW17" t="s">
        <v>201</v>
      </c>
      <c r="BX17" t="s">
        <v>203</v>
      </c>
      <c r="BY17" t="s">
        <v>206</v>
      </c>
      <c r="BZ17">
        <v>0.75</v>
      </c>
      <c r="CA17">
        <v>1</v>
      </c>
      <c r="CB17">
        <v>1</v>
      </c>
      <c r="CC17">
        <v>1</v>
      </c>
      <c r="CD17">
        <v>0.77142857142857146</v>
      </c>
      <c r="CE17" t="s">
        <v>201</v>
      </c>
      <c r="CF17" t="s">
        <v>201</v>
      </c>
      <c r="CG17" t="s">
        <v>201</v>
      </c>
      <c r="CH17" t="s">
        <v>203</v>
      </c>
      <c r="CI17" t="s">
        <v>206</v>
      </c>
      <c r="CJ17">
        <v>0.75</v>
      </c>
      <c r="CK17">
        <v>1</v>
      </c>
      <c r="CL17">
        <v>1</v>
      </c>
      <c r="CM17">
        <v>1</v>
      </c>
      <c r="CN17">
        <v>0.91428571428571426</v>
      </c>
      <c r="CO17">
        <v>0</v>
      </c>
      <c r="CP17" t="s">
        <v>201</v>
      </c>
      <c r="CQ17" t="s">
        <v>201</v>
      </c>
      <c r="CR17" t="s">
        <v>201</v>
      </c>
      <c r="CS17" t="s">
        <v>201</v>
      </c>
      <c r="CT17" t="s">
        <v>203</v>
      </c>
      <c r="CU17" t="s">
        <v>206</v>
      </c>
      <c r="CV17">
        <v>0.8</v>
      </c>
      <c r="CW17">
        <v>1</v>
      </c>
      <c r="CX17">
        <v>1</v>
      </c>
      <c r="CY17">
        <v>1</v>
      </c>
      <c r="CZ17">
        <v>0.91428571428571426</v>
      </c>
      <c r="DA17">
        <v>0.5</v>
      </c>
      <c r="DB17" t="s">
        <v>201</v>
      </c>
      <c r="DC17" t="s">
        <v>201</v>
      </c>
      <c r="DD17" t="s">
        <v>201</v>
      </c>
      <c r="DE17" t="s">
        <v>201</v>
      </c>
      <c r="DF17" t="s">
        <v>203</v>
      </c>
      <c r="DG17" t="s">
        <v>206</v>
      </c>
      <c r="DH17">
        <v>0.8</v>
      </c>
      <c r="DI17">
        <v>1</v>
      </c>
      <c r="DJ17">
        <v>1</v>
      </c>
      <c r="DK17">
        <v>1</v>
      </c>
      <c r="DL17">
        <v>0.91428571428571426</v>
      </c>
      <c r="DM17">
        <v>0.5</v>
      </c>
      <c r="DN17">
        <v>0.62222222222222223</v>
      </c>
      <c r="DO17" t="s">
        <v>201</v>
      </c>
      <c r="DP17" t="s">
        <v>201</v>
      </c>
      <c r="DQ17" t="s">
        <v>201</v>
      </c>
      <c r="DR17" t="s">
        <v>201</v>
      </c>
      <c r="DS17" t="s">
        <v>203</v>
      </c>
      <c r="DT17" t="s">
        <v>203</v>
      </c>
      <c r="DU17" t="s">
        <v>206</v>
      </c>
      <c r="DV17">
        <v>0.66666666666666663</v>
      </c>
      <c r="DW17">
        <v>1</v>
      </c>
      <c r="DX17">
        <v>1</v>
      </c>
      <c r="DY17">
        <v>1</v>
      </c>
      <c r="DZ17">
        <v>0.91428571428571426</v>
      </c>
      <c r="EA17">
        <v>0.5</v>
      </c>
      <c r="EB17">
        <v>0.64444444444444449</v>
      </c>
      <c r="EC17" t="s">
        <v>201</v>
      </c>
      <c r="ED17" t="s">
        <v>201</v>
      </c>
      <c r="EE17" t="s">
        <v>201</v>
      </c>
      <c r="EF17" t="s">
        <v>201</v>
      </c>
      <c r="EG17" t="s">
        <v>203</v>
      </c>
      <c r="EH17" t="s">
        <v>203</v>
      </c>
      <c r="EI17" t="s">
        <v>206</v>
      </c>
      <c r="EJ17">
        <v>0.66666666666666663</v>
      </c>
      <c r="EK17">
        <f>(COUNTIF(BY17,"On Time")+COUNTIF(CI17,"On Time")+COUNTIF(CU17,"On Time")+COUNTIF(DG17,"On Time")+COUNTIF(DU17,"On Time")+COUNTIF(EI17,"On Time"))/6</f>
        <v>0</v>
      </c>
      <c r="EL17">
        <v>8.5</v>
      </c>
      <c r="EM17">
        <v>8</v>
      </c>
      <c r="EN17">
        <v>8</v>
      </c>
      <c r="EO17" t="s">
        <v>199</v>
      </c>
      <c r="EP17">
        <f>IF(AND(NOT(ISBLANK(EN17)), NOT(ISBLANK(U17))), SUM(EN17,U17)/2, IF(NOT(ISBLANK(EN17)), EN17, IF(NOT(ISBLANK(U17)), U17, "")))</f>
        <v>6.15</v>
      </c>
      <c r="EQ17">
        <v>0</v>
      </c>
      <c r="ER17">
        <v>0</v>
      </c>
      <c r="ES17">
        <v>0</v>
      </c>
      <c r="ET17">
        <v>1</v>
      </c>
      <c r="EU17">
        <v>0</v>
      </c>
      <c r="EV17">
        <v>1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0.2142857142857143</v>
      </c>
      <c r="FH17">
        <v>0.2857142857142857</v>
      </c>
      <c r="FI17" t="s">
        <v>207</v>
      </c>
      <c r="FJ17">
        <v>2</v>
      </c>
      <c r="FK17" t="s">
        <v>198</v>
      </c>
      <c r="FL17">
        <v>6</v>
      </c>
      <c r="FM17" t="s">
        <v>199</v>
      </c>
      <c r="FN17">
        <v>6</v>
      </c>
      <c r="FO17" t="s">
        <v>200</v>
      </c>
      <c r="FP17" t="s">
        <v>199</v>
      </c>
      <c r="FQ17">
        <v>4.7</v>
      </c>
      <c r="FR17" t="s">
        <v>198</v>
      </c>
      <c r="FS17">
        <v>4</v>
      </c>
      <c r="FT17" t="s">
        <v>198</v>
      </c>
      <c r="FU17">
        <v>4.7</v>
      </c>
      <c r="FV17" t="s">
        <v>198</v>
      </c>
      <c r="FW17" t="s">
        <v>198</v>
      </c>
      <c r="FX17">
        <v>3.7</v>
      </c>
      <c r="FY17" t="s">
        <v>198</v>
      </c>
      <c r="FZ17">
        <v>3.3</v>
      </c>
      <c r="GA17" t="s">
        <v>198</v>
      </c>
      <c r="GB17">
        <v>3.7</v>
      </c>
      <c r="GC17" t="s">
        <v>198</v>
      </c>
      <c r="GD17" t="s">
        <v>198</v>
      </c>
      <c r="GE17">
        <v>2</v>
      </c>
      <c r="GF17" t="s">
        <v>209</v>
      </c>
      <c r="GG17" t="s">
        <v>210</v>
      </c>
      <c r="GH17" t="s">
        <v>211</v>
      </c>
      <c r="GI17" t="s">
        <v>209</v>
      </c>
      <c r="GK17" t="s">
        <v>209</v>
      </c>
    </row>
    <row r="18" spans="1:195">
      <c r="A18" s="1">
        <v>39</v>
      </c>
      <c r="B18">
        <v>2375249</v>
      </c>
      <c r="C18" t="s">
        <v>232</v>
      </c>
      <c r="D18" t="s">
        <v>228</v>
      </c>
      <c r="E18">
        <v>2</v>
      </c>
      <c r="F18">
        <f>E18/10</f>
        <v>0.2</v>
      </c>
      <c r="G18" t="s">
        <v>216</v>
      </c>
      <c r="H18">
        <v>1</v>
      </c>
      <c r="I18">
        <v>1</v>
      </c>
      <c r="J18">
        <v>0</v>
      </c>
      <c r="K18">
        <v>1</v>
      </c>
      <c r="L18">
        <v>0</v>
      </c>
      <c r="M18">
        <v>1</v>
      </c>
      <c r="N18">
        <v>1</v>
      </c>
      <c r="O18">
        <v>0.7142857142857143</v>
      </c>
      <c r="P18" t="s">
        <v>207</v>
      </c>
      <c r="Q18">
        <v>5</v>
      </c>
      <c r="R18" t="s">
        <v>198</v>
      </c>
      <c r="S18">
        <v>5.7</v>
      </c>
      <c r="T18" t="s">
        <v>199</v>
      </c>
      <c r="U18">
        <v>5.7</v>
      </c>
      <c r="V18" t="s">
        <v>200</v>
      </c>
      <c r="W18" t="s">
        <v>199</v>
      </c>
      <c r="X18" t="s">
        <v>203</v>
      </c>
      <c r="Y18" t="s">
        <v>203</v>
      </c>
      <c r="Z18" t="s">
        <v>204</v>
      </c>
      <c r="AA18">
        <v>0</v>
      </c>
      <c r="AB18" t="s">
        <v>203</v>
      </c>
      <c r="AC18" t="s">
        <v>203</v>
      </c>
      <c r="AD18" t="s">
        <v>203</v>
      </c>
      <c r="AE18" t="s">
        <v>203</v>
      </c>
      <c r="AF18" t="s">
        <v>204</v>
      </c>
      <c r="AG18">
        <v>0</v>
      </c>
      <c r="AH18" t="s">
        <v>203</v>
      </c>
      <c r="AI18" t="s">
        <v>203</v>
      </c>
      <c r="AJ18" t="s">
        <v>203</v>
      </c>
      <c r="AK18" t="s">
        <v>203</v>
      </c>
      <c r="AL18" t="s">
        <v>203</v>
      </c>
      <c r="AM18" t="s">
        <v>204</v>
      </c>
      <c r="AN18">
        <v>0</v>
      </c>
      <c r="AO18" t="s">
        <v>203</v>
      </c>
      <c r="AP18" t="s">
        <v>203</v>
      </c>
      <c r="AQ18" t="s">
        <v>203</v>
      </c>
      <c r="AR18" t="s">
        <v>203</v>
      </c>
      <c r="AS18" t="s">
        <v>203</v>
      </c>
      <c r="AT18" t="s">
        <v>203</v>
      </c>
      <c r="AU18" t="s">
        <v>203</v>
      </c>
      <c r="AV18" t="s">
        <v>204</v>
      </c>
      <c r="AW18">
        <v>0</v>
      </c>
      <c r="AX18">
        <v>0</v>
      </c>
      <c r="AY18" t="s">
        <v>201</v>
      </c>
      <c r="AZ18" t="s">
        <v>201</v>
      </c>
      <c r="BA18" t="s">
        <v>205</v>
      </c>
      <c r="BB18">
        <v>1</v>
      </c>
      <c r="BC18" t="s">
        <v>201</v>
      </c>
      <c r="BD18" t="s">
        <v>201</v>
      </c>
      <c r="BE18" t="s">
        <v>201</v>
      </c>
      <c r="BF18" t="s">
        <v>201</v>
      </c>
      <c r="BG18" t="s">
        <v>205</v>
      </c>
      <c r="BH18">
        <v>1</v>
      </c>
      <c r="BI18" t="s">
        <v>201</v>
      </c>
      <c r="BJ18" t="s">
        <v>201</v>
      </c>
      <c r="BK18" t="s">
        <v>201</v>
      </c>
      <c r="BL18" t="s">
        <v>201</v>
      </c>
      <c r="BM18" t="s">
        <v>201</v>
      </c>
      <c r="BN18" t="s">
        <v>201</v>
      </c>
      <c r="BO18" t="s">
        <v>205</v>
      </c>
      <c r="BP18">
        <v>1</v>
      </c>
      <c r="BQ18">
        <v>1</v>
      </c>
      <c r="BR18">
        <v>1</v>
      </c>
      <c r="BS18">
        <v>1</v>
      </c>
      <c r="BT18">
        <v>0</v>
      </c>
      <c r="BU18" t="s">
        <v>201</v>
      </c>
      <c r="BV18" t="s">
        <v>201</v>
      </c>
      <c r="BW18" t="s">
        <v>201</v>
      </c>
      <c r="BX18" t="s">
        <v>203</v>
      </c>
      <c r="BY18" t="s">
        <v>206</v>
      </c>
      <c r="BZ18">
        <v>0.75</v>
      </c>
      <c r="CA18">
        <v>1</v>
      </c>
      <c r="CB18">
        <v>1</v>
      </c>
      <c r="CC18">
        <v>1</v>
      </c>
      <c r="CD18">
        <v>0.5714285714285714</v>
      </c>
      <c r="CE18" t="s">
        <v>201</v>
      </c>
      <c r="CF18" t="s">
        <v>201</v>
      </c>
      <c r="CG18" t="s">
        <v>201</v>
      </c>
      <c r="CH18" t="s">
        <v>203</v>
      </c>
      <c r="CI18" t="s">
        <v>206</v>
      </c>
      <c r="CJ18">
        <v>0.75</v>
      </c>
      <c r="CK18">
        <v>1</v>
      </c>
      <c r="CL18">
        <v>1</v>
      </c>
      <c r="CM18">
        <v>1</v>
      </c>
      <c r="CN18">
        <v>1</v>
      </c>
      <c r="CO18">
        <v>2.1739130434782612E-2</v>
      </c>
      <c r="CP18" t="s">
        <v>201</v>
      </c>
      <c r="CQ18" t="s">
        <v>201</v>
      </c>
      <c r="CR18" t="s">
        <v>201</v>
      </c>
      <c r="CS18" t="s">
        <v>201</v>
      </c>
      <c r="CT18" t="s">
        <v>203</v>
      </c>
      <c r="CU18" t="s">
        <v>206</v>
      </c>
      <c r="CV18">
        <v>0.8</v>
      </c>
      <c r="CW18">
        <v>1</v>
      </c>
      <c r="CX18">
        <v>1</v>
      </c>
      <c r="CY18">
        <v>1</v>
      </c>
      <c r="CZ18">
        <v>1</v>
      </c>
      <c r="DA18">
        <v>1</v>
      </c>
      <c r="DB18" t="s">
        <v>201</v>
      </c>
      <c r="DC18" t="s">
        <v>201</v>
      </c>
      <c r="DD18" t="s">
        <v>201</v>
      </c>
      <c r="DE18" t="s">
        <v>201</v>
      </c>
      <c r="DF18" t="s">
        <v>201</v>
      </c>
      <c r="DG18" t="s">
        <v>205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0.93333333333333335</v>
      </c>
      <c r="DO18" t="s">
        <v>201</v>
      </c>
      <c r="DP18" t="s">
        <v>201</v>
      </c>
      <c r="DQ18" t="s">
        <v>201</v>
      </c>
      <c r="DR18" t="s">
        <v>201</v>
      </c>
      <c r="DS18" t="s">
        <v>201</v>
      </c>
      <c r="DT18" t="s">
        <v>201</v>
      </c>
      <c r="DU18" t="s">
        <v>205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 t="s">
        <v>201</v>
      </c>
      <c r="ED18" t="s">
        <v>201</v>
      </c>
      <c r="EE18" t="s">
        <v>201</v>
      </c>
      <c r="EF18" t="s">
        <v>201</v>
      </c>
      <c r="EG18" t="s">
        <v>201</v>
      </c>
      <c r="EH18" t="s">
        <v>201</v>
      </c>
      <c r="EI18" t="s">
        <v>205</v>
      </c>
      <c r="EJ18">
        <v>1</v>
      </c>
      <c r="EK18">
        <f>(COUNTIF(BY18,"On Time")+COUNTIF(CI18,"On Time")+COUNTIF(CU18,"On Time")+COUNTIF(DG18,"On Time")+COUNTIF(DU18,"On Time")+COUNTIF(EI18,"On Time"))/6</f>
        <v>0.5</v>
      </c>
      <c r="EL18" t="s">
        <v>233</v>
      </c>
      <c r="EM18" t="s">
        <v>233</v>
      </c>
      <c r="EN18">
        <v>0</v>
      </c>
      <c r="EO18" t="s">
        <v>198</v>
      </c>
      <c r="EP18">
        <f>IF(AND(NOT(ISBLANK(EN18)), NOT(ISBLANK(U18))), SUM(EN18,U18)/2, IF(NOT(ISBLANK(EN18)), EN18, IF(NOT(ISBLANK(U18)), U18, "")))</f>
        <v>2.85</v>
      </c>
      <c r="EQ18">
        <v>0</v>
      </c>
      <c r="ER18">
        <v>0</v>
      </c>
      <c r="ES18">
        <v>1</v>
      </c>
      <c r="ET18">
        <v>0</v>
      </c>
      <c r="EU18">
        <v>1</v>
      </c>
      <c r="EV18">
        <v>1</v>
      </c>
      <c r="EW18">
        <v>1</v>
      </c>
      <c r="EX18">
        <v>1</v>
      </c>
      <c r="EY18">
        <v>0</v>
      </c>
      <c r="EZ18">
        <v>0</v>
      </c>
      <c r="FA18">
        <v>0</v>
      </c>
      <c r="FB18">
        <v>1</v>
      </c>
      <c r="FC18">
        <v>0</v>
      </c>
      <c r="FD18">
        <v>1</v>
      </c>
      <c r="FE18">
        <v>1</v>
      </c>
      <c r="FF18">
        <v>1</v>
      </c>
      <c r="FG18">
        <v>0.6428571428571429</v>
      </c>
      <c r="FH18">
        <v>0.66666666666666663</v>
      </c>
      <c r="FI18" t="s">
        <v>207</v>
      </c>
      <c r="FJ18">
        <v>3.7</v>
      </c>
      <c r="FK18" t="s">
        <v>198</v>
      </c>
      <c r="FL18">
        <v>3.7</v>
      </c>
      <c r="FM18" t="s">
        <v>198</v>
      </c>
      <c r="FN18">
        <v>3.7</v>
      </c>
      <c r="FO18" t="s">
        <v>198</v>
      </c>
      <c r="FP18" t="s">
        <v>198</v>
      </c>
      <c r="FQ18">
        <v>3.7</v>
      </c>
      <c r="FR18" t="s">
        <v>198</v>
      </c>
      <c r="FU18">
        <v>3.7</v>
      </c>
      <c r="FV18" t="s">
        <v>208</v>
      </c>
      <c r="FW18" t="s">
        <v>198</v>
      </c>
      <c r="FX18">
        <v>3.3</v>
      </c>
      <c r="FY18" t="s">
        <v>198</v>
      </c>
      <c r="GB18">
        <v>3.3</v>
      </c>
      <c r="GC18" t="s">
        <v>208</v>
      </c>
      <c r="GD18" t="s">
        <v>198</v>
      </c>
      <c r="GE18">
        <v>4</v>
      </c>
      <c r="GF18" t="s">
        <v>209</v>
      </c>
      <c r="GG18" t="s">
        <v>210</v>
      </c>
      <c r="GH18" t="s">
        <v>217</v>
      </c>
      <c r="GI18" t="s">
        <v>209</v>
      </c>
      <c r="GK18" t="s">
        <v>209</v>
      </c>
    </row>
    <row r="19" spans="1:195">
      <c r="A19" s="1">
        <v>40</v>
      </c>
      <c r="B19">
        <v>2460178</v>
      </c>
      <c r="C19" t="s">
        <v>234</v>
      </c>
      <c r="D19" t="s">
        <v>228</v>
      </c>
      <c r="E19">
        <v>8</v>
      </c>
      <c r="F19">
        <f>E19/10</f>
        <v>0.8</v>
      </c>
      <c r="G19" t="s">
        <v>196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 t="s">
        <v>197</v>
      </c>
      <c r="Q19">
        <v>6.3</v>
      </c>
      <c r="R19" t="s">
        <v>199</v>
      </c>
      <c r="U19">
        <v>6.3</v>
      </c>
      <c r="V19" t="s">
        <v>199</v>
      </c>
      <c r="W19" t="s">
        <v>199</v>
      </c>
      <c r="X19" t="s">
        <v>201</v>
      </c>
      <c r="Y19" t="s">
        <v>201</v>
      </c>
      <c r="Z19" t="s">
        <v>202</v>
      </c>
      <c r="AA19">
        <v>1</v>
      </c>
      <c r="AB19" t="s">
        <v>201</v>
      </c>
      <c r="AC19" t="s">
        <v>201</v>
      </c>
      <c r="AD19" t="s">
        <v>201</v>
      </c>
      <c r="AE19" t="s">
        <v>201</v>
      </c>
      <c r="AF19" t="s">
        <v>202</v>
      </c>
      <c r="AG19">
        <v>1</v>
      </c>
      <c r="AH19" t="s">
        <v>201</v>
      </c>
      <c r="AI19" t="s">
        <v>201</v>
      </c>
      <c r="AJ19" t="s">
        <v>201</v>
      </c>
      <c r="AK19" t="s">
        <v>201</v>
      </c>
      <c r="AL19" t="s">
        <v>201</v>
      </c>
      <c r="AM19" t="s">
        <v>202</v>
      </c>
      <c r="AN19">
        <v>1</v>
      </c>
      <c r="AO19" t="s">
        <v>201</v>
      </c>
      <c r="AP19" t="s">
        <v>201</v>
      </c>
      <c r="AQ19" t="s">
        <v>201</v>
      </c>
      <c r="AR19" t="s">
        <v>201</v>
      </c>
      <c r="AS19" t="s">
        <v>201</v>
      </c>
      <c r="AT19" t="s">
        <v>201</v>
      </c>
      <c r="AU19" t="s">
        <v>203</v>
      </c>
      <c r="AV19" t="s">
        <v>204</v>
      </c>
      <c r="AW19">
        <v>0.8571428571428571</v>
      </c>
      <c r="AX19">
        <v>0.75</v>
      </c>
      <c r="AY19" t="s">
        <v>203</v>
      </c>
      <c r="AZ19" t="s">
        <v>203</v>
      </c>
      <c r="BA19" t="s">
        <v>206</v>
      </c>
      <c r="BB19">
        <v>0</v>
      </c>
      <c r="BC19" t="s">
        <v>201</v>
      </c>
      <c r="BD19" t="s">
        <v>203</v>
      </c>
      <c r="BE19" t="s">
        <v>203</v>
      </c>
      <c r="BF19" t="s">
        <v>203</v>
      </c>
      <c r="BG19" t="s">
        <v>206</v>
      </c>
      <c r="BH19">
        <v>0.25</v>
      </c>
      <c r="BI19" t="s">
        <v>201</v>
      </c>
      <c r="BJ19" t="s">
        <v>203</v>
      </c>
      <c r="BK19" t="s">
        <v>203</v>
      </c>
      <c r="BL19" t="s">
        <v>203</v>
      </c>
      <c r="BM19" t="s">
        <v>203</v>
      </c>
      <c r="BN19" t="s">
        <v>203</v>
      </c>
      <c r="BO19" t="s">
        <v>206</v>
      </c>
      <c r="BP19">
        <v>0.16666666666666671</v>
      </c>
      <c r="BQ19">
        <v>1</v>
      </c>
      <c r="BR19">
        <v>1</v>
      </c>
      <c r="BS19">
        <v>1</v>
      </c>
      <c r="BT19">
        <v>0</v>
      </c>
      <c r="BU19" t="s">
        <v>201</v>
      </c>
      <c r="BV19" t="s">
        <v>201</v>
      </c>
      <c r="BW19" t="s">
        <v>201</v>
      </c>
      <c r="BX19" t="s">
        <v>203</v>
      </c>
      <c r="BY19" t="s">
        <v>206</v>
      </c>
      <c r="BZ19">
        <v>0.75</v>
      </c>
      <c r="CA19">
        <v>1</v>
      </c>
      <c r="CB19">
        <v>1</v>
      </c>
      <c r="CC19">
        <v>1</v>
      </c>
      <c r="CD19">
        <v>0</v>
      </c>
      <c r="CE19" t="s">
        <v>201</v>
      </c>
      <c r="CF19" t="s">
        <v>201</v>
      </c>
      <c r="CG19" t="s">
        <v>201</v>
      </c>
      <c r="CH19" t="s">
        <v>203</v>
      </c>
      <c r="CI19" t="s">
        <v>206</v>
      </c>
      <c r="CJ19">
        <v>0.75</v>
      </c>
      <c r="CK19">
        <v>1</v>
      </c>
      <c r="CL19">
        <v>1</v>
      </c>
      <c r="CM19">
        <v>1</v>
      </c>
      <c r="CN19">
        <v>0.42857142857142849</v>
      </c>
      <c r="CO19">
        <v>0</v>
      </c>
      <c r="CP19" t="s">
        <v>201</v>
      </c>
      <c r="CQ19" t="s">
        <v>201</v>
      </c>
      <c r="CR19" t="s">
        <v>201</v>
      </c>
      <c r="CS19" t="s">
        <v>203</v>
      </c>
      <c r="CT19" t="s">
        <v>203</v>
      </c>
      <c r="CU19" t="s">
        <v>206</v>
      </c>
      <c r="CV19">
        <v>0.6</v>
      </c>
      <c r="CW19">
        <v>1</v>
      </c>
      <c r="CX19">
        <v>1</v>
      </c>
      <c r="CY19">
        <v>1</v>
      </c>
      <c r="CZ19">
        <v>0.68571428571428572</v>
      </c>
      <c r="DA19">
        <v>0</v>
      </c>
      <c r="DB19" t="s">
        <v>201</v>
      </c>
      <c r="DC19" t="s">
        <v>201</v>
      </c>
      <c r="DD19" t="s">
        <v>201</v>
      </c>
      <c r="DE19" t="s">
        <v>203</v>
      </c>
      <c r="DF19" t="s">
        <v>203</v>
      </c>
      <c r="DG19" t="s">
        <v>206</v>
      </c>
      <c r="DH19">
        <v>0.6</v>
      </c>
      <c r="DI19">
        <v>1</v>
      </c>
      <c r="DJ19">
        <v>1</v>
      </c>
      <c r="DK19">
        <v>1</v>
      </c>
      <c r="DL19">
        <v>0.91428571428571426</v>
      </c>
      <c r="DM19">
        <v>0</v>
      </c>
      <c r="DN19">
        <v>0</v>
      </c>
      <c r="DO19" t="s">
        <v>201</v>
      </c>
      <c r="DP19" t="s">
        <v>201</v>
      </c>
      <c r="DQ19" t="s">
        <v>201</v>
      </c>
      <c r="DR19" t="s">
        <v>201</v>
      </c>
      <c r="DS19" t="s">
        <v>203</v>
      </c>
      <c r="DT19" t="s">
        <v>203</v>
      </c>
      <c r="DU19" t="s">
        <v>206</v>
      </c>
      <c r="DV19">
        <v>0.66666666666666663</v>
      </c>
      <c r="DW19">
        <v>1</v>
      </c>
      <c r="DX19">
        <v>1</v>
      </c>
      <c r="DY19">
        <v>1</v>
      </c>
      <c r="DZ19">
        <v>0.97142857142857142</v>
      </c>
      <c r="EA19">
        <v>0.86956521739130432</v>
      </c>
      <c r="EB19">
        <v>0.9555555555555556</v>
      </c>
      <c r="EC19" t="s">
        <v>201</v>
      </c>
      <c r="ED19" t="s">
        <v>201</v>
      </c>
      <c r="EE19" t="s">
        <v>201</v>
      </c>
      <c r="EF19" t="s">
        <v>201</v>
      </c>
      <c r="EG19" t="s">
        <v>201</v>
      </c>
      <c r="EH19" t="s">
        <v>201</v>
      </c>
      <c r="EI19" t="s">
        <v>205</v>
      </c>
      <c r="EJ19">
        <v>1</v>
      </c>
      <c r="EK19">
        <f>(COUNTIF(BY19,"On Time")+COUNTIF(CI19,"On Time")+COUNTIF(CU19,"On Time")+COUNTIF(DG19,"On Time")+COUNTIF(DU19,"On Time")+COUNTIF(EI19,"On Time"))/6</f>
        <v>0.16666666666666666</v>
      </c>
      <c r="EL19">
        <v>7</v>
      </c>
      <c r="EM19">
        <v>8</v>
      </c>
      <c r="EN19">
        <v>8</v>
      </c>
      <c r="EO19" t="s">
        <v>199</v>
      </c>
      <c r="EP19">
        <f>IF(AND(NOT(ISBLANK(EN19)), NOT(ISBLANK(U19))), SUM(EN19,U19)/2, IF(NOT(ISBLANK(EN19)), EN19, IF(NOT(ISBLANK(U19)), U19, "")))</f>
        <v>7.15</v>
      </c>
      <c r="EQ19">
        <v>2</v>
      </c>
      <c r="ER19">
        <v>0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0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0.9285714285714286</v>
      </c>
      <c r="FH19">
        <v>0.95238095238095233</v>
      </c>
      <c r="FI19" t="s">
        <v>207</v>
      </c>
      <c r="FJ19">
        <v>6.3</v>
      </c>
      <c r="FK19" t="s">
        <v>199</v>
      </c>
      <c r="FN19">
        <v>6.3</v>
      </c>
      <c r="FO19" t="s">
        <v>199</v>
      </c>
      <c r="FP19" t="s">
        <v>199</v>
      </c>
      <c r="FQ19">
        <v>6.3</v>
      </c>
      <c r="FR19" t="s">
        <v>199</v>
      </c>
      <c r="FU19">
        <v>6.3</v>
      </c>
      <c r="FV19" t="s">
        <v>199</v>
      </c>
      <c r="FW19" t="s">
        <v>199</v>
      </c>
      <c r="FX19">
        <v>2.7</v>
      </c>
      <c r="FY19" t="s">
        <v>198</v>
      </c>
      <c r="GB19">
        <v>2.7</v>
      </c>
      <c r="GC19" t="s">
        <v>208</v>
      </c>
      <c r="GD19" t="s">
        <v>198</v>
      </c>
      <c r="GE19">
        <v>2</v>
      </c>
      <c r="GF19" t="s">
        <v>209</v>
      </c>
      <c r="GG19" t="s">
        <v>210</v>
      </c>
      <c r="GH19" t="s">
        <v>211</v>
      </c>
      <c r="GI19" t="s">
        <v>209</v>
      </c>
      <c r="GK19" t="s">
        <v>209</v>
      </c>
    </row>
    <row r="20" spans="1:195">
      <c r="A20" s="1">
        <v>41</v>
      </c>
      <c r="B20">
        <v>2448525</v>
      </c>
      <c r="C20" t="s">
        <v>235</v>
      </c>
      <c r="D20" t="s">
        <v>228</v>
      </c>
      <c r="E20">
        <v>10</v>
      </c>
      <c r="F20">
        <f>E20/10</f>
        <v>1</v>
      </c>
      <c r="G20" t="s">
        <v>196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 t="s">
        <v>197</v>
      </c>
      <c r="Q20">
        <v>5.3</v>
      </c>
      <c r="R20" t="s">
        <v>198</v>
      </c>
      <c r="S20">
        <v>9.3000000000000007</v>
      </c>
      <c r="T20" t="s">
        <v>199</v>
      </c>
      <c r="U20">
        <v>9.3000000000000007</v>
      </c>
      <c r="V20" t="s">
        <v>200</v>
      </c>
      <c r="W20" t="s">
        <v>199</v>
      </c>
      <c r="X20" t="s">
        <v>201</v>
      </c>
      <c r="Y20" t="s">
        <v>201</v>
      </c>
      <c r="Z20" t="s">
        <v>202</v>
      </c>
      <c r="AA20">
        <v>1</v>
      </c>
      <c r="AB20" t="s">
        <v>201</v>
      </c>
      <c r="AC20" t="s">
        <v>201</v>
      </c>
      <c r="AD20" t="s">
        <v>201</v>
      </c>
      <c r="AE20" t="s">
        <v>201</v>
      </c>
      <c r="AF20" t="s">
        <v>202</v>
      </c>
      <c r="AG20">
        <v>1</v>
      </c>
      <c r="AH20" t="s">
        <v>201</v>
      </c>
      <c r="AI20" t="s">
        <v>201</v>
      </c>
      <c r="AJ20" t="s">
        <v>201</v>
      </c>
      <c r="AK20" t="s">
        <v>201</v>
      </c>
      <c r="AL20" t="s">
        <v>201</v>
      </c>
      <c r="AM20" t="s">
        <v>202</v>
      </c>
      <c r="AN20">
        <v>1</v>
      </c>
      <c r="AO20" t="s">
        <v>201</v>
      </c>
      <c r="AP20" t="s">
        <v>201</v>
      </c>
      <c r="AQ20" t="s">
        <v>201</v>
      </c>
      <c r="AR20" t="s">
        <v>201</v>
      </c>
      <c r="AS20" t="s">
        <v>201</v>
      </c>
      <c r="AT20" t="s">
        <v>201</v>
      </c>
      <c r="AU20" t="s">
        <v>201</v>
      </c>
      <c r="AV20" t="s">
        <v>202</v>
      </c>
      <c r="AW20">
        <v>1</v>
      </c>
      <c r="AX20">
        <v>1</v>
      </c>
      <c r="AY20" t="s">
        <v>201</v>
      </c>
      <c r="AZ20" t="s">
        <v>201</v>
      </c>
      <c r="BA20" t="s">
        <v>205</v>
      </c>
      <c r="BB20">
        <v>1</v>
      </c>
      <c r="BC20" t="s">
        <v>201</v>
      </c>
      <c r="BD20" t="s">
        <v>201</v>
      </c>
      <c r="BE20" t="s">
        <v>201</v>
      </c>
      <c r="BF20" t="s">
        <v>201</v>
      </c>
      <c r="BG20" t="s">
        <v>205</v>
      </c>
      <c r="BH20">
        <v>1</v>
      </c>
      <c r="BI20" t="s">
        <v>201</v>
      </c>
      <c r="BJ20" t="s">
        <v>201</v>
      </c>
      <c r="BK20" t="s">
        <v>201</v>
      </c>
      <c r="BL20" t="s">
        <v>201</v>
      </c>
      <c r="BM20" t="s">
        <v>201</v>
      </c>
      <c r="BN20" t="s">
        <v>201</v>
      </c>
      <c r="BO20" t="s">
        <v>205</v>
      </c>
      <c r="BP20">
        <v>1</v>
      </c>
      <c r="BQ20">
        <v>1</v>
      </c>
      <c r="BR20">
        <v>1</v>
      </c>
      <c r="BS20">
        <v>0</v>
      </c>
      <c r="BT20">
        <v>0</v>
      </c>
      <c r="BU20" t="s">
        <v>201</v>
      </c>
      <c r="BV20" t="s">
        <v>201</v>
      </c>
      <c r="BW20" t="s">
        <v>203</v>
      </c>
      <c r="BX20" t="s">
        <v>203</v>
      </c>
      <c r="BY20" t="s">
        <v>206</v>
      </c>
      <c r="BZ20">
        <v>0.5</v>
      </c>
      <c r="CA20">
        <v>1</v>
      </c>
      <c r="CB20">
        <v>1</v>
      </c>
      <c r="CC20">
        <v>0.90909090909090906</v>
      </c>
      <c r="CD20">
        <v>0</v>
      </c>
      <c r="CE20" t="s">
        <v>201</v>
      </c>
      <c r="CF20" t="s">
        <v>201</v>
      </c>
      <c r="CG20" t="s">
        <v>201</v>
      </c>
      <c r="CH20" t="s">
        <v>203</v>
      </c>
      <c r="CI20" t="s">
        <v>206</v>
      </c>
      <c r="CJ20">
        <v>0.75</v>
      </c>
      <c r="CK20">
        <v>1</v>
      </c>
      <c r="CL20">
        <v>1</v>
      </c>
      <c r="CM20">
        <v>0.95454545454545459</v>
      </c>
      <c r="CN20">
        <v>0.88571428571428568</v>
      </c>
      <c r="CO20">
        <v>0</v>
      </c>
      <c r="CP20" t="s">
        <v>201</v>
      </c>
      <c r="CQ20" t="s">
        <v>201</v>
      </c>
      <c r="CR20" t="s">
        <v>201</v>
      </c>
      <c r="CS20" t="s">
        <v>201</v>
      </c>
      <c r="CT20" t="s">
        <v>203</v>
      </c>
      <c r="CU20" t="s">
        <v>206</v>
      </c>
      <c r="CV20">
        <v>0.8</v>
      </c>
      <c r="CW20">
        <v>1</v>
      </c>
      <c r="CX20">
        <v>1</v>
      </c>
      <c r="CY20">
        <v>0.97727272727272729</v>
      </c>
      <c r="CZ20">
        <v>0.97142857142857142</v>
      </c>
      <c r="DA20">
        <v>0.84782608695652173</v>
      </c>
      <c r="DB20" t="s">
        <v>201</v>
      </c>
      <c r="DC20" t="s">
        <v>201</v>
      </c>
      <c r="DD20" t="s">
        <v>201</v>
      </c>
      <c r="DE20" t="s">
        <v>201</v>
      </c>
      <c r="DF20" t="s">
        <v>203</v>
      </c>
      <c r="DG20" t="s">
        <v>206</v>
      </c>
      <c r="DH20">
        <v>0.8</v>
      </c>
      <c r="DI20">
        <v>1</v>
      </c>
      <c r="DJ20">
        <v>1</v>
      </c>
      <c r="DK20">
        <v>0.97727272727272729</v>
      </c>
      <c r="DL20">
        <v>0.97142857142857142</v>
      </c>
      <c r="DM20">
        <v>0.86956521739130432</v>
      </c>
      <c r="DN20">
        <v>0.88888888888888884</v>
      </c>
      <c r="DO20" t="s">
        <v>201</v>
      </c>
      <c r="DP20" t="s">
        <v>201</v>
      </c>
      <c r="DQ20" t="s">
        <v>201</v>
      </c>
      <c r="DR20" t="s">
        <v>201</v>
      </c>
      <c r="DS20" t="s">
        <v>201</v>
      </c>
      <c r="DT20" t="s">
        <v>201</v>
      </c>
      <c r="DU20" t="s">
        <v>205</v>
      </c>
      <c r="DV20">
        <v>1</v>
      </c>
      <c r="DW20">
        <v>1</v>
      </c>
      <c r="DX20">
        <v>1</v>
      </c>
      <c r="DY20">
        <v>0.97727272727272729</v>
      </c>
      <c r="DZ20">
        <v>0.97142857142857142</v>
      </c>
      <c r="EA20">
        <v>0.86956521739130432</v>
      </c>
      <c r="EB20">
        <v>0.9555555555555556</v>
      </c>
      <c r="EC20" t="s">
        <v>201</v>
      </c>
      <c r="ED20" t="s">
        <v>201</v>
      </c>
      <c r="EE20" t="s">
        <v>201</v>
      </c>
      <c r="EF20" t="s">
        <v>201</v>
      </c>
      <c r="EG20" t="s">
        <v>201</v>
      </c>
      <c r="EH20" t="s">
        <v>201</v>
      </c>
      <c r="EI20" t="s">
        <v>205</v>
      </c>
      <c r="EJ20">
        <v>1</v>
      </c>
      <c r="EK20">
        <f>(COUNTIF(BY20,"On Time")+COUNTIF(CI20,"On Time")+COUNTIF(CU20,"On Time")+COUNTIF(DG20,"On Time")+COUNTIF(DU20,"On Time")+COUNTIF(EI20,"On Time"))/6</f>
        <v>0.33333333333333331</v>
      </c>
      <c r="EL20">
        <v>8.5</v>
      </c>
      <c r="EM20">
        <v>8</v>
      </c>
      <c r="EN20">
        <v>8</v>
      </c>
      <c r="EO20" t="s">
        <v>199</v>
      </c>
      <c r="EP20">
        <f>IF(AND(NOT(ISBLANK(EN20)), NOT(ISBLANK(U20))), SUM(EN20,U20)/2, IF(NOT(ISBLANK(EN20)), EN20, IF(NOT(ISBLANK(U20)), U20, "")))</f>
        <v>8.65</v>
      </c>
      <c r="EQ20">
        <v>10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 t="s">
        <v>197</v>
      </c>
      <c r="FJ20">
        <v>4.3</v>
      </c>
      <c r="FK20" t="s">
        <v>198</v>
      </c>
      <c r="FL20">
        <v>5.7</v>
      </c>
      <c r="FM20" t="s">
        <v>199</v>
      </c>
      <c r="FN20">
        <v>5.7</v>
      </c>
      <c r="FO20" t="s">
        <v>200</v>
      </c>
      <c r="FP20" t="s">
        <v>199</v>
      </c>
      <c r="FQ20">
        <v>7.3</v>
      </c>
      <c r="FR20" t="s">
        <v>199</v>
      </c>
      <c r="FU20">
        <v>7.3</v>
      </c>
      <c r="FV20" t="s">
        <v>199</v>
      </c>
      <c r="FW20" t="s">
        <v>199</v>
      </c>
      <c r="FX20">
        <v>1.7</v>
      </c>
      <c r="FY20" t="s">
        <v>198</v>
      </c>
      <c r="FZ20">
        <v>6</v>
      </c>
      <c r="GA20" t="s">
        <v>199</v>
      </c>
      <c r="GB20">
        <v>6</v>
      </c>
      <c r="GC20" t="s">
        <v>200</v>
      </c>
      <c r="GD20" t="s">
        <v>199</v>
      </c>
      <c r="GE20">
        <v>2</v>
      </c>
      <c r="GF20" t="s">
        <v>209</v>
      </c>
      <c r="GG20" t="s">
        <v>210</v>
      </c>
      <c r="GH20" t="s">
        <v>217</v>
      </c>
      <c r="GI20" t="s">
        <v>209</v>
      </c>
      <c r="GK20" t="s">
        <v>209</v>
      </c>
    </row>
    <row r="21" spans="1:195">
      <c r="A21" s="1">
        <v>45</v>
      </c>
      <c r="B21">
        <v>2469186</v>
      </c>
      <c r="C21" t="s">
        <v>236</v>
      </c>
      <c r="D21" t="s">
        <v>228</v>
      </c>
      <c r="E21">
        <v>10</v>
      </c>
      <c r="F21">
        <f>E21/10</f>
        <v>1</v>
      </c>
      <c r="G21" t="s">
        <v>196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 t="s">
        <v>197</v>
      </c>
      <c r="Q21">
        <v>6.3</v>
      </c>
      <c r="R21" t="s">
        <v>199</v>
      </c>
      <c r="U21">
        <v>6.3</v>
      </c>
      <c r="V21" t="s">
        <v>199</v>
      </c>
      <c r="W21" t="s">
        <v>199</v>
      </c>
      <c r="X21" t="s">
        <v>201</v>
      </c>
      <c r="Y21" t="s">
        <v>201</v>
      </c>
      <c r="Z21" t="s">
        <v>202</v>
      </c>
      <c r="AA21">
        <v>1</v>
      </c>
      <c r="AB21" t="s">
        <v>201</v>
      </c>
      <c r="AC21" t="s">
        <v>201</v>
      </c>
      <c r="AD21" t="s">
        <v>201</v>
      </c>
      <c r="AE21" t="s">
        <v>201</v>
      </c>
      <c r="AF21" t="s">
        <v>202</v>
      </c>
      <c r="AG21">
        <v>1</v>
      </c>
      <c r="AH21" t="s">
        <v>201</v>
      </c>
      <c r="AI21" t="s">
        <v>201</v>
      </c>
      <c r="AJ21" t="s">
        <v>201</v>
      </c>
      <c r="AK21" t="s">
        <v>201</v>
      </c>
      <c r="AL21" t="s">
        <v>201</v>
      </c>
      <c r="AM21" t="s">
        <v>202</v>
      </c>
      <c r="AN21">
        <v>1</v>
      </c>
      <c r="AO21" t="s">
        <v>201</v>
      </c>
      <c r="AP21" t="s">
        <v>201</v>
      </c>
      <c r="AQ21" t="s">
        <v>201</v>
      </c>
      <c r="AR21" t="s">
        <v>201</v>
      </c>
      <c r="AS21" t="s">
        <v>201</v>
      </c>
      <c r="AT21" t="s">
        <v>201</v>
      </c>
      <c r="AU21" t="s">
        <v>201</v>
      </c>
      <c r="AV21" t="s">
        <v>202</v>
      </c>
      <c r="AW21">
        <v>1</v>
      </c>
      <c r="AX21">
        <v>1</v>
      </c>
      <c r="AY21" t="s">
        <v>201</v>
      </c>
      <c r="AZ21" t="s">
        <v>201</v>
      </c>
      <c r="BA21" t="s">
        <v>205</v>
      </c>
      <c r="BB21">
        <v>1</v>
      </c>
      <c r="BC21" t="s">
        <v>201</v>
      </c>
      <c r="BD21" t="s">
        <v>201</v>
      </c>
      <c r="BE21" t="s">
        <v>201</v>
      </c>
      <c r="BF21" t="s">
        <v>201</v>
      </c>
      <c r="BG21" t="s">
        <v>205</v>
      </c>
      <c r="BH21">
        <v>1</v>
      </c>
      <c r="BI21" t="s">
        <v>201</v>
      </c>
      <c r="BJ21" t="s">
        <v>201</v>
      </c>
      <c r="BK21" t="s">
        <v>201</v>
      </c>
      <c r="BL21" t="s">
        <v>201</v>
      </c>
      <c r="BM21" t="s">
        <v>201</v>
      </c>
      <c r="BN21" t="s">
        <v>203</v>
      </c>
      <c r="BO21" t="s">
        <v>206</v>
      </c>
      <c r="BP21">
        <v>0.83333333333333337</v>
      </c>
      <c r="BQ21">
        <v>1</v>
      </c>
      <c r="BR21">
        <v>1</v>
      </c>
      <c r="BS21">
        <v>0.29545454545454553</v>
      </c>
      <c r="BT21">
        <v>0</v>
      </c>
      <c r="BU21" t="s">
        <v>201</v>
      </c>
      <c r="BV21" t="s">
        <v>201</v>
      </c>
      <c r="BW21" t="s">
        <v>203</v>
      </c>
      <c r="BX21" t="s">
        <v>203</v>
      </c>
      <c r="BY21" t="s">
        <v>206</v>
      </c>
      <c r="BZ21">
        <v>0.5</v>
      </c>
      <c r="CA21">
        <v>1</v>
      </c>
      <c r="CB21">
        <v>1</v>
      </c>
      <c r="CC21">
        <v>0.61363636363636365</v>
      </c>
      <c r="CD21">
        <v>0</v>
      </c>
      <c r="CE21" t="s">
        <v>201</v>
      </c>
      <c r="CF21" t="s">
        <v>201</v>
      </c>
      <c r="CG21" t="s">
        <v>203</v>
      </c>
      <c r="CH21" t="s">
        <v>203</v>
      </c>
      <c r="CI21" t="s">
        <v>206</v>
      </c>
      <c r="CJ21">
        <v>0.5</v>
      </c>
      <c r="CK21">
        <v>1</v>
      </c>
      <c r="CL21">
        <v>1</v>
      </c>
      <c r="CM21">
        <v>1</v>
      </c>
      <c r="CN21">
        <v>0</v>
      </c>
      <c r="CO21">
        <v>0</v>
      </c>
      <c r="CP21" t="s">
        <v>201</v>
      </c>
      <c r="CQ21" t="s">
        <v>201</v>
      </c>
      <c r="CR21" t="s">
        <v>201</v>
      </c>
      <c r="CS21" t="s">
        <v>203</v>
      </c>
      <c r="CT21" t="s">
        <v>203</v>
      </c>
      <c r="CU21" t="s">
        <v>206</v>
      </c>
      <c r="CV21">
        <v>0.6</v>
      </c>
      <c r="CW21">
        <v>1</v>
      </c>
      <c r="CX21">
        <v>1</v>
      </c>
      <c r="CY21">
        <v>1</v>
      </c>
      <c r="CZ21">
        <v>1</v>
      </c>
      <c r="DA21">
        <v>0</v>
      </c>
      <c r="DB21" t="s">
        <v>201</v>
      </c>
      <c r="DC21" t="s">
        <v>201</v>
      </c>
      <c r="DD21" t="s">
        <v>201</v>
      </c>
      <c r="DE21" t="s">
        <v>201</v>
      </c>
      <c r="DF21" t="s">
        <v>203</v>
      </c>
      <c r="DG21" t="s">
        <v>206</v>
      </c>
      <c r="DH21">
        <v>0.8</v>
      </c>
      <c r="DI21">
        <v>1</v>
      </c>
      <c r="DJ21">
        <v>1</v>
      </c>
      <c r="DK21">
        <v>1</v>
      </c>
      <c r="DL21">
        <v>1</v>
      </c>
      <c r="DM21">
        <v>0.58695652173913049</v>
      </c>
      <c r="DN21">
        <v>0.37777777777777782</v>
      </c>
      <c r="DO21" t="s">
        <v>201</v>
      </c>
      <c r="DP21" t="s">
        <v>201</v>
      </c>
      <c r="DQ21" t="s">
        <v>201</v>
      </c>
      <c r="DR21" t="s">
        <v>201</v>
      </c>
      <c r="DS21" t="s">
        <v>203</v>
      </c>
      <c r="DT21" t="s">
        <v>203</v>
      </c>
      <c r="DU21" t="s">
        <v>206</v>
      </c>
      <c r="DV21">
        <v>0.66666666666666663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 t="s">
        <v>201</v>
      </c>
      <c r="ED21" t="s">
        <v>201</v>
      </c>
      <c r="EE21" t="s">
        <v>201</v>
      </c>
      <c r="EF21" t="s">
        <v>201</v>
      </c>
      <c r="EG21" t="s">
        <v>201</v>
      </c>
      <c r="EH21" t="s">
        <v>201</v>
      </c>
      <c r="EI21" t="s">
        <v>205</v>
      </c>
      <c r="EJ21">
        <v>1</v>
      </c>
      <c r="EK21">
        <f>(COUNTIF(BY21,"On Time")+COUNTIF(CI21,"On Time")+COUNTIF(CU21,"On Time")+COUNTIF(DG21,"On Time")+COUNTIF(DU21,"On Time")+COUNTIF(EI21,"On Time"))/6</f>
        <v>0.16666666666666666</v>
      </c>
      <c r="EL21">
        <v>8.5</v>
      </c>
      <c r="EM21">
        <v>10</v>
      </c>
      <c r="EN21">
        <v>10</v>
      </c>
      <c r="EO21" t="s">
        <v>199</v>
      </c>
      <c r="EP21">
        <f>IF(AND(NOT(ISBLANK(EN21)), NOT(ISBLANK(U21))), SUM(EN21,U21)/2, IF(NOT(ISBLANK(EN21)), EN21, IF(NOT(ISBLANK(U21)), U21, "")))</f>
        <v>8.15</v>
      </c>
      <c r="EQ21">
        <v>10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 t="s">
        <v>197</v>
      </c>
      <c r="FJ21">
        <v>6</v>
      </c>
      <c r="FK21" t="s">
        <v>199</v>
      </c>
      <c r="FN21">
        <v>6</v>
      </c>
      <c r="FO21" t="s">
        <v>199</v>
      </c>
      <c r="FP21" t="s">
        <v>199</v>
      </c>
      <c r="FQ21">
        <v>5.7</v>
      </c>
      <c r="FR21" t="s">
        <v>199</v>
      </c>
      <c r="FU21">
        <v>5.7</v>
      </c>
      <c r="FV21" t="s">
        <v>199</v>
      </c>
      <c r="FW21" t="s">
        <v>199</v>
      </c>
      <c r="FX21">
        <v>4.3</v>
      </c>
      <c r="FY21" t="s">
        <v>198</v>
      </c>
      <c r="GB21">
        <v>4.3</v>
      </c>
      <c r="GC21" t="s">
        <v>208</v>
      </c>
      <c r="GD21" t="s">
        <v>198</v>
      </c>
      <c r="GE21">
        <v>1</v>
      </c>
      <c r="GF21" t="s">
        <v>209</v>
      </c>
      <c r="GG21" t="s">
        <v>210</v>
      </c>
      <c r="GH21" t="s">
        <v>217</v>
      </c>
      <c r="GI21" t="s">
        <v>209</v>
      </c>
      <c r="GK21" t="s">
        <v>209</v>
      </c>
    </row>
    <row r="22" spans="1:195">
      <c r="A22" s="1">
        <v>50</v>
      </c>
      <c r="B22">
        <v>2488077</v>
      </c>
      <c r="C22" t="s">
        <v>237</v>
      </c>
      <c r="D22" t="s">
        <v>228</v>
      </c>
      <c r="E22">
        <v>8</v>
      </c>
      <c r="F22">
        <f>E22/10</f>
        <v>0.8</v>
      </c>
      <c r="G22" t="s">
        <v>196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 t="s">
        <v>197</v>
      </c>
      <c r="Q22">
        <v>6.7</v>
      </c>
      <c r="R22" t="s">
        <v>199</v>
      </c>
      <c r="U22">
        <v>6.7</v>
      </c>
      <c r="V22" t="s">
        <v>199</v>
      </c>
      <c r="W22" t="s">
        <v>199</v>
      </c>
      <c r="X22" t="s">
        <v>201</v>
      </c>
      <c r="Y22" t="s">
        <v>201</v>
      </c>
      <c r="Z22" t="s">
        <v>202</v>
      </c>
      <c r="AA22">
        <v>1</v>
      </c>
      <c r="AB22" t="s">
        <v>201</v>
      </c>
      <c r="AC22" t="s">
        <v>201</v>
      </c>
      <c r="AD22" t="s">
        <v>201</v>
      </c>
      <c r="AE22" t="s">
        <v>201</v>
      </c>
      <c r="AF22" t="s">
        <v>202</v>
      </c>
      <c r="AG22">
        <v>1</v>
      </c>
      <c r="AH22" t="s">
        <v>201</v>
      </c>
      <c r="AI22" t="s">
        <v>201</v>
      </c>
      <c r="AJ22" t="s">
        <v>201</v>
      </c>
      <c r="AK22" t="s">
        <v>201</v>
      </c>
      <c r="AL22" t="s">
        <v>201</v>
      </c>
      <c r="AM22" t="s">
        <v>202</v>
      </c>
      <c r="AN22">
        <v>1</v>
      </c>
      <c r="AO22" t="s">
        <v>201</v>
      </c>
      <c r="AP22" t="s">
        <v>201</v>
      </c>
      <c r="AQ22" t="s">
        <v>201</v>
      </c>
      <c r="AR22" t="s">
        <v>201</v>
      </c>
      <c r="AS22" t="s">
        <v>201</v>
      </c>
      <c r="AT22" t="s">
        <v>201</v>
      </c>
      <c r="AU22" t="s">
        <v>201</v>
      </c>
      <c r="AV22" t="s">
        <v>202</v>
      </c>
      <c r="AW22">
        <v>1</v>
      </c>
      <c r="AX22">
        <v>1</v>
      </c>
      <c r="AY22" t="s">
        <v>201</v>
      </c>
      <c r="AZ22" t="s">
        <v>201</v>
      </c>
      <c r="BA22" t="s">
        <v>205</v>
      </c>
      <c r="BB22">
        <v>1</v>
      </c>
      <c r="BC22" t="s">
        <v>201</v>
      </c>
      <c r="BD22" t="s">
        <v>201</v>
      </c>
      <c r="BE22" t="s">
        <v>201</v>
      </c>
      <c r="BF22" t="s">
        <v>201</v>
      </c>
      <c r="BG22" t="s">
        <v>205</v>
      </c>
      <c r="BH22">
        <v>1</v>
      </c>
      <c r="BI22" t="s">
        <v>201</v>
      </c>
      <c r="BJ22" t="s">
        <v>201</v>
      </c>
      <c r="BK22" t="s">
        <v>201</v>
      </c>
      <c r="BL22" t="s">
        <v>201</v>
      </c>
      <c r="BM22" t="s">
        <v>201</v>
      </c>
      <c r="BN22" t="s">
        <v>201</v>
      </c>
      <c r="BO22" t="s">
        <v>205</v>
      </c>
      <c r="BP22">
        <v>1</v>
      </c>
      <c r="BQ22">
        <v>1</v>
      </c>
      <c r="BR22">
        <v>1</v>
      </c>
      <c r="BS22">
        <v>0.70454545454545459</v>
      </c>
      <c r="BT22">
        <v>0</v>
      </c>
      <c r="BU22" t="s">
        <v>201</v>
      </c>
      <c r="BV22" t="s">
        <v>201</v>
      </c>
      <c r="BW22" t="s">
        <v>203</v>
      </c>
      <c r="BX22" t="s">
        <v>203</v>
      </c>
      <c r="BY22" t="s">
        <v>206</v>
      </c>
      <c r="BZ22">
        <v>0.5</v>
      </c>
      <c r="CA22">
        <v>1</v>
      </c>
      <c r="CB22">
        <v>1</v>
      </c>
      <c r="CC22">
        <v>1</v>
      </c>
      <c r="CD22">
        <v>0.48571428571428571</v>
      </c>
      <c r="CE22" t="s">
        <v>201</v>
      </c>
      <c r="CF22" t="s">
        <v>201</v>
      </c>
      <c r="CG22" t="s">
        <v>201</v>
      </c>
      <c r="CH22" t="s">
        <v>203</v>
      </c>
      <c r="CI22" t="s">
        <v>206</v>
      </c>
      <c r="CJ22">
        <v>0.75</v>
      </c>
      <c r="CK22">
        <v>1</v>
      </c>
      <c r="CL22">
        <v>1</v>
      </c>
      <c r="CM22">
        <v>1</v>
      </c>
      <c r="CN22">
        <v>0.48571428571428571</v>
      </c>
      <c r="CO22">
        <v>0</v>
      </c>
      <c r="CP22" t="s">
        <v>201</v>
      </c>
      <c r="CQ22" t="s">
        <v>201</v>
      </c>
      <c r="CR22" t="s">
        <v>201</v>
      </c>
      <c r="CS22" t="s">
        <v>203</v>
      </c>
      <c r="CT22" t="s">
        <v>203</v>
      </c>
      <c r="CU22" t="s">
        <v>206</v>
      </c>
      <c r="CV22">
        <v>0.6</v>
      </c>
      <c r="CW22">
        <v>1</v>
      </c>
      <c r="CX22">
        <v>1</v>
      </c>
      <c r="CY22">
        <v>1</v>
      </c>
      <c r="CZ22">
        <v>0.88571428571428568</v>
      </c>
      <c r="DA22">
        <v>0</v>
      </c>
      <c r="DB22" t="s">
        <v>201</v>
      </c>
      <c r="DC22" t="s">
        <v>201</v>
      </c>
      <c r="DD22" t="s">
        <v>201</v>
      </c>
      <c r="DE22" t="s">
        <v>201</v>
      </c>
      <c r="DF22" t="s">
        <v>203</v>
      </c>
      <c r="DG22" t="s">
        <v>206</v>
      </c>
      <c r="DH22">
        <v>0.8</v>
      </c>
      <c r="DI22">
        <v>1</v>
      </c>
      <c r="DJ22">
        <v>1</v>
      </c>
      <c r="DK22">
        <v>1</v>
      </c>
      <c r="DL22">
        <v>1</v>
      </c>
      <c r="DM22">
        <v>0.86956521739130432</v>
      </c>
      <c r="DN22">
        <v>0</v>
      </c>
      <c r="DO22" t="s">
        <v>201</v>
      </c>
      <c r="DP22" t="s">
        <v>201</v>
      </c>
      <c r="DQ22" t="s">
        <v>201</v>
      </c>
      <c r="DR22" t="s">
        <v>201</v>
      </c>
      <c r="DS22" t="s">
        <v>201</v>
      </c>
      <c r="DT22" t="s">
        <v>203</v>
      </c>
      <c r="DU22" t="s">
        <v>206</v>
      </c>
      <c r="DV22">
        <v>0.83333333333333337</v>
      </c>
      <c r="DW22">
        <v>1</v>
      </c>
      <c r="DX22">
        <v>1</v>
      </c>
      <c r="DY22">
        <v>1</v>
      </c>
      <c r="DZ22">
        <v>1</v>
      </c>
      <c r="EA22">
        <v>0.97826086956521741</v>
      </c>
      <c r="EB22">
        <v>1</v>
      </c>
      <c r="EC22" t="s">
        <v>201</v>
      </c>
      <c r="ED22" t="s">
        <v>201</v>
      </c>
      <c r="EE22" t="s">
        <v>201</v>
      </c>
      <c r="EF22" t="s">
        <v>201</v>
      </c>
      <c r="EG22" t="s">
        <v>201</v>
      </c>
      <c r="EH22" t="s">
        <v>201</v>
      </c>
      <c r="EI22" t="s">
        <v>205</v>
      </c>
      <c r="EJ22">
        <v>1</v>
      </c>
      <c r="EK22">
        <f>(COUNTIF(BY22,"On Time")+COUNTIF(CI22,"On Time")+COUNTIF(CU22,"On Time")+COUNTIF(DG22,"On Time")+COUNTIF(DU22,"On Time")+COUNTIF(EI22,"On Time"))/6</f>
        <v>0.16666666666666666</v>
      </c>
      <c r="EL22">
        <v>8.5</v>
      </c>
      <c r="EM22">
        <v>6</v>
      </c>
      <c r="EN22">
        <v>6</v>
      </c>
      <c r="EO22" t="s">
        <v>199</v>
      </c>
      <c r="EP22">
        <f>IF(AND(NOT(ISBLANK(EN22)), NOT(ISBLANK(U22))), SUM(EN22,U22)/2, IF(NOT(ISBLANK(EN22)), EN22, IF(NOT(ISBLANK(U22)), U22, "")))</f>
        <v>6.35</v>
      </c>
      <c r="EQ22">
        <v>10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 t="s">
        <v>197</v>
      </c>
      <c r="FJ22">
        <v>7</v>
      </c>
      <c r="FK22" t="s">
        <v>199</v>
      </c>
      <c r="FN22">
        <v>7</v>
      </c>
      <c r="FO22" t="s">
        <v>199</v>
      </c>
      <c r="FP22" t="s">
        <v>199</v>
      </c>
      <c r="FQ22">
        <v>6.7</v>
      </c>
      <c r="FR22" t="s">
        <v>199</v>
      </c>
      <c r="FU22">
        <v>6.7</v>
      </c>
      <c r="FV22" t="s">
        <v>199</v>
      </c>
      <c r="FW22" t="s">
        <v>199</v>
      </c>
      <c r="FX22">
        <v>5.3</v>
      </c>
      <c r="FY22" t="s">
        <v>198</v>
      </c>
      <c r="FZ22">
        <v>7.3</v>
      </c>
      <c r="GA22" t="s">
        <v>199</v>
      </c>
      <c r="GB22">
        <v>7.3</v>
      </c>
      <c r="GC22" t="s">
        <v>200</v>
      </c>
      <c r="GD22" t="s">
        <v>199</v>
      </c>
      <c r="GE22">
        <v>2</v>
      </c>
      <c r="GF22" t="s">
        <v>209</v>
      </c>
      <c r="GG22" t="s">
        <v>210</v>
      </c>
      <c r="GH22" t="s">
        <v>213</v>
      </c>
      <c r="GI22" t="s">
        <v>209</v>
      </c>
      <c r="GK22" t="s">
        <v>209</v>
      </c>
    </row>
    <row r="23" spans="1:195">
      <c r="A23" s="1">
        <v>52</v>
      </c>
      <c r="B23">
        <v>2474960</v>
      </c>
      <c r="C23" t="s">
        <v>238</v>
      </c>
      <c r="D23" t="s">
        <v>228</v>
      </c>
      <c r="E23">
        <v>10</v>
      </c>
      <c r="F23">
        <f>E23/10</f>
        <v>1</v>
      </c>
      <c r="G23" t="s">
        <v>196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0.8571428571428571</v>
      </c>
      <c r="P23" t="s">
        <v>207</v>
      </c>
      <c r="Q23">
        <v>6.7</v>
      </c>
      <c r="R23" t="s">
        <v>199</v>
      </c>
      <c r="U23">
        <v>6.7</v>
      </c>
      <c r="V23" t="s">
        <v>199</v>
      </c>
      <c r="W23" t="s">
        <v>199</v>
      </c>
      <c r="X23" t="s">
        <v>201</v>
      </c>
      <c r="Y23" t="s">
        <v>201</v>
      </c>
      <c r="Z23" t="s">
        <v>202</v>
      </c>
      <c r="AA23">
        <v>1</v>
      </c>
      <c r="AB23" t="s">
        <v>201</v>
      </c>
      <c r="AC23" t="s">
        <v>201</v>
      </c>
      <c r="AD23" t="s">
        <v>201</v>
      </c>
      <c r="AE23" t="s">
        <v>201</v>
      </c>
      <c r="AF23" t="s">
        <v>202</v>
      </c>
      <c r="AG23">
        <v>1</v>
      </c>
      <c r="AH23" t="s">
        <v>201</v>
      </c>
      <c r="AI23" t="s">
        <v>201</v>
      </c>
      <c r="AJ23" t="s">
        <v>201</v>
      </c>
      <c r="AK23" t="s">
        <v>201</v>
      </c>
      <c r="AL23" t="s">
        <v>201</v>
      </c>
      <c r="AM23" t="s">
        <v>202</v>
      </c>
      <c r="AN23">
        <v>1</v>
      </c>
      <c r="AO23" t="s">
        <v>201</v>
      </c>
      <c r="AP23" t="s">
        <v>201</v>
      </c>
      <c r="AQ23" t="s">
        <v>201</v>
      </c>
      <c r="AR23" t="s">
        <v>201</v>
      </c>
      <c r="AS23" t="s">
        <v>201</v>
      </c>
      <c r="AT23" t="s">
        <v>201</v>
      </c>
      <c r="AU23" t="s">
        <v>203</v>
      </c>
      <c r="AV23" t="s">
        <v>204</v>
      </c>
      <c r="AW23">
        <v>0.8571428571428571</v>
      </c>
      <c r="AX23">
        <v>0.75</v>
      </c>
      <c r="AY23" t="s">
        <v>201</v>
      </c>
      <c r="AZ23" t="s">
        <v>201</v>
      </c>
      <c r="BA23" t="s">
        <v>205</v>
      </c>
      <c r="BB23">
        <v>1</v>
      </c>
      <c r="BC23" t="s">
        <v>201</v>
      </c>
      <c r="BD23" t="s">
        <v>201</v>
      </c>
      <c r="BE23" t="s">
        <v>201</v>
      </c>
      <c r="BF23" t="s">
        <v>201</v>
      </c>
      <c r="BG23" t="s">
        <v>205</v>
      </c>
      <c r="BH23">
        <v>1</v>
      </c>
      <c r="BI23" t="s">
        <v>201</v>
      </c>
      <c r="BJ23" t="s">
        <v>201</v>
      </c>
      <c r="BK23" t="s">
        <v>201</v>
      </c>
      <c r="BL23" t="s">
        <v>201</v>
      </c>
      <c r="BM23" t="s">
        <v>201</v>
      </c>
      <c r="BN23" t="s">
        <v>203</v>
      </c>
      <c r="BO23" t="s">
        <v>206</v>
      </c>
      <c r="BP23">
        <v>0.83333333333333337</v>
      </c>
      <c r="BQ23">
        <v>1</v>
      </c>
      <c r="BR23">
        <v>1</v>
      </c>
      <c r="BS23">
        <v>0</v>
      </c>
      <c r="BT23">
        <v>0</v>
      </c>
      <c r="BU23" t="s">
        <v>201</v>
      </c>
      <c r="BV23" t="s">
        <v>201</v>
      </c>
      <c r="BW23" t="s">
        <v>203</v>
      </c>
      <c r="BX23" t="s">
        <v>203</v>
      </c>
      <c r="BY23" t="s">
        <v>206</v>
      </c>
      <c r="BZ23">
        <v>0.5</v>
      </c>
      <c r="CA23">
        <v>1</v>
      </c>
      <c r="CB23">
        <v>1</v>
      </c>
      <c r="CC23">
        <v>0.75</v>
      </c>
      <c r="CD23">
        <v>0</v>
      </c>
      <c r="CE23" t="s">
        <v>201</v>
      </c>
      <c r="CF23" t="s">
        <v>201</v>
      </c>
      <c r="CG23" t="s">
        <v>203</v>
      </c>
      <c r="CH23" t="s">
        <v>203</v>
      </c>
      <c r="CI23" t="s">
        <v>206</v>
      </c>
      <c r="CJ23">
        <v>0.5</v>
      </c>
      <c r="CK23">
        <v>1</v>
      </c>
      <c r="CL23">
        <v>1</v>
      </c>
      <c r="CM23">
        <v>1</v>
      </c>
      <c r="CN23">
        <v>0.65714285714285714</v>
      </c>
      <c r="CO23">
        <v>0</v>
      </c>
      <c r="CP23" t="s">
        <v>201</v>
      </c>
      <c r="CQ23" t="s">
        <v>201</v>
      </c>
      <c r="CR23" t="s">
        <v>201</v>
      </c>
      <c r="CS23" t="s">
        <v>203</v>
      </c>
      <c r="CT23" t="s">
        <v>203</v>
      </c>
      <c r="CU23" t="s">
        <v>206</v>
      </c>
      <c r="CV23">
        <v>0.6</v>
      </c>
      <c r="CW23">
        <v>1</v>
      </c>
      <c r="CX23">
        <v>1</v>
      </c>
      <c r="CY23">
        <v>1</v>
      </c>
      <c r="CZ23">
        <v>1</v>
      </c>
      <c r="DA23">
        <v>0</v>
      </c>
      <c r="DB23" t="s">
        <v>201</v>
      </c>
      <c r="DC23" t="s">
        <v>201</v>
      </c>
      <c r="DD23" t="s">
        <v>201</v>
      </c>
      <c r="DE23" t="s">
        <v>201</v>
      </c>
      <c r="DF23" t="s">
        <v>203</v>
      </c>
      <c r="DG23" t="s">
        <v>206</v>
      </c>
      <c r="DH23">
        <v>0.8</v>
      </c>
      <c r="DI23">
        <v>1</v>
      </c>
      <c r="DJ23">
        <v>1</v>
      </c>
      <c r="DK23">
        <v>1</v>
      </c>
      <c r="DL23">
        <v>1</v>
      </c>
      <c r="DM23">
        <v>0.93478260869565222</v>
      </c>
      <c r="DN23">
        <v>0</v>
      </c>
      <c r="DO23" t="s">
        <v>201</v>
      </c>
      <c r="DP23" t="s">
        <v>201</v>
      </c>
      <c r="DQ23" t="s">
        <v>201</v>
      </c>
      <c r="DR23" t="s">
        <v>201</v>
      </c>
      <c r="DS23" t="s">
        <v>201</v>
      </c>
      <c r="DT23" t="s">
        <v>203</v>
      </c>
      <c r="DU23" t="s">
        <v>206</v>
      </c>
      <c r="DV23">
        <v>0.83333333333333337</v>
      </c>
      <c r="DW23">
        <v>1</v>
      </c>
      <c r="DX23">
        <v>1</v>
      </c>
      <c r="DY23">
        <v>1</v>
      </c>
      <c r="DZ23">
        <v>1</v>
      </c>
      <c r="EA23">
        <v>0.93478260869565222</v>
      </c>
      <c r="EB23">
        <v>0.6</v>
      </c>
      <c r="EC23" t="s">
        <v>201</v>
      </c>
      <c r="ED23" t="s">
        <v>201</v>
      </c>
      <c r="EE23" t="s">
        <v>201</v>
      </c>
      <c r="EF23" t="s">
        <v>201</v>
      </c>
      <c r="EG23" t="s">
        <v>201</v>
      </c>
      <c r="EH23" t="s">
        <v>203</v>
      </c>
      <c r="EI23" t="s">
        <v>206</v>
      </c>
      <c r="EJ23">
        <v>0.83333333333333337</v>
      </c>
      <c r="EK23">
        <f>(COUNTIF(BY23,"On Time")+COUNTIF(CI23,"On Time")+COUNTIF(CU23,"On Time")+COUNTIF(DG23,"On Time")+COUNTIF(DU23,"On Time")+COUNTIF(EI23,"On Time"))/6</f>
        <v>0</v>
      </c>
      <c r="EL23">
        <v>8.5</v>
      </c>
      <c r="EM23">
        <v>6</v>
      </c>
      <c r="EN23">
        <v>6</v>
      </c>
      <c r="EO23" t="s">
        <v>199</v>
      </c>
      <c r="EP23">
        <f>IF(AND(NOT(ISBLANK(EN23)), NOT(ISBLANK(U23))), SUM(EN23,U23)/2, IF(NOT(ISBLANK(EN23)), EN23, IF(NOT(ISBLANK(U23)), U23, "")))</f>
        <v>6.35</v>
      </c>
      <c r="EQ23">
        <v>9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0.95238095238095233</v>
      </c>
      <c r="FI23" t="s">
        <v>197</v>
      </c>
      <c r="FJ23">
        <v>5.3</v>
      </c>
      <c r="FK23" t="s">
        <v>198</v>
      </c>
      <c r="FL23">
        <v>3.7</v>
      </c>
      <c r="FM23" t="s">
        <v>198</v>
      </c>
      <c r="FN23">
        <v>5.3</v>
      </c>
      <c r="FO23" t="s">
        <v>198</v>
      </c>
      <c r="FP23" t="s">
        <v>198</v>
      </c>
      <c r="FQ23">
        <v>6</v>
      </c>
      <c r="FR23" t="s">
        <v>199</v>
      </c>
      <c r="FU23">
        <v>6</v>
      </c>
      <c r="FV23" t="s">
        <v>199</v>
      </c>
      <c r="FW23" t="s">
        <v>199</v>
      </c>
      <c r="FX23">
        <v>5</v>
      </c>
      <c r="FY23" t="s">
        <v>198</v>
      </c>
      <c r="GB23">
        <v>5</v>
      </c>
      <c r="GC23" t="s">
        <v>208</v>
      </c>
      <c r="GD23" t="s">
        <v>198</v>
      </c>
      <c r="GE23">
        <v>1</v>
      </c>
      <c r="GF23" t="s">
        <v>209</v>
      </c>
      <c r="GG23" t="s">
        <v>210</v>
      </c>
      <c r="GH23" t="s">
        <v>217</v>
      </c>
      <c r="GI23" t="s">
        <v>209</v>
      </c>
      <c r="GK23" t="s">
        <v>209</v>
      </c>
    </row>
    <row r="24" spans="1:195">
      <c r="A24" s="1">
        <v>58</v>
      </c>
      <c r="B24">
        <v>2459206</v>
      </c>
      <c r="C24" t="s">
        <v>239</v>
      </c>
      <c r="D24" t="s">
        <v>228</v>
      </c>
      <c r="E24">
        <v>6</v>
      </c>
      <c r="F24">
        <f>E24/10</f>
        <v>0.6</v>
      </c>
      <c r="G24" t="s">
        <v>216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 t="s">
        <v>207</v>
      </c>
      <c r="Q24">
        <v>6</v>
      </c>
      <c r="R24" t="s">
        <v>199</v>
      </c>
      <c r="U24">
        <v>6</v>
      </c>
      <c r="V24" t="s">
        <v>199</v>
      </c>
      <c r="W24" t="s">
        <v>199</v>
      </c>
      <c r="X24" t="s">
        <v>201</v>
      </c>
      <c r="Y24" t="s">
        <v>201</v>
      </c>
      <c r="Z24" t="s">
        <v>202</v>
      </c>
      <c r="AA24">
        <v>1</v>
      </c>
      <c r="AB24" t="s">
        <v>201</v>
      </c>
      <c r="AC24" t="s">
        <v>201</v>
      </c>
      <c r="AD24" t="s">
        <v>201</v>
      </c>
      <c r="AE24" t="s">
        <v>201</v>
      </c>
      <c r="AF24" t="s">
        <v>202</v>
      </c>
      <c r="AG24">
        <v>1</v>
      </c>
      <c r="AH24" t="s">
        <v>201</v>
      </c>
      <c r="AI24" t="s">
        <v>201</v>
      </c>
      <c r="AJ24" t="s">
        <v>201</v>
      </c>
      <c r="AK24" t="s">
        <v>201</v>
      </c>
      <c r="AL24" t="s">
        <v>201</v>
      </c>
      <c r="AM24" t="s">
        <v>202</v>
      </c>
      <c r="AN24">
        <v>1</v>
      </c>
      <c r="AO24" t="s">
        <v>201</v>
      </c>
      <c r="AP24" t="s">
        <v>201</v>
      </c>
      <c r="AQ24" t="s">
        <v>201</v>
      </c>
      <c r="AR24" t="s">
        <v>201</v>
      </c>
      <c r="AS24" t="s">
        <v>201</v>
      </c>
      <c r="AT24" t="s">
        <v>203</v>
      </c>
      <c r="AU24" t="s">
        <v>203</v>
      </c>
      <c r="AV24" t="s">
        <v>204</v>
      </c>
      <c r="AW24">
        <v>0.7142857142857143</v>
      </c>
      <c r="AX24">
        <v>0.75</v>
      </c>
      <c r="AY24" t="s">
        <v>203</v>
      </c>
      <c r="AZ24" t="s">
        <v>203</v>
      </c>
      <c r="BA24" t="s">
        <v>206</v>
      </c>
      <c r="BB24">
        <v>0</v>
      </c>
      <c r="BC24" t="s">
        <v>203</v>
      </c>
      <c r="BD24" t="s">
        <v>203</v>
      </c>
      <c r="BE24" t="s">
        <v>203</v>
      </c>
      <c r="BF24" t="s">
        <v>203</v>
      </c>
      <c r="BG24" t="s">
        <v>206</v>
      </c>
      <c r="BH24">
        <v>0</v>
      </c>
      <c r="BI24" t="s">
        <v>201</v>
      </c>
      <c r="BJ24" t="s">
        <v>203</v>
      </c>
      <c r="BK24" t="s">
        <v>203</v>
      </c>
      <c r="BL24" t="s">
        <v>203</v>
      </c>
      <c r="BM24" t="s">
        <v>203</v>
      </c>
      <c r="BN24" t="s">
        <v>203</v>
      </c>
      <c r="BO24" t="s">
        <v>206</v>
      </c>
      <c r="BP24">
        <v>0.16666666666666671</v>
      </c>
      <c r="BQ24">
        <v>0.92307692307692313</v>
      </c>
      <c r="BR24">
        <v>0</v>
      </c>
      <c r="BS24">
        <v>0</v>
      </c>
      <c r="BT24">
        <v>0</v>
      </c>
      <c r="BU24" t="s">
        <v>201</v>
      </c>
      <c r="BV24" t="s">
        <v>203</v>
      </c>
      <c r="BW24" t="s">
        <v>203</v>
      </c>
      <c r="BX24" t="s">
        <v>203</v>
      </c>
      <c r="BY24" t="s">
        <v>206</v>
      </c>
      <c r="BZ24">
        <v>0.25</v>
      </c>
      <c r="CA24">
        <v>0.92307692307692313</v>
      </c>
      <c r="CB24">
        <v>1</v>
      </c>
      <c r="CC24">
        <v>0.43181818181818182</v>
      </c>
      <c r="CD24">
        <v>0</v>
      </c>
      <c r="CE24" t="s">
        <v>201</v>
      </c>
      <c r="CF24" t="s">
        <v>201</v>
      </c>
      <c r="CG24" t="s">
        <v>203</v>
      </c>
      <c r="CH24" t="s">
        <v>203</v>
      </c>
      <c r="CI24" t="s">
        <v>206</v>
      </c>
      <c r="CJ24">
        <v>0.5</v>
      </c>
      <c r="CK24">
        <v>0.92307692307692313</v>
      </c>
      <c r="CL24">
        <v>1</v>
      </c>
      <c r="CM24">
        <v>0.65909090909090906</v>
      </c>
      <c r="CN24">
        <v>0</v>
      </c>
      <c r="CO24">
        <v>0</v>
      </c>
      <c r="CP24" t="s">
        <v>201</v>
      </c>
      <c r="CQ24" t="s">
        <v>201</v>
      </c>
      <c r="CR24" t="s">
        <v>203</v>
      </c>
      <c r="CS24" t="s">
        <v>203</v>
      </c>
      <c r="CT24" t="s">
        <v>203</v>
      </c>
      <c r="CU24" t="s">
        <v>206</v>
      </c>
      <c r="CV24">
        <v>0.4</v>
      </c>
      <c r="CW24">
        <v>0.92307692307692313</v>
      </c>
      <c r="CX24">
        <v>1</v>
      </c>
      <c r="CY24">
        <v>0.77272727272727271</v>
      </c>
      <c r="CZ24">
        <v>0</v>
      </c>
      <c r="DA24">
        <v>0</v>
      </c>
      <c r="DB24" t="s">
        <v>201</v>
      </c>
      <c r="DC24" t="s">
        <v>201</v>
      </c>
      <c r="DD24" t="s">
        <v>203</v>
      </c>
      <c r="DE24" t="s">
        <v>203</v>
      </c>
      <c r="DF24" t="s">
        <v>203</v>
      </c>
      <c r="DG24" t="s">
        <v>206</v>
      </c>
      <c r="DH24">
        <v>0.4</v>
      </c>
      <c r="DI24">
        <v>0.92307692307692313</v>
      </c>
      <c r="DJ24">
        <v>1</v>
      </c>
      <c r="DK24">
        <v>0.97727272727272729</v>
      </c>
      <c r="DL24">
        <v>2.8571428571428571E-2</v>
      </c>
      <c r="DM24">
        <v>0</v>
      </c>
      <c r="DN24">
        <v>0</v>
      </c>
      <c r="DO24" t="s">
        <v>201</v>
      </c>
      <c r="DP24" t="s">
        <v>201</v>
      </c>
      <c r="DQ24" t="s">
        <v>201</v>
      </c>
      <c r="DR24" t="s">
        <v>203</v>
      </c>
      <c r="DS24" t="s">
        <v>203</v>
      </c>
      <c r="DT24" t="s">
        <v>203</v>
      </c>
      <c r="DU24" t="s">
        <v>206</v>
      </c>
      <c r="DV24">
        <v>0.5</v>
      </c>
      <c r="DW24">
        <v>0.92307692307692313</v>
      </c>
      <c r="DX24">
        <v>1</v>
      </c>
      <c r="DY24">
        <v>1</v>
      </c>
      <c r="DZ24">
        <v>0.5714285714285714</v>
      </c>
      <c r="EA24">
        <v>0.63043478260869568</v>
      </c>
      <c r="EB24">
        <v>0.37777777777777782</v>
      </c>
      <c r="EC24" t="s">
        <v>201</v>
      </c>
      <c r="ED24" t="s">
        <v>201</v>
      </c>
      <c r="EE24" t="s">
        <v>201</v>
      </c>
      <c r="EF24" t="s">
        <v>203</v>
      </c>
      <c r="EG24" t="s">
        <v>203</v>
      </c>
      <c r="EH24" t="s">
        <v>203</v>
      </c>
      <c r="EI24" t="s">
        <v>206</v>
      </c>
      <c r="EJ24">
        <v>0.5</v>
      </c>
      <c r="EK24">
        <f>(COUNTIF(BY24,"On Time")+COUNTIF(CI24,"On Time")+COUNTIF(CU24,"On Time")+COUNTIF(DG24,"On Time")+COUNTIF(DU24,"On Time")+COUNTIF(EI24,"On Time"))/6</f>
        <v>0</v>
      </c>
      <c r="EL24">
        <v>7</v>
      </c>
      <c r="EM24">
        <v>8</v>
      </c>
      <c r="EN24">
        <v>8</v>
      </c>
      <c r="EO24" t="s">
        <v>199</v>
      </c>
      <c r="EP24">
        <f>IF(AND(NOT(ISBLANK(EN24)), NOT(ISBLANK(U24))), SUM(EN24,U24)/2, IF(NOT(ISBLANK(EN24)), EN24, IF(NOT(ISBLANK(U24)), U24, "")))</f>
        <v>7</v>
      </c>
      <c r="EQ24">
        <v>0</v>
      </c>
      <c r="ER24">
        <v>0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 t="s">
        <v>207</v>
      </c>
      <c r="FJ24">
        <v>5.3</v>
      </c>
      <c r="FK24" t="s">
        <v>198</v>
      </c>
      <c r="FL24">
        <v>4.7</v>
      </c>
      <c r="FM24" t="s">
        <v>198</v>
      </c>
      <c r="FN24">
        <v>5.3</v>
      </c>
      <c r="FO24" t="s">
        <v>198</v>
      </c>
      <c r="FP24" t="s">
        <v>198</v>
      </c>
      <c r="FQ24">
        <v>6</v>
      </c>
      <c r="FR24" t="s">
        <v>199</v>
      </c>
      <c r="FU24">
        <v>6</v>
      </c>
      <c r="FV24" t="s">
        <v>199</v>
      </c>
      <c r="FW24" t="s">
        <v>199</v>
      </c>
      <c r="FX24">
        <v>3.3</v>
      </c>
      <c r="FY24" t="s">
        <v>198</v>
      </c>
      <c r="FZ24">
        <v>4</v>
      </c>
      <c r="GA24" t="s">
        <v>198</v>
      </c>
      <c r="GB24">
        <v>4</v>
      </c>
      <c r="GC24" t="s">
        <v>198</v>
      </c>
      <c r="GD24" t="s">
        <v>198</v>
      </c>
      <c r="GE24">
        <v>1</v>
      </c>
      <c r="GF24" t="s">
        <v>209</v>
      </c>
      <c r="GG24" t="s">
        <v>210</v>
      </c>
      <c r="GH24" t="s">
        <v>217</v>
      </c>
      <c r="GI24" t="s">
        <v>209</v>
      </c>
      <c r="GK24" t="s">
        <v>209</v>
      </c>
    </row>
    <row r="25" spans="1:195">
      <c r="A25" s="1">
        <v>60</v>
      </c>
      <c r="B25">
        <v>2464875</v>
      </c>
      <c r="C25" t="s">
        <v>240</v>
      </c>
      <c r="D25" t="s">
        <v>228</v>
      </c>
      <c r="E25">
        <v>10</v>
      </c>
      <c r="F25">
        <f>E25/10</f>
        <v>1</v>
      </c>
      <c r="G25" t="s">
        <v>196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 t="s">
        <v>197</v>
      </c>
      <c r="Q25">
        <v>3.7</v>
      </c>
      <c r="R25" t="s">
        <v>198</v>
      </c>
      <c r="S25">
        <v>2</v>
      </c>
      <c r="T25" t="s">
        <v>198</v>
      </c>
      <c r="U25">
        <v>3.7</v>
      </c>
      <c r="V25" t="s">
        <v>198</v>
      </c>
      <c r="W25" t="s">
        <v>198</v>
      </c>
      <c r="X25" t="s">
        <v>201</v>
      </c>
      <c r="Y25" t="s">
        <v>201</v>
      </c>
      <c r="Z25" t="s">
        <v>202</v>
      </c>
      <c r="AA25">
        <v>1</v>
      </c>
      <c r="AB25" t="s">
        <v>201</v>
      </c>
      <c r="AC25" t="s">
        <v>201</v>
      </c>
      <c r="AD25" t="s">
        <v>201</v>
      </c>
      <c r="AE25" t="s">
        <v>201</v>
      </c>
      <c r="AF25" t="s">
        <v>202</v>
      </c>
      <c r="AG25">
        <v>1</v>
      </c>
      <c r="AH25" t="s">
        <v>201</v>
      </c>
      <c r="AI25" t="s">
        <v>201</v>
      </c>
      <c r="AJ25" t="s">
        <v>201</v>
      </c>
      <c r="AK25" t="s">
        <v>201</v>
      </c>
      <c r="AL25" t="s">
        <v>201</v>
      </c>
      <c r="AM25" t="s">
        <v>202</v>
      </c>
      <c r="AN25">
        <v>1</v>
      </c>
      <c r="AO25" t="s">
        <v>201</v>
      </c>
      <c r="AP25" t="s">
        <v>201</v>
      </c>
      <c r="AQ25" t="s">
        <v>201</v>
      </c>
      <c r="AR25" t="s">
        <v>201</v>
      </c>
      <c r="AS25" t="s">
        <v>201</v>
      </c>
      <c r="AT25" t="s">
        <v>203</v>
      </c>
      <c r="AU25" t="s">
        <v>203</v>
      </c>
      <c r="AV25" t="s">
        <v>204</v>
      </c>
      <c r="AW25">
        <v>0.7142857142857143</v>
      </c>
      <c r="AX25">
        <v>0.75</v>
      </c>
      <c r="AY25" t="s">
        <v>203</v>
      </c>
      <c r="AZ25" t="s">
        <v>203</v>
      </c>
      <c r="BA25" t="s">
        <v>206</v>
      </c>
      <c r="BB25">
        <v>0</v>
      </c>
      <c r="BC25" t="s">
        <v>201</v>
      </c>
      <c r="BD25" t="s">
        <v>203</v>
      </c>
      <c r="BE25" t="s">
        <v>203</v>
      </c>
      <c r="BF25" t="s">
        <v>203</v>
      </c>
      <c r="BG25" t="s">
        <v>206</v>
      </c>
      <c r="BH25">
        <v>0.25</v>
      </c>
      <c r="BI25" t="s">
        <v>201</v>
      </c>
      <c r="BJ25" t="s">
        <v>201</v>
      </c>
      <c r="BK25" t="s">
        <v>203</v>
      </c>
      <c r="BL25" t="s">
        <v>203</v>
      </c>
      <c r="BM25" t="s">
        <v>203</v>
      </c>
      <c r="BN25" t="s">
        <v>203</v>
      </c>
      <c r="BO25" t="s">
        <v>206</v>
      </c>
      <c r="BP25">
        <v>0.33333333333333331</v>
      </c>
      <c r="BQ25">
        <v>1</v>
      </c>
      <c r="BR25">
        <v>0.70370370370370372</v>
      </c>
      <c r="BS25">
        <v>0</v>
      </c>
      <c r="BT25">
        <v>0</v>
      </c>
      <c r="BU25" t="s">
        <v>201</v>
      </c>
      <c r="BV25" t="s">
        <v>203</v>
      </c>
      <c r="BW25" t="s">
        <v>203</v>
      </c>
      <c r="BX25" t="s">
        <v>203</v>
      </c>
      <c r="BY25" t="s">
        <v>206</v>
      </c>
      <c r="BZ25">
        <v>0.25</v>
      </c>
      <c r="CA25">
        <v>1</v>
      </c>
      <c r="CB25">
        <v>1</v>
      </c>
      <c r="CC25">
        <v>0.40909090909090912</v>
      </c>
      <c r="CD25">
        <v>0</v>
      </c>
      <c r="CE25" t="s">
        <v>201</v>
      </c>
      <c r="CF25" t="s">
        <v>201</v>
      </c>
      <c r="CG25" t="s">
        <v>203</v>
      </c>
      <c r="CH25" t="s">
        <v>203</v>
      </c>
      <c r="CI25" t="s">
        <v>206</v>
      </c>
      <c r="CJ25">
        <v>0.5</v>
      </c>
      <c r="CK25">
        <v>1</v>
      </c>
      <c r="CL25">
        <v>1</v>
      </c>
      <c r="CM25">
        <v>0.72727272727272729</v>
      </c>
      <c r="CN25">
        <v>0</v>
      </c>
      <c r="CO25">
        <v>0</v>
      </c>
      <c r="CP25" t="s">
        <v>201</v>
      </c>
      <c r="CQ25" t="s">
        <v>201</v>
      </c>
      <c r="CR25" t="s">
        <v>203</v>
      </c>
      <c r="CS25" t="s">
        <v>203</v>
      </c>
      <c r="CT25" t="s">
        <v>203</v>
      </c>
      <c r="CU25" t="s">
        <v>206</v>
      </c>
      <c r="CV25">
        <v>0.4</v>
      </c>
      <c r="CW25">
        <v>1</v>
      </c>
      <c r="CX25">
        <v>1</v>
      </c>
      <c r="CY25">
        <v>0.90909090909090906</v>
      </c>
      <c r="CZ25">
        <v>0.54285714285714282</v>
      </c>
      <c r="DA25">
        <v>0</v>
      </c>
      <c r="DB25" t="s">
        <v>201</v>
      </c>
      <c r="DC25" t="s">
        <v>201</v>
      </c>
      <c r="DD25" t="s">
        <v>201</v>
      </c>
      <c r="DE25" t="s">
        <v>203</v>
      </c>
      <c r="DF25" t="s">
        <v>203</v>
      </c>
      <c r="DG25" t="s">
        <v>206</v>
      </c>
      <c r="DH25">
        <v>0.6</v>
      </c>
      <c r="DI25">
        <v>1</v>
      </c>
      <c r="DJ25">
        <v>1</v>
      </c>
      <c r="DK25">
        <v>0.90909090909090906</v>
      </c>
      <c r="DL25">
        <v>0.8</v>
      </c>
      <c r="DM25">
        <v>0.58695652173913049</v>
      </c>
      <c r="DN25">
        <v>0.1111111111111111</v>
      </c>
      <c r="DO25" t="s">
        <v>201</v>
      </c>
      <c r="DP25" t="s">
        <v>201</v>
      </c>
      <c r="DQ25" t="s">
        <v>201</v>
      </c>
      <c r="DR25" t="s">
        <v>203</v>
      </c>
      <c r="DS25" t="s">
        <v>203</v>
      </c>
      <c r="DT25" t="s">
        <v>203</v>
      </c>
      <c r="DU25" t="s">
        <v>206</v>
      </c>
      <c r="DV25">
        <v>0.5</v>
      </c>
      <c r="DW25">
        <v>1</v>
      </c>
      <c r="DX25">
        <v>1</v>
      </c>
      <c r="DY25">
        <v>0.90909090909090906</v>
      </c>
      <c r="DZ25">
        <v>0.8</v>
      </c>
      <c r="EA25">
        <v>0.69565217391304346</v>
      </c>
      <c r="EB25">
        <v>0.66666666666666663</v>
      </c>
      <c r="EC25" t="s">
        <v>201</v>
      </c>
      <c r="ED25" t="s">
        <v>201</v>
      </c>
      <c r="EE25" t="s">
        <v>201</v>
      </c>
      <c r="EF25" t="s">
        <v>203</v>
      </c>
      <c r="EG25" t="s">
        <v>203</v>
      </c>
      <c r="EH25" t="s">
        <v>203</v>
      </c>
      <c r="EI25" t="s">
        <v>206</v>
      </c>
      <c r="EJ25">
        <v>0.5</v>
      </c>
      <c r="EK25">
        <f>(COUNTIF(BY25,"On Time")+COUNTIF(CI25,"On Time")+COUNTIF(CU25,"On Time")+COUNTIF(DG25,"On Time")+COUNTIF(DU25,"On Time")+COUNTIF(EI25,"On Time"))/6</f>
        <v>0</v>
      </c>
      <c r="EL25">
        <v>1.8</v>
      </c>
      <c r="EM25" t="s">
        <v>233</v>
      </c>
      <c r="EN25">
        <v>0</v>
      </c>
      <c r="EO25" t="s">
        <v>198</v>
      </c>
      <c r="EP25">
        <f>IF(AND(NOT(ISBLANK(EN25)), NOT(ISBLANK(U25))), SUM(EN25,U25)/2, IF(NOT(ISBLANK(EN25)), EN25, IF(NOT(ISBLANK(U25)), U25, "")))</f>
        <v>1.85</v>
      </c>
      <c r="EQ25">
        <v>0</v>
      </c>
      <c r="ER25">
        <v>0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 t="s">
        <v>207</v>
      </c>
      <c r="FQ25">
        <v>5</v>
      </c>
      <c r="FR25" t="s">
        <v>198</v>
      </c>
      <c r="FU25">
        <v>5</v>
      </c>
      <c r="FV25" t="s">
        <v>208</v>
      </c>
      <c r="FW25" t="s">
        <v>198</v>
      </c>
      <c r="GE25">
        <v>1</v>
      </c>
      <c r="GF25" t="s">
        <v>209</v>
      </c>
      <c r="GG25" t="s">
        <v>210</v>
      </c>
      <c r="GH25" t="s">
        <v>217</v>
      </c>
      <c r="GI25" t="s">
        <v>209</v>
      </c>
      <c r="GK25" t="s">
        <v>209</v>
      </c>
    </row>
    <row r="26" spans="1:195">
      <c r="A26" s="1">
        <v>61</v>
      </c>
      <c r="B26">
        <v>2462249</v>
      </c>
      <c r="C26" t="s">
        <v>241</v>
      </c>
      <c r="D26" t="s">
        <v>228</v>
      </c>
      <c r="E26">
        <v>4</v>
      </c>
      <c r="F26">
        <f>E26/10</f>
        <v>0.4</v>
      </c>
      <c r="G26" t="s">
        <v>216</v>
      </c>
      <c r="H26">
        <v>1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0.8571428571428571</v>
      </c>
      <c r="P26" t="s">
        <v>207</v>
      </c>
      <c r="Q26">
        <v>2</v>
      </c>
      <c r="R26" t="s">
        <v>198</v>
      </c>
      <c r="S26">
        <v>3.7</v>
      </c>
      <c r="T26" t="s">
        <v>198</v>
      </c>
      <c r="U26">
        <v>3.7</v>
      </c>
      <c r="V26" t="s">
        <v>198</v>
      </c>
      <c r="W26" t="s">
        <v>198</v>
      </c>
      <c r="X26" t="s">
        <v>201</v>
      </c>
      <c r="Y26" t="s">
        <v>203</v>
      </c>
      <c r="Z26" t="s">
        <v>204</v>
      </c>
      <c r="AA26">
        <v>0.5</v>
      </c>
      <c r="AB26" t="s">
        <v>201</v>
      </c>
      <c r="AC26" t="s">
        <v>201</v>
      </c>
      <c r="AD26" t="s">
        <v>203</v>
      </c>
      <c r="AE26" t="s">
        <v>203</v>
      </c>
      <c r="AF26" t="s">
        <v>204</v>
      </c>
      <c r="AG26">
        <v>0.5</v>
      </c>
      <c r="AH26" t="s">
        <v>201</v>
      </c>
      <c r="AI26" t="s">
        <v>201</v>
      </c>
      <c r="AJ26" t="s">
        <v>201</v>
      </c>
      <c r="AK26" t="s">
        <v>201</v>
      </c>
      <c r="AL26" t="s">
        <v>201</v>
      </c>
      <c r="AM26" t="s">
        <v>202</v>
      </c>
      <c r="AN26">
        <v>1</v>
      </c>
      <c r="AO26" t="s">
        <v>201</v>
      </c>
      <c r="AP26" t="s">
        <v>201</v>
      </c>
      <c r="AQ26" t="s">
        <v>201</v>
      </c>
      <c r="AR26" t="s">
        <v>201</v>
      </c>
      <c r="AS26" t="s">
        <v>203</v>
      </c>
      <c r="AT26" t="s">
        <v>203</v>
      </c>
      <c r="AU26" t="s">
        <v>203</v>
      </c>
      <c r="AV26" t="s">
        <v>204</v>
      </c>
      <c r="AW26">
        <v>0.5714285714285714</v>
      </c>
      <c r="AX26">
        <v>0.25</v>
      </c>
      <c r="AY26" t="s">
        <v>201</v>
      </c>
      <c r="AZ26" t="s">
        <v>203</v>
      </c>
      <c r="BA26" t="s">
        <v>206</v>
      </c>
      <c r="BB26">
        <v>0.5</v>
      </c>
      <c r="BC26" t="s">
        <v>201</v>
      </c>
      <c r="BD26" t="s">
        <v>201</v>
      </c>
      <c r="BE26" t="s">
        <v>203</v>
      </c>
      <c r="BF26" t="s">
        <v>203</v>
      </c>
      <c r="BG26" t="s">
        <v>206</v>
      </c>
      <c r="BH26">
        <v>0.5</v>
      </c>
      <c r="BI26" t="s">
        <v>201</v>
      </c>
      <c r="BJ26" t="s">
        <v>201</v>
      </c>
      <c r="BK26" t="s">
        <v>203</v>
      </c>
      <c r="BL26" t="s">
        <v>203</v>
      </c>
      <c r="BM26" t="s">
        <v>203</v>
      </c>
      <c r="BN26" t="s">
        <v>203</v>
      </c>
      <c r="BO26" t="s">
        <v>206</v>
      </c>
      <c r="BP26">
        <v>0.33333333333333331</v>
      </c>
      <c r="BQ26">
        <v>0.1846153846153846</v>
      </c>
      <c r="BR26">
        <v>0.85185185185185186</v>
      </c>
      <c r="BS26">
        <v>0</v>
      </c>
      <c r="BT26">
        <v>0</v>
      </c>
      <c r="BU26" t="s">
        <v>203</v>
      </c>
      <c r="BV26" t="s">
        <v>201</v>
      </c>
      <c r="BW26" t="s">
        <v>203</v>
      </c>
      <c r="BX26" t="s">
        <v>203</v>
      </c>
      <c r="BY26" t="s">
        <v>206</v>
      </c>
      <c r="BZ26">
        <v>0.25</v>
      </c>
      <c r="CA26">
        <v>0.1846153846153846</v>
      </c>
      <c r="CB26">
        <v>0.96296296296296291</v>
      </c>
      <c r="CC26">
        <v>0.65909090909090906</v>
      </c>
      <c r="CD26">
        <v>0</v>
      </c>
      <c r="CE26" t="s">
        <v>203</v>
      </c>
      <c r="CF26" t="s">
        <v>201</v>
      </c>
      <c r="CG26" t="s">
        <v>203</v>
      </c>
      <c r="CH26" t="s">
        <v>203</v>
      </c>
      <c r="CI26" t="s">
        <v>206</v>
      </c>
      <c r="CJ26">
        <v>0.25</v>
      </c>
      <c r="CK26">
        <v>0.1846153846153846</v>
      </c>
      <c r="CL26">
        <v>0.96296296296296291</v>
      </c>
      <c r="CM26">
        <v>0.70454545454545459</v>
      </c>
      <c r="CN26">
        <v>0</v>
      </c>
      <c r="CO26">
        <v>0</v>
      </c>
      <c r="CP26" t="s">
        <v>203</v>
      </c>
      <c r="CQ26" t="s">
        <v>201</v>
      </c>
      <c r="CR26" t="s">
        <v>203</v>
      </c>
      <c r="CS26" t="s">
        <v>203</v>
      </c>
      <c r="CT26" t="s">
        <v>203</v>
      </c>
      <c r="CU26" t="s">
        <v>206</v>
      </c>
      <c r="CV26">
        <v>0.2</v>
      </c>
      <c r="CW26">
        <v>0.1846153846153846</v>
      </c>
      <c r="CX26">
        <v>0.96296296296296291</v>
      </c>
      <c r="CY26">
        <v>0.75</v>
      </c>
      <c r="CZ26">
        <v>0.65714285714285714</v>
      </c>
      <c r="DA26">
        <v>0</v>
      </c>
      <c r="DB26" t="s">
        <v>203</v>
      </c>
      <c r="DC26" t="s">
        <v>201</v>
      </c>
      <c r="DD26" t="s">
        <v>203</v>
      </c>
      <c r="DE26" t="s">
        <v>203</v>
      </c>
      <c r="DF26" t="s">
        <v>203</v>
      </c>
      <c r="DG26" t="s">
        <v>206</v>
      </c>
      <c r="DH26">
        <v>0.2</v>
      </c>
      <c r="DI26">
        <v>0.1846153846153846</v>
      </c>
      <c r="DJ26">
        <v>0.96296296296296291</v>
      </c>
      <c r="DK26">
        <v>0.75</v>
      </c>
      <c r="DL26">
        <v>0.7142857142857143</v>
      </c>
      <c r="DM26">
        <v>0</v>
      </c>
      <c r="DN26">
        <v>0</v>
      </c>
      <c r="DO26" t="s">
        <v>203</v>
      </c>
      <c r="DP26" t="s">
        <v>201</v>
      </c>
      <c r="DQ26" t="s">
        <v>203</v>
      </c>
      <c r="DR26" t="s">
        <v>203</v>
      </c>
      <c r="DS26" t="s">
        <v>203</v>
      </c>
      <c r="DT26" t="s">
        <v>203</v>
      </c>
      <c r="DU26" t="s">
        <v>206</v>
      </c>
      <c r="DV26">
        <v>0.16666666666666671</v>
      </c>
      <c r="DW26">
        <v>0.1846153846153846</v>
      </c>
      <c r="DX26">
        <v>0.96296296296296291</v>
      </c>
      <c r="DY26">
        <v>0.75</v>
      </c>
      <c r="DZ26">
        <v>0.77142857142857146</v>
      </c>
      <c r="EA26">
        <v>0.45652173913043481</v>
      </c>
      <c r="EB26">
        <v>4.4444444444444453E-2</v>
      </c>
      <c r="EC26" t="s">
        <v>203</v>
      </c>
      <c r="ED26" t="s">
        <v>201</v>
      </c>
      <c r="EE26" t="s">
        <v>203</v>
      </c>
      <c r="EF26" t="s">
        <v>203</v>
      </c>
      <c r="EG26" t="s">
        <v>203</v>
      </c>
      <c r="EH26" t="s">
        <v>203</v>
      </c>
      <c r="EI26" t="s">
        <v>206</v>
      </c>
      <c r="EJ26">
        <v>0.16666666666666671</v>
      </c>
      <c r="EK26">
        <f>(COUNTIF(BY26,"On Time")+COUNTIF(CI26,"On Time")+COUNTIF(CU26,"On Time")+COUNTIF(DG26,"On Time")+COUNTIF(DU26,"On Time")+COUNTIF(EI26,"On Time"))/6</f>
        <v>0</v>
      </c>
      <c r="EL26" t="s">
        <v>233</v>
      </c>
      <c r="EM26" t="s">
        <v>233</v>
      </c>
      <c r="EN26">
        <v>0</v>
      </c>
      <c r="EO26" t="s">
        <v>198</v>
      </c>
      <c r="EP26">
        <f>IF(AND(NOT(ISBLANK(EN26)), NOT(ISBLANK(U26))), SUM(EN26,U26)/2, IF(NOT(ISBLANK(EN26)), EN26, IF(NOT(ISBLANK(U26)), U26, "")))</f>
        <v>1.85</v>
      </c>
      <c r="EQ26">
        <v>0</v>
      </c>
      <c r="ER26">
        <v>0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0.95238095238095233</v>
      </c>
      <c r="FI26" t="s">
        <v>207</v>
      </c>
      <c r="FJ26">
        <v>2.7</v>
      </c>
      <c r="FK26" t="s">
        <v>198</v>
      </c>
      <c r="FL26">
        <v>1.3</v>
      </c>
      <c r="FM26" t="s">
        <v>198</v>
      </c>
      <c r="FN26">
        <v>2.7</v>
      </c>
      <c r="FO26" t="s">
        <v>198</v>
      </c>
      <c r="FP26" t="s">
        <v>198</v>
      </c>
      <c r="FQ26">
        <v>3.7</v>
      </c>
      <c r="FR26" t="s">
        <v>198</v>
      </c>
      <c r="FS26">
        <v>5</v>
      </c>
      <c r="FT26" t="s">
        <v>198</v>
      </c>
      <c r="FU26">
        <v>5</v>
      </c>
      <c r="FV26" t="s">
        <v>198</v>
      </c>
      <c r="FW26" t="s">
        <v>198</v>
      </c>
      <c r="FX26">
        <v>1.7</v>
      </c>
      <c r="FY26" t="s">
        <v>198</v>
      </c>
      <c r="FZ26">
        <v>2</v>
      </c>
      <c r="GA26" t="s">
        <v>198</v>
      </c>
      <c r="GB26">
        <v>2</v>
      </c>
      <c r="GC26" t="s">
        <v>198</v>
      </c>
      <c r="GD26" t="s">
        <v>198</v>
      </c>
      <c r="GE26">
        <v>1</v>
      </c>
      <c r="GF26" t="s">
        <v>209</v>
      </c>
      <c r="GG26" t="s">
        <v>210</v>
      </c>
      <c r="GH26" t="s">
        <v>217</v>
      </c>
      <c r="GI26" t="s">
        <v>209</v>
      </c>
      <c r="GK26" t="s">
        <v>209</v>
      </c>
    </row>
    <row r="27" spans="1:195">
      <c r="A27" s="1">
        <v>62</v>
      </c>
      <c r="B27">
        <v>2375875</v>
      </c>
      <c r="C27" t="s">
        <v>242</v>
      </c>
      <c r="D27" t="s">
        <v>228</v>
      </c>
      <c r="E27">
        <v>0</v>
      </c>
      <c r="F27">
        <f>E27/10</f>
        <v>0</v>
      </c>
      <c r="G27" t="s">
        <v>216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0.14285714285714279</v>
      </c>
      <c r="P27" t="s">
        <v>207</v>
      </c>
      <c r="X27" t="s">
        <v>203</v>
      </c>
      <c r="Y27" t="s">
        <v>203</v>
      </c>
      <c r="Z27" t="s">
        <v>204</v>
      </c>
      <c r="AA27">
        <v>0</v>
      </c>
      <c r="AB27" t="s">
        <v>203</v>
      </c>
      <c r="AC27" t="s">
        <v>203</v>
      </c>
      <c r="AD27" t="s">
        <v>203</v>
      </c>
      <c r="AE27" t="s">
        <v>203</v>
      </c>
      <c r="AF27" t="s">
        <v>204</v>
      </c>
      <c r="AG27">
        <v>0</v>
      </c>
      <c r="AH27" t="s">
        <v>203</v>
      </c>
      <c r="AI27" t="s">
        <v>203</v>
      </c>
      <c r="AJ27" t="s">
        <v>203</v>
      </c>
      <c r="AK27" t="s">
        <v>203</v>
      </c>
      <c r="AL27" t="s">
        <v>203</v>
      </c>
      <c r="AM27" t="s">
        <v>204</v>
      </c>
      <c r="AN27">
        <v>0</v>
      </c>
      <c r="AO27" t="s">
        <v>203</v>
      </c>
      <c r="AP27" t="s">
        <v>203</v>
      </c>
      <c r="AQ27" t="s">
        <v>203</v>
      </c>
      <c r="AR27" t="s">
        <v>203</v>
      </c>
      <c r="AS27" t="s">
        <v>203</v>
      </c>
      <c r="AT27" t="s">
        <v>203</v>
      </c>
      <c r="AU27" t="s">
        <v>203</v>
      </c>
      <c r="AV27" t="s">
        <v>204</v>
      </c>
      <c r="AW27">
        <v>0</v>
      </c>
      <c r="AX27">
        <v>0</v>
      </c>
      <c r="EK27">
        <f>(COUNTIF(BY27,"On Time")+COUNTIF(CI27,"On Time")+COUNTIF(CU27,"On Time")+COUNTIF(DG27,"On Time")+COUNTIF(DU27,"On Time")+COUNTIF(EI27,"On Time"))/6</f>
        <v>0</v>
      </c>
      <c r="EP27" t="str">
        <f>IF(AND(NOT(ISBLANK(EN27)), NOT(ISBLANK(U27))), SUM(EN27,U27)/2, IF(NOT(ISBLANK(EN27)), EN27, IF(NOT(ISBLANK(U27)), U27, "")))</f>
        <v/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4.7619047619047623E-2</v>
      </c>
      <c r="FI27" t="s">
        <v>207</v>
      </c>
      <c r="FZ27">
        <v>3.7</v>
      </c>
      <c r="GA27" t="s">
        <v>198</v>
      </c>
      <c r="GB27">
        <v>3.7</v>
      </c>
      <c r="GC27" t="s">
        <v>198</v>
      </c>
      <c r="GD27" t="s">
        <v>198</v>
      </c>
      <c r="GE27">
        <v>2</v>
      </c>
      <c r="GF27" t="s">
        <v>209</v>
      </c>
      <c r="GG27" t="s">
        <v>210</v>
      </c>
      <c r="GH27" t="s">
        <v>211</v>
      </c>
      <c r="GI27" t="s">
        <v>209</v>
      </c>
      <c r="GK27" t="s">
        <v>209</v>
      </c>
    </row>
    <row r="28" spans="1:195">
      <c r="A28" s="1">
        <v>0</v>
      </c>
      <c r="B28">
        <v>2449091</v>
      </c>
      <c r="C28" t="s">
        <v>243</v>
      </c>
      <c r="D28" t="s">
        <v>195</v>
      </c>
      <c r="E28">
        <v>4</v>
      </c>
      <c r="F28">
        <f>E28/10</f>
        <v>0.4</v>
      </c>
      <c r="G28" t="s">
        <v>216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0.5714285714285714</v>
      </c>
      <c r="P28" t="s">
        <v>207</v>
      </c>
      <c r="X28" t="s">
        <v>201</v>
      </c>
      <c r="Y28" t="s">
        <v>201</v>
      </c>
      <c r="Z28" t="s">
        <v>202</v>
      </c>
      <c r="AA28">
        <v>1</v>
      </c>
      <c r="AB28" t="s">
        <v>201</v>
      </c>
      <c r="AC28" t="s">
        <v>201</v>
      </c>
      <c r="AD28" t="s">
        <v>201</v>
      </c>
      <c r="AE28" t="s">
        <v>203</v>
      </c>
      <c r="AF28" t="s">
        <v>204</v>
      </c>
      <c r="AG28">
        <v>0.75</v>
      </c>
      <c r="AH28" t="s">
        <v>201</v>
      </c>
      <c r="AI28" t="s">
        <v>201</v>
      </c>
      <c r="AJ28" t="s">
        <v>201</v>
      </c>
      <c r="AK28" t="s">
        <v>203</v>
      </c>
      <c r="AL28" t="s">
        <v>203</v>
      </c>
      <c r="AM28" t="s">
        <v>204</v>
      </c>
      <c r="AN28">
        <v>0.6</v>
      </c>
      <c r="AO28" t="s">
        <v>201</v>
      </c>
      <c r="AP28" t="s">
        <v>201</v>
      </c>
      <c r="AQ28" t="s">
        <v>201</v>
      </c>
      <c r="AR28" t="s">
        <v>203</v>
      </c>
      <c r="AS28" t="s">
        <v>203</v>
      </c>
      <c r="AT28" t="s">
        <v>203</v>
      </c>
      <c r="AU28" t="s">
        <v>203</v>
      </c>
      <c r="AV28" t="s">
        <v>204</v>
      </c>
      <c r="AW28">
        <v>0.42857142857142849</v>
      </c>
      <c r="AX28">
        <v>0.25</v>
      </c>
      <c r="AY28" t="s">
        <v>203</v>
      </c>
      <c r="AZ28" t="s">
        <v>203</v>
      </c>
      <c r="BA28" t="s">
        <v>206</v>
      </c>
      <c r="BB28">
        <v>0</v>
      </c>
      <c r="BC28" t="s">
        <v>203</v>
      </c>
      <c r="BD28" t="s">
        <v>203</v>
      </c>
      <c r="BE28" t="s">
        <v>203</v>
      </c>
      <c r="BF28" t="s">
        <v>203</v>
      </c>
      <c r="BG28" t="s">
        <v>206</v>
      </c>
      <c r="BH28">
        <v>0</v>
      </c>
      <c r="BI28" t="s">
        <v>203</v>
      </c>
      <c r="BJ28" t="s">
        <v>203</v>
      </c>
      <c r="BK28" t="s">
        <v>203</v>
      </c>
      <c r="BL28" t="s">
        <v>203</v>
      </c>
      <c r="BM28" t="s">
        <v>203</v>
      </c>
      <c r="BN28" t="s">
        <v>203</v>
      </c>
      <c r="BO28" t="s">
        <v>206</v>
      </c>
      <c r="BP28">
        <v>0</v>
      </c>
      <c r="BQ28">
        <v>0</v>
      </c>
      <c r="BR28">
        <v>0</v>
      </c>
      <c r="BS28">
        <v>0</v>
      </c>
      <c r="BT28">
        <v>0</v>
      </c>
      <c r="BU28" t="s">
        <v>203</v>
      </c>
      <c r="BV28" t="s">
        <v>203</v>
      </c>
      <c r="BW28" t="s">
        <v>203</v>
      </c>
      <c r="BX28" t="s">
        <v>203</v>
      </c>
      <c r="BY28" t="s">
        <v>206</v>
      </c>
      <c r="BZ28">
        <v>0</v>
      </c>
      <c r="CA28">
        <v>0</v>
      </c>
      <c r="CB28">
        <v>0</v>
      </c>
      <c r="CC28">
        <v>0</v>
      </c>
      <c r="CD28">
        <v>0</v>
      </c>
      <c r="CE28" t="s">
        <v>203</v>
      </c>
      <c r="CF28" t="s">
        <v>203</v>
      </c>
      <c r="CG28" t="s">
        <v>203</v>
      </c>
      <c r="CH28" t="s">
        <v>203</v>
      </c>
      <c r="CI28" t="s">
        <v>206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 t="s">
        <v>203</v>
      </c>
      <c r="CQ28" t="s">
        <v>203</v>
      </c>
      <c r="CR28" t="s">
        <v>203</v>
      </c>
      <c r="CS28" t="s">
        <v>203</v>
      </c>
      <c r="CT28" t="s">
        <v>203</v>
      </c>
      <c r="CU28" t="s">
        <v>206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 t="s">
        <v>203</v>
      </c>
      <c r="DC28" t="s">
        <v>203</v>
      </c>
      <c r="DD28" t="s">
        <v>203</v>
      </c>
      <c r="DE28" t="s">
        <v>203</v>
      </c>
      <c r="DF28" t="s">
        <v>203</v>
      </c>
      <c r="DG28" t="s">
        <v>206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 t="s">
        <v>203</v>
      </c>
      <c r="DP28" t="s">
        <v>203</v>
      </c>
      <c r="DQ28" t="s">
        <v>203</v>
      </c>
      <c r="DR28" t="s">
        <v>203</v>
      </c>
      <c r="DS28" t="s">
        <v>203</v>
      </c>
      <c r="DT28" t="s">
        <v>203</v>
      </c>
      <c r="DU28" t="s">
        <v>206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 t="s">
        <v>203</v>
      </c>
      <c r="ED28" t="s">
        <v>203</v>
      </c>
      <c r="EE28" t="s">
        <v>203</v>
      </c>
      <c r="EF28" t="s">
        <v>203</v>
      </c>
      <c r="EG28" t="s">
        <v>203</v>
      </c>
      <c r="EH28" t="s">
        <v>203</v>
      </c>
      <c r="EI28" t="s">
        <v>206</v>
      </c>
      <c r="EJ28">
        <v>0</v>
      </c>
      <c r="EK28">
        <f>(COUNTIF(BY28,"On Time")+COUNTIF(CI28,"On Time")+COUNTIF(CU28,"On Time")+COUNTIF(DG28,"On Time")+COUNTIF(DU28,"On Time")+COUNTIF(EI28,"On Time"))/6</f>
        <v>0</v>
      </c>
      <c r="EP28" t="str">
        <f>IF(AND(NOT(ISBLANK(EN28)), NOT(ISBLANK(U28))), SUM(EN28,U28)/2, IF(NOT(ISBLANK(EN28)), EN28, IF(NOT(ISBLANK(U28)), U28, "")))</f>
        <v/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0.19047619047619049</v>
      </c>
      <c r="FI28" t="s">
        <v>207</v>
      </c>
      <c r="GE28">
        <v>2</v>
      </c>
      <c r="GF28" t="s">
        <v>209</v>
      </c>
      <c r="GG28" t="s">
        <v>210</v>
      </c>
      <c r="GH28" t="s">
        <v>217</v>
      </c>
      <c r="GI28" t="s">
        <v>209</v>
      </c>
      <c r="GK28" t="s">
        <v>219</v>
      </c>
      <c r="GL28" t="s">
        <v>244</v>
      </c>
    </row>
    <row r="29" spans="1:195">
      <c r="A29" s="1">
        <v>2</v>
      </c>
      <c r="B29">
        <v>2466895</v>
      </c>
      <c r="C29" t="s">
        <v>245</v>
      </c>
      <c r="D29" t="s">
        <v>195</v>
      </c>
      <c r="E29">
        <v>7</v>
      </c>
      <c r="F29">
        <f>E29/10</f>
        <v>0.7</v>
      </c>
      <c r="G29" t="s">
        <v>196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 t="s">
        <v>197</v>
      </c>
      <c r="Q29">
        <v>3.7</v>
      </c>
      <c r="R29" t="s">
        <v>198</v>
      </c>
      <c r="U29">
        <v>3.7</v>
      </c>
      <c r="V29" t="s">
        <v>208</v>
      </c>
      <c r="W29" t="s">
        <v>198</v>
      </c>
      <c r="X29" t="s">
        <v>201</v>
      </c>
      <c r="Y29" t="s">
        <v>201</v>
      </c>
      <c r="Z29" t="s">
        <v>202</v>
      </c>
      <c r="AA29">
        <v>1</v>
      </c>
      <c r="AB29" t="s">
        <v>201</v>
      </c>
      <c r="AC29" t="s">
        <v>201</v>
      </c>
      <c r="AD29" t="s">
        <v>201</v>
      </c>
      <c r="AE29" t="s">
        <v>201</v>
      </c>
      <c r="AF29" t="s">
        <v>202</v>
      </c>
      <c r="AG29">
        <v>1</v>
      </c>
      <c r="AH29" t="s">
        <v>201</v>
      </c>
      <c r="AI29" t="s">
        <v>201</v>
      </c>
      <c r="AJ29" t="s">
        <v>201</v>
      </c>
      <c r="AK29" t="s">
        <v>201</v>
      </c>
      <c r="AL29" t="s">
        <v>201</v>
      </c>
      <c r="AM29" t="s">
        <v>202</v>
      </c>
      <c r="AN29">
        <v>1</v>
      </c>
      <c r="AO29" t="s">
        <v>201</v>
      </c>
      <c r="AP29" t="s">
        <v>201</v>
      </c>
      <c r="AQ29" t="s">
        <v>201</v>
      </c>
      <c r="AR29" t="s">
        <v>201</v>
      </c>
      <c r="AS29" t="s">
        <v>203</v>
      </c>
      <c r="AT29" t="s">
        <v>201</v>
      </c>
      <c r="AU29" t="s">
        <v>203</v>
      </c>
      <c r="AV29" t="s">
        <v>204</v>
      </c>
      <c r="AW29">
        <v>0.7142857142857143</v>
      </c>
      <c r="AX29">
        <v>0.75</v>
      </c>
      <c r="AY29" t="s">
        <v>203</v>
      </c>
      <c r="AZ29" t="s">
        <v>203</v>
      </c>
      <c r="BA29" t="s">
        <v>206</v>
      </c>
      <c r="BB29">
        <v>0</v>
      </c>
      <c r="BC29" t="s">
        <v>203</v>
      </c>
      <c r="BD29" t="s">
        <v>203</v>
      </c>
      <c r="BE29" t="s">
        <v>203</v>
      </c>
      <c r="BF29" t="s">
        <v>203</v>
      </c>
      <c r="BG29" t="s">
        <v>206</v>
      </c>
      <c r="BH29">
        <v>0</v>
      </c>
      <c r="BI29" t="s">
        <v>203</v>
      </c>
      <c r="BJ29" t="s">
        <v>203</v>
      </c>
      <c r="BK29" t="s">
        <v>203</v>
      </c>
      <c r="BL29" t="s">
        <v>203</v>
      </c>
      <c r="BM29" t="s">
        <v>203</v>
      </c>
      <c r="BN29" t="s">
        <v>203</v>
      </c>
      <c r="BO29" t="s">
        <v>206</v>
      </c>
      <c r="BP29">
        <v>0</v>
      </c>
      <c r="EK29">
        <f>(COUNTIF(BY29,"On Time")+COUNTIF(CI29,"On Time")+COUNTIF(CU29,"On Time")+COUNTIF(DG29,"On Time")+COUNTIF(DU29,"On Time")+COUNTIF(EI29,"On Time"))/6</f>
        <v>0</v>
      </c>
      <c r="EL29">
        <v>4.3</v>
      </c>
      <c r="EM29">
        <v>2</v>
      </c>
      <c r="EN29">
        <v>0</v>
      </c>
      <c r="EO29" t="s">
        <v>198</v>
      </c>
      <c r="EP29">
        <f>IF(AND(NOT(ISBLANK(EN29)), NOT(ISBLANK(U29))), SUM(EN29,U29)/2, IF(NOT(ISBLANK(EN29)), EN29, IF(NOT(ISBLANK(U29)), U29, "")))</f>
        <v>1.85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0.33333333333333331</v>
      </c>
      <c r="FI29" t="s">
        <v>207</v>
      </c>
      <c r="GE29">
        <v>1</v>
      </c>
      <c r="GF29" t="s">
        <v>209</v>
      </c>
      <c r="GG29" t="s">
        <v>210</v>
      </c>
      <c r="GH29" t="s">
        <v>211</v>
      </c>
      <c r="GI29" t="s">
        <v>209</v>
      </c>
      <c r="GK29" t="s">
        <v>219</v>
      </c>
      <c r="GL29" t="s">
        <v>246</v>
      </c>
      <c r="GM29" t="s">
        <v>247</v>
      </c>
    </row>
    <row r="30" spans="1:195">
      <c r="A30" s="1">
        <v>5</v>
      </c>
      <c r="B30">
        <v>2460816</v>
      </c>
      <c r="C30" t="s">
        <v>248</v>
      </c>
      <c r="D30" t="s">
        <v>195</v>
      </c>
      <c r="E30">
        <v>0</v>
      </c>
      <c r="F30">
        <f>E30/10</f>
        <v>0</v>
      </c>
      <c r="G30" t="s">
        <v>216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 t="s">
        <v>207</v>
      </c>
      <c r="Q30">
        <v>4</v>
      </c>
      <c r="R30" t="s">
        <v>198</v>
      </c>
      <c r="S30">
        <v>5.3</v>
      </c>
      <c r="T30" t="s">
        <v>198</v>
      </c>
      <c r="U30">
        <v>5.3</v>
      </c>
      <c r="V30" t="s">
        <v>198</v>
      </c>
      <c r="W30" t="s">
        <v>198</v>
      </c>
      <c r="X30" t="s">
        <v>201</v>
      </c>
      <c r="Y30" t="s">
        <v>201</v>
      </c>
      <c r="Z30" t="s">
        <v>202</v>
      </c>
      <c r="AA30">
        <v>1</v>
      </c>
      <c r="AB30" t="s">
        <v>201</v>
      </c>
      <c r="AC30" t="s">
        <v>201</v>
      </c>
      <c r="AD30" t="s">
        <v>201</v>
      </c>
      <c r="AE30" t="s">
        <v>201</v>
      </c>
      <c r="AF30" t="s">
        <v>202</v>
      </c>
      <c r="AG30">
        <v>1</v>
      </c>
      <c r="AH30" t="s">
        <v>201</v>
      </c>
      <c r="AI30" t="s">
        <v>201</v>
      </c>
      <c r="AJ30" t="s">
        <v>201</v>
      </c>
      <c r="AK30" t="s">
        <v>201</v>
      </c>
      <c r="AL30" t="s">
        <v>201</v>
      </c>
      <c r="AM30" t="s">
        <v>202</v>
      </c>
      <c r="AN30">
        <v>1</v>
      </c>
      <c r="AO30" t="s">
        <v>201</v>
      </c>
      <c r="AP30" t="s">
        <v>201</v>
      </c>
      <c r="AQ30" t="s">
        <v>201</v>
      </c>
      <c r="AR30" t="s">
        <v>201</v>
      </c>
      <c r="AS30" t="s">
        <v>203</v>
      </c>
      <c r="AT30" t="s">
        <v>203</v>
      </c>
      <c r="AU30" t="s">
        <v>203</v>
      </c>
      <c r="AV30" t="s">
        <v>204</v>
      </c>
      <c r="AW30">
        <v>0.5714285714285714</v>
      </c>
      <c r="AX30">
        <v>0.75</v>
      </c>
      <c r="AY30" t="s">
        <v>203</v>
      </c>
      <c r="AZ30" t="s">
        <v>203</v>
      </c>
      <c r="BA30" t="s">
        <v>206</v>
      </c>
      <c r="BB30">
        <v>0</v>
      </c>
      <c r="BC30" t="s">
        <v>201</v>
      </c>
      <c r="BD30" t="s">
        <v>203</v>
      </c>
      <c r="BE30" t="s">
        <v>203</v>
      </c>
      <c r="BF30" t="s">
        <v>203</v>
      </c>
      <c r="BG30" t="s">
        <v>206</v>
      </c>
      <c r="BH30">
        <v>0.25</v>
      </c>
      <c r="BI30" t="s">
        <v>201</v>
      </c>
      <c r="BJ30" t="s">
        <v>201</v>
      </c>
      <c r="BK30" t="s">
        <v>203</v>
      </c>
      <c r="BL30" t="s">
        <v>203</v>
      </c>
      <c r="BM30" t="s">
        <v>203</v>
      </c>
      <c r="BN30" t="s">
        <v>203</v>
      </c>
      <c r="BO30" t="s">
        <v>206</v>
      </c>
      <c r="BP30">
        <v>0.33333333333333331</v>
      </c>
      <c r="BQ30">
        <v>0.9538461538461539</v>
      </c>
      <c r="BR30">
        <v>1</v>
      </c>
      <c r="BS30">
        <v>0</v>
      </c>
      <c r="BT30">
        <v>0</v>
      </c>
      <c r="BU30" t="s">
        <v>201</v>
      </c>
      <c r="BV30" t="s">
        <v>201</v>
      </c>
      <c r="BW30" t="s">
        <v>203</v>
      </c>
      <c r="BX30" t="s">
        <v>203</v>
      </c>
      <c r="BY30" t="s">
        <v>206</v>
      </c>
      <c r="BZ30">
        <v>0.5</v>
      </c>
      <c r="CA30">
        <v>0.9538461538461539</v>
      </c>
      <c r="CB30">
        <v>1</v>
      </c>
      <c r="CC30">
        <v>0.77272727272727271</v>
      </c>
      <c r="CD30">
        <v>0</v>
      </c>
      <c r="CE30" t="s">
        <v>201</v>
      </c>
      <c r="CF30" t="s">
        <v>201</v>
      </c>
      <c r="CG30" t="s">
        <v>203</v>
      </c>
      <c r="CH30" t="s">
        <v>203</v>
      </c>
      <c r="CI30" t="s">
        <v>206</v>
      </c>
      <c r="CJ30">
        <v>0.5</v>
      </c>
      <c r="CK30">
        <v>0.9538461538461539</v>
      </c>
      <c r="CL30">
        <v>1</v>
      </c>
      <c r="CM30">
        <v>0.86363636363636365</v>
      </c>
      <c r="CN30">
        <v>0.34285714285714292</v>
      </c>
      <c r="CO30">
        <v>0</v>
      </c>
      <c r="CP30" t="s">
        <v>201</v>
      </c>
      <c r="CQ30" t="s">
        <v>201</v>
      </c>
      <c r="CR30" t="s">
        <v>201</v>
      </c>
      <c r="CS30" t="s">
        <v>203</v>
      </c>
      <c r="CT30" t="s">
        <v>203</v>
      </c>
      <c r="CU30" t="s">
        <v>206</v>
      </c>
      <c r="CV30">
        <v>0.6</v>
      </c>
      <c r="CW30">
        <v>0.9538461538461539</v>
      </c>
      <c r="CX30">
        <v>1</v>
      </c>
      <c r="CY30">
        <v>0.86363636363636365</v>
      </c>
      <c r="CZ30">
        <v>0.51428571428571423</v>
      </c>
      <c r="DA30">
        <v>0</v>
      </c>
      <c r="DB30" t="s">
        <v>201</v>
      </c>
      <c r="DC30" t="s">
        <v>201</v>
      </c>
      <c r="DD30" t="s">
        <v>201</v>
      </c>
      <c r="DE30" t="s">
        <v>203</v>
      </c>
      <c r="DF30" t="s">
        <v>203</v>
      </c>
      <c r="DG30" t="s">
        <v>206</v>
      </c>
      <c r="DH30">
        <v>0.6</v>
      </c>
      <c r="DI30">
        <v>0.9538461538461539</v>
      </c>
      <c r="DJ30">
        <v>1</v>
      </c>
      <c r="DK30">
        <v>0.86363636363636365</v>
      </c>
      <c r="DL30">
        <v>0.62857142857142856</v>
      </c>
      <c r="DM30">
        <v>0</v>
      </c>
      <c r="DN30">
        <v>0</v>
      </c>
      <c r="DO30" t="s">
        <v>201</v>
      </c>
      <c r="DP30" t="s">
        <v>201</v>
      </c>
      <c r="DQ30" t="s">
        <v>201</v>
      </c>
      <c r="DR30" t="s">
        <v>203</v>
      </c>
      <c r="DS30" t="s">
        <v>203</v>
      </c>
      <c r="DT30" t="s">
        <v>203</v>
      </c>
      <c r="DU30" t="s">
        <v>206</v>
      </c>
      <c r="DV30">
        <v>0.5</v>
      </c>
      <c r="DW30">
        <v>0.96923076923076923</v>
      </c>
      <c r="DX30">
        <v>1</v>
      </c>
      <c r="DY30">
        <v>0.90909090909090906</v>
      </c>
      <c r="DZ30">
        <v>0.8</v>
      </c>
      <c r="EA30">
        <v>0.60869565217391308</v>
      </c>
      <c r="EB30">
        <v>0.4</v>
      </c>
      <c r="EC30" t="s">
        <v>201</v>
      </c>
      <c r="ED30" t="s">
        <v>201</v>
      </c>
      <c r="EE30" t="s">
        <v>201</v>
      </c>
      <c r="EF30" t="s">
        <v>203</v>
      </c>
      <c r="EG30" t="s">
        <v>203</v>
      </c>
      <c r="EH30" t="s">
        <v>203</v>
      </c>
      <c r="EI30" t="s">
        <v>206</v>
      </c>
      <c r="EJ30">
        <v>0.5</v>
      </c>
      <c r="EK30">
        <f>(COUNTIF(BY30,"On Time")+COUNTIF(CI30,"On Time")+COUNTIF(CU30,"On Time")+COUNTIF(DG30,"On Time")+COUNTIF(DU30,"On Time")+COUNTIF(EI30,"On Time"))/6</f>
        <v>0</v>
      </c>
      <c r="EL30" t="s">
        <v>233</v>
      </c>
      <c r="EM30">
        <v>6</v>
      </c>
      <c r="EN30">
        <v>0</v>
      </c>
      <c r="EO30" t="s">
        <v>198</v>
      </c>
      <c r="EP30">
        <f>IF(AND(NOT(ISBLANK(EN30)), NOT(ISBLANK(U30))), SUM(EN30,U30)/2, IF(NOT(ISBLANK(EN30)), EN30, IF(NOT(ISBLANK(U30)), U30, "")))</f>
        <v>2.65</v>
      </c>
      <c r="EQ30">
        <v>0</v>
      </c>
      <c r="ER30">
        <v>0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0</v>
      </c>
      <c r="EY30">
        <v>1</v>
      </c>
      <c r="EZ30">
        <v>1</v>
      </c>
      <c r="FA30">
        <v>1</v>
      </c>
      <c r="FB30">
        <v>0</v>
      </c>
      <c r="FC30">
        <v>0</v>
      </c>
      <c r="FD30">
        <v>1</v>
      </c>
      <c r="FE30">
        <v>1</v>
      </c>
      <c r="FF30">
        <v>1</v>
      </c>
      <c r="FG30">
        <v>0.7857142857142857</v>
      </c>
      <c r="FH30">
        <v>0.8571428571428571</v>
      </c>
      <c r="FI30" t="s">
        <v>207</v>
      </c>
      <c r="FJ30">
        <v>4.7</v>
      </c>
      <c r="FK30" t="s">
        <v>198</v>
      </c>
      <c r="FL30">
        <v>4</v>
      </c>
      <c r="FM30" t="s">
        <v>198</v>
      </c>
      <c r="FN30">
        <v>4.7</v>
      </c>
      <c r="FO30" t="s">
        <v>198</v>
      </c>
      <c r="FP30" t="s">
        <v>198</v>
      </c>
      <c r="FQ30">
        <v>3.7</v>
      </c>
      <c r="FR30" t="s">
        <v>198</v>
      </c>
      <c r="FS30">
        <v>5</v>
      </c>
      <c r="FT30" t="s">
        <v>198</v>
      </c>
      <c r="FU30">
        <v>5</v>
      </c>
      <c r="FV30" t="s">
        <v>198</v>
      </c>
      <c r="FW30" t="s">
        <v>198</v>
      </c>
      <c r="FX30">
        <v>3.7</v>
      </c>
      <c r="FY30" t="s">
        <v>198</v>
      </c>
      <c r="FZ30">
        <v>2.2999999999999998</v>
      </c>
      <c r="GA30" t="s">
        <v>198</v>
      </c>
      <c r="GB30">
        <v>3.7</v>
      </c>
      <c r="GC30" t="s">
        <v>198</v>
      </c>
      <c r="GD30" t="s">
        <v>198</v>
      </c>
      <c r="GE30">
        <v>1</v>
      </c>
      <c r="GF30" t="s">
        <v>209</v>
      </c>
      <c r="GG30" t="s">
        <v>210</v>
      </c>
      <c r="GH30" t="s">
        <v>211</v>
      </c>
      <c r="GI30" t="s">
        <v>209</v>
      </c>
      <c r="GK30" t="s">
        <v>219</v>
      </c>
      <c r="GL30" t="s">
        <v>249</v>
      </c>
      <c r="GM30" t="s">
        <v>247</v>
      </c>
    </row>
    <row r="31" spans="1:195">
      <c r="A31" s="1">
        <v>7</v>
      </c>
      <c r="B31">
        <v>2374905</v>
      </c>
      <c r="C31" t="s">
        <v>250</v>
      </c>
      <c r="D31" t="s">
        <v>195</v>
      </c>
      <c r="E31">
        <v>0</v>
      </c>
      <c r="F31">
        <f>E31/10</f>
        <v>0</v>
      </c>
      <c r="G31" t="s">
        <v>216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0</v>
      </c>
      <c r="O31">
        <v>0.7142857142857143</v>
      </c>
      <c r="P31" t="s">
        <v>207</v>
      </c>
      <c r="Q31">
        <v>3.7</v>
      </c>
      <c r="R31" t="s">
        <v>198</v>
      </c>
      <c r="S31">
        <v>3.3</v>
      </c>
      <c r="T31" t="s">
        <v>198</v>
      </c>
      <c r="U31">
        <v>3.7</v>
      </c>
      <c r="V31" t="s">
        <v>198</v>
      </c>
      <c r="W31" t="s">
        <v>198</v>
      </c>
      <c r="X31" t="s">
        <v>201</v>
      </c>
      <c r="Y31" t="s">
        <v>201</v>
      </c>
      <c r="Z31" t="s">
        <v>202</v>
      </c>
      <c r="AA31">
        <v>1</v>
      </c>
      <c r="AB31" t="s">
        <v>201</v>
      </c>
      <c r="AC31" t="s">
        <v>201</v>
      </c>
      <c r="AD31" t="s">
        <v>201</v>
      </c>
      <c r="AE31" t="s">
        <v>201</v>
      </c>
      <c r="AF31" t="s">
        <v>202</v>
      </c>
      <c r="AG31">
        <v>1</v>
      </c>
      <c r="AH31" t="s">
        <v>201</v>
      </c>
      <c r="AI31" t="s">
        <v>201</v>
      </c>
      <c r="AJ31" t="s">
        <v>201</v>
      </c>
      <c r="AK31" t="s">
        <v>201</v>
      </c>
      <c r="AL31" t="s">
        <v>201</v>
      </c>
      <c r="AM31" t="s">
        <v>202</v>
      </c>
      <c r="AN31">
        <v>1</v>
      </c>
      <c r="AO31" t="s">
        <v>201</v>
      </c>
      <c r="AP31" t="s">
        <v>201</v>
      </c>
      <c r="AQ31" t="s">
        <v>201</v>
      </c>
      <c r="AR31" t="s">
        <v>201</v>
      </c>
      <c r="AS31" t="s">
        <v>201</v>
      </c>
      <c r="AT31" t="s">
        <v>203</v>
      </c>
      <c r="AU31" t="s">
        <v>203</v>
      </c>
      <c r="AV31" t="s">
        <v>204</v>
      </c>
      <c r="AW31">
        <v>0.7142857142857143</v>
      </c>
      <c r="AX31">
        <v>0.75</v>
      </c>
      <c r="AY31" t="s">
        <v>201</v>
      </c>
      <c r="AZ31" t="s">
        <v>203</v>
      </c>
      <c r="BA31" t="s">
        <v>206</v>
      </c>
      <c r="BB31">
        <v>0.5</v>
      </c>
      <c r="BC31" t="s">
        <v>201</v>
      </c>
      <c r="BD31" t="s">
        <v>201</v>
      </c>
      <c r="BE31" t="s">
        <v>203</v>
      </c>
      <c r="BF31" t="s">
        <v>203</v>
      </c>
      <c r="BG31" t="s">
        <v>206</v>
      </c>
      <c r="BH31">
        <v>0.5</v>
      </c>
      <c r="BI31" t="s">
        <v>201</v>
      </c>
      <c r="BJ31" t="s">
        <v>201</v>
      </c>
      <c r="BK31" t="s">
        <v>203</v>
      </c>
      <c r="BL31" t="s">
        <v>203</v>
      </c>
      <c r="BM31" t="s">
        <v>203</v>
      </c>
      <c r="BN31" t="s">
        <v>203</v>
      </c>
      <c r="BO31" t="s">
        <v>206</v>
      </c>
      <c r="BP31">
        <v>0.33333333333333331</v>
      </c>
      <c r="BQ31">
        <v>0.1384615384615385</v>
      </c>
      <c r="BR31">
        <v>0</v>
      </c>
      <c r="BS31">
        <v>0</v>
      </c>
      <c r="BT31">
        <v>0</v>
      </c>
      <c r="BU31" t="s">
        <v>203</v>
      </c>
      <c r="BV31" t="s">
        <v>203</v>
      </c>
      <c r="BW31" t="s">
        <v>203</v>
      </c>
      <c r="BX31" t="s">
        <v>203</v>
      </c>
      <c r="BY31" t="s">
        <v>206</v>
      </c>
      <c r="BZ31">
        <v>0</v>
      </c>
      <c r="CA31">
        <v>0.1384615384615385</v>
      </c>
      <c r="CB31">
        <v>0</v>
      </c>
      <c r="CC31">
        <v>0</v>
      </c>
      <c r="CD31">
        <v>0</v>
      </c>
      <c r="CE31" t="s">
        <v>203</v>
      </c>
      <c r="CF31" t="s">
        <v>203</v>
      </c>
      <c r="CG31" t="s">
        <v>203</v>
      </c>
      <c r="CH31" t="s">
        <v>203</v>
      </c>
      <c r="CI31" t="s">
        <v>206</v>
      </c>
      <c r="CJ31">
        <v>0</v>
      </c>
      <c r="CK31">
        <v>0.1384615384615385</v>
      </c>
      <c r="CL31">
        <v>0</v>
      </c>
      <c r="CM31">
        <v>0</v>
      </c>
      <c r="CN31">
        <v>0</v>
      </c>
      <c r="CO31">
        <v>0</v>
      </c>
      <c r="CP31" t="s">
        <v>203</v>
      </c>
      <c r="CQ31" t="s">
        <v>203</v>
      </c>
      <c r="CR31" t="s">
        <v>203</v>
      </c>
      <c r="CS31" t="s">
        <v>203</v>
      </c>
      <c r="CT31" t="s">
        <v>203</v>
      </c>
      <c r="CU31" t="s">
        <v>206</v>
      </c>
      <c r="CV31">
        <v>0</v>
      </c>
      <c r="CW31">
        <v>0.1384615384615385</v>
      </c>
      <c r="CX31">
        <v>0</v>
      </c>
      <c r="CY31">
        <v>0</v>
      </c>
      <c r="CZ31">
        <v>0</v>
      </c>
      <c r="DA31">
        <v>0</v>
      </c>
      <c r="DB31" t="s">
        <v>203</v>
      </c>
      <c r="DC31" t="s">
        <v>203</v>
      </c>
      <c r="DD31" t="s">
        <v>203</v>
      </c>
      <c r="DE31" t="s">
        <v>203</v>
      </c>
      <c r="DF31" t="s">
        <v>203</v>
      </c>
      <c r="DG31" t="s">
        <v>206</v>
      </c>
      <c r="DH31">
        <v>0</v>
      </c>
      <c r="DI31">
        <v>0.1384615384615385</v>
      </c>
      <c r="DJ31">
        <v>0</v>
      </c>
      <c r="DK31">
        <v>0</v>
      </c>
      <c r="DL31">
        <v>0</v>
      </c>
      <c r="DM31">
        <v>0</v>
      </c>
      <c r="DN31">
        <v>0</v>
      </c>
      <c r="DO31" t="s">
        <v>203</v>
      </c>
      <c r="DP31" t="s">
        <v>203</v>
      </c>
      <c r="DQ31" t="s">
        <v>203</v>
      </c>
      <c r="DR31" t="s">
        <v>203</v>
      </c>
      <c r="DS31" t="s">
        <v>203</v>
      </c>
      <c r="DT31" t="s">
        <v>203</v>
      </c>
      <c r="DU31" t="s">
        <v>206</v>
      </c>
      <c r="DV31">
        <v>0</v>
      </c>
      <c r="DW31">
        <v>0.1384615384615385</v>
      </c>
      <c r="DX31">
        <v>0</v>
      </c>
      <c r="DY31">
        <v>0</v>
      </c>
      <c r="DZ31">
        <v>0</v>
      </c>
      <c r="EA31">
        <v>0</v>
      </c>
      <c r="EB31">
        <v>0</v>
      </c>
      <c r="EC31" t="s">
        <v>203</v>
      </c>
      <c r="ED31" t="s">
        <v>203</v>
      </c>
      <c r="EE31" t="s">
        <v>203</v>
      </c>
      <c r="EF31" t="s">
        <v>203</v>
      </c>
      <c r="EG31" t="s">
        <v>203</v>
      </c>
      <c r="EH31" t="s">
        <v>203</v>
      </c>
      <c r="EI31" t="s">
        <v>206</v>
      </c>
      <c r="EJ31">
        <v>0</v>
      </c>
      <c r="EK31">
        <f>(COUNTIF(BY31,"On Time")+COUNTIF(CI31,"On Time")+COUNTIF(CU31,"On Time")+COUNTIF(DG31,"On Time")+COUNTIF(DU31,"On Time")+COUNTIF(EI31,"On Time"))/6</f>
        <v>0</v>
      </c>
      <c r="EL31">
        <v>4.9000000000000004</v>
      </c>
      <c r="EM31" t="s">
        <v>233</v>
      </c>
      <c r="EN31">
        <v>0</v>
      </c>
      <c r="EO31" t="s">
        <v>198</v>
      </c>
      <c r="EP31">
        <f>IF(AND(NOT(ISBLANK(EN31)), NOT(ISBLANK(U31))), SUM(EN31,U31)/2, IF(NOT(ISBLANK(EN31)), EN31, IF(NOT(ISBLANK(U31)), U31, "")))</f>
        <v>1.85</v>
      </c>
      <c r="EQ31">
        <v>0</v>
      </c>
      <c r="ER31">
        <v>0</v>
      </c>
      <c r="ES31">
        <v>1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1</v>
      </c>
      <c r="FC31">
        <v>0</v>
      </c>
      <c r="FD31">
        <v>0</v>
      </c>
      <c r="FE31">
        <v>1</v>
      </c>
      <c r="FF31">
        <v>1</v>
      </c>
      <c r="FG31">
        <v>0.35714285714285721</v>
      </c>
      <c r="FH31">
        <v>0.47619047619047622</v>
      </c>
      <c r="FI31" t="s">
        <v>207</v>
      </c>
      <c r="GE31">
        <v>3</v>
      </c>
      <c r="GF31" t="s">
        <v>209</v>
      </c>
      <c r="GG31" t="s">
        <v>210</v>
      </c>
      <c r="GH31" t="s">
        <v>217</v>
      </c>
      <c r="GI31" t="s">
        <v>209</v>
      </c>
      <c r="GK31" t="s">
        <v>219</v>
      </c>
      <c r="GL31" t="s">
        <v>251</v>
      </c>
    </row>
    <row r="32" spans="1:195">
      <c r="A32" s="1">
        <v>9</v>
      </c>
      <c r="B32">
        <v>2397371</v>
      </c>
      <c r="C32" t="s">
        <v>252</v>
      </c>
      <c r="D32" t="s">
        <v>195</v>
      </c>
      <c r="E32">
        <v>5</v>
      </c>
      <c r="F32">
        <f>E32/10</f>
        <v>0.5</v>
      </c>
      <c r="G32" t="s">
        <v>216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 t="s">
        <v>207</v>
      </c>
      <c r="Q32">
        <v>6</v>
      </c>
      <c r="R32" t="s">
        <v>199</v>
      </c>
      <c r="U32">
        <v>6</v>
      </c>
      <c r="V32" t="s">
        <v>199</v>
      </c>
      <c r="W32" t="s">
        <v>199</v>
      </c>
      <c r="X32" t="s">
        <v>201</v>
      </c>
      <c r="Y32" t="s">
        <v>201</v>
      </c>
      <c r="Z32" t="s">
        <v>202</v>
      </c>
      <c r="AA32">
        <v>1</v>
      </c>
      <c r="AB32" t="s">
        <v>201</v>
      </c>
      <c r="AC32" t="s">
        <v>201</v>
      </c>
      <c r="AD32" t="s">
        <v>201</v>
      </c>
      <c r="AE32" t="s">
        <v>203</v>
      </c>
      <c r="AF32" t="s">
        <v>204</v>
      </c>
      <c r="AG32">
        <v>0.75</v>
      </c>
      <c r="AH32" t="s">
        <v>201</v>
      </c>
      <c r="AI32" t="s">
        <v>201</v>
      </c>
      <c r="AJ32" t="s">
        <v>201</v>
      </c>
      <c r="AK32" t="s">
        <v>201</v>
      </c>
      <c r="AL32" t="s">
        <v>201</v>
      </c>
      <c r="AM32" t="s">
        <v>202</v>
      </c>
      <c r="AN32">
        <v>1</v>
      </c>
      <c r="AO32" t="s">
        <v>201</v>
      </c>
      <c r="AP32" t="s">
        <v>201</v>
      </c>
      <c r="AQ32" t="s">
        <v>201</v>
      </c>
      <c r="AR32" t="s">
        <v>201</v>
      </c>
      <c r="AS32" t="s">
        <v>203</v>
      </c>
      <c r="AT32" t="s">
        <v>203</v>
      </c>
      <c r="AU32" t="s">
        <v>203</v>
      </c>
      <c r="AV32" t="s">
        <v>204</v>
      </c>
      <c r="AW32">
        <v>0.5714285714285714</v>
      </c>
      <c r="AX32">
        <v>0.5</v>
      </c>
      <c r="AY32" t="s">
        <v>203</v>
      </c>
      <c r="AZ32" t="s">
        <v>203</v>
      </c>
      <c r="BA32" t="s">
        <v>206</v>
      </c>
      <c r="BB32">
        <v>0</v>
      </c>
      <c r="BC32" t="s">
        <v>201</v>
      </c>
      <c r="BD32" t="s">
        <v>201</v>
      </c>
      <c r="BE32" t="s">
        <v>203</v>
      </c>
      <c r="BF32" t="s">
        <v>203</v>
      </c>
      <c r="BG32" t="s">
        <v>206</v>
      </c>
      <c r="BH32">
        <v>0.5</v>
      </c>
      <c r="BI32" t="s">
        <v>201</v>
      </c>
      <c r="BJ32" t="s">
        <v>201</v>
      </c>
      <c r="BK32" t="s">
        <v>203</v>
      </c>
      <c r="BL32" t="s">
        <v>203</v>
      </c>
      <c r="BM32" t="s">
        <v>203</v>
      </c>
      <c r="BN32" t="s">
        <v>203</v>
      </c>
      <c r="BO32" t="s">
        <v>206</v>
      </c>
      <c r="BP32">
        <v>0.33333333333333331</v>
      </c>
      <c r="BQ32">
        <v>0.32307692307692309</v>
      </c>
      <c r="BR32">
        <v>0</v>
      </c>
      <c r="BS32">
        <v>0</v>
      </c>
      <c r="BT32">
        <v>0</v>
      </c>
      <c r="BU32" t="s">
        <v>203</v>
      </c>
      <c r="BV32" t="s">
        <v>203</v>
      </c>
      <c r="BW32" t="s">
        <v>203</v>
      </c>
      <c r="BX32" t="s">
        <v>203</v>
      </c>
      <c r="BY32" t="s">
        <v>206</v>
      </c>
      <c r="BZ32">
        <v>0</v>
      </c>
      <c r="CA32">
        <v>0.46153846153846162</v>
      </c>
      <c r="CB32">
        <v>0</v>
      </c>
      <c r="CC32">
        <v>0</v>
      </c>
      <c r="CD32">
        <v>0</v>
      </c>
      <c r="CE32" t="s">
        <v>203</v>
      </c>
      <c r="CF32" t="s">
        <v>203</v>
      </c>
      <c r="CG32" t="s">
        <v>203</v>
      </c>
      <c r="CH32" t="s">
        <v>203</v>
      </c>
      <c r="CI32" t="s">
        <v>206</v>
      </c>
      <c r="CJ32">
        <v>0</v>
      </c>
      <c r="CK32">
        <v>0.47692307692307689</v>
      </c>
      <c r="CL32">
        <v>0</v>
      </c>
      <c r="CM32">
        <v>0</v>
      </c>
      <c r="CN32">
        <v>0</v>
      </c>
      <c r="CO32">
        <v>0</v>
      </c>
      <c r="CP32" t="s">
        <v>203</v>
      </c>
      <c r="CQ32" t="s">
        <v>203</v>
      </c>
      <c r="CR32" t="s">
        <v>203</v>
      </c>
      <c r="CS32" t="s">
        <v>203</v>
      </c>
      <c r="CT32" t="s">
        <v>203</v>
      </c>
      <c r="CU32" t="s">
        <v>206</v>
      </c>
      <c r="CV32">
        <v>0</v>
      </c>
      <c r="CW32">
        <v>0.47692307692307689</v>
      </c>
      <c r="CX32">
        <v>0</v>
      </c>
      <c r="CY32">
        <v>0</v>
      </c>
      <c r="CZ32">
        <v>0</v>
      </c>
      <c r="DA32">
        <v>0</v>
      </c>
      <c r="DB32" t="s">
        <v>203</v>
      </c>
      <c r="DC32" t="s">
        <v>203</v>
      </c>
      <c r="DD32" t="s">
        <v>203</v>
      </c>
      <c r="DE32" t="s">
        <v>203</v>
      </c>
      <c r="DF32" t="s">
        <v>203</v>
      </c>
      <c r="DG32" t="s">
        <v>206</v>
      </c>
      <c r="DH32">
        <v>0</v>
      </c>
      <c r="DI32">
        <v>0.49230769230769228</v>
      </c>
      <c r="DJ32">
        <v>0</v>
      </c>
      <c r="DK32">
        <v>0</v>
      </c>
      <c r="DL32">
        <v>0</v>
      </c>
      <c r="DM32">
        <v>0</v>
      </c>
      <c r="DN32">
        <v>0</v>
      </c>
      <c r="DO32" t="s">
        <v>203</v>
      </c>
      <c r="DP32" t="s">
        <v>203</v>
      </c>
      <c r="DQ32" t="s">
        <v>203</v>
      </c>
      <c r="DR32" t="s">
        <v>203</v>
      </c>
      <c r="DS32" t="s">
        <v>203</v>
      </c>
      <c r="DT32" t="s">
        <v>203</v>
      </c>
      <c r="DU32" t="s">
        <v>206</v>
      </c>
      <c r="DV32">
        <v>0</v>
      </c>
      <c r="DW32">
        <v>0.69230769230769229</v>
      </c>
      <c r="DX32">
        <v>0</v>
      </c>
      <c r="DY32">
        <v>0</v>
      </c>
      <c r="DZ32">
        <v>0</v>
      </c>
      <c r="EA32">
        <v>0</v>
      </c>
      <c r="EB32">
        <v>0</v>
      </c>
      <c r="EC32" t="s">
        <v>203</v>
      </c>
      <c r="ED32" t="s">
        <v>203</v>
      </c>
      <c r="EE32" t="s">
        <v>203</v>
      </c>
      <c r="EF32" t="s">
        <v>203</v>
      </c>
      <c r="EG32" t="s">
        <v>203</v>
      </c>
      <c r="EH32" t="s">
        <v>203</v>
      </c>
      <c r="EI32" t="s">
        <v>206</v>
      </c>
      <c r="EJ32">
        <v>0</v>
      </c>
      <c r="EK32">
        <f>(COUNTIF(BY32,"On Time")+COUNTIF(CI32,"On Time")+COUNTIF(CU32,"On Time")+COUNTIF(DG32,"On Time")+COUNTIF(DU32,"On Time")+COUNTIF(EI32,"On Time"))/6</f>
        <v>0</v>
      </c>
      <c r="EL32">
        <v>2.4</v>
      </c>
      <c r="EM32">
        <v>6</v>
      </c>
      <c r="EN32">
        <v>0</v>
      </c>
      <c r="EO32" t="s">
        <v>198</v>
      </c>
      <c r="EP32">
        <f>IF(AND(NOT(ISBLANK(EN32)), NOT(ISBLANK(U32))), SUM(EN32,U32)/2, IF(NOT(ISBLANK(EN32)), EN32, IF(NOT(ISBLANK(U32)), U32, "")))</f>
        <v>3</v>
      </c>
      <c r="EQ32">
        <v>0</v>
      </c>
      <c r="ER32">
        <v>0</v>
      </c>
      <c r="ES32">
        <v>0</v>
      </c>
      <c r="ET32">
        <v>1</v>
      </c>
      <c r="EU32">
        <v>1</v>
      </c>
      <c r="EV32">
        <v>0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0</v>
      </c>
      <c r="FD32">
        <v>1</v>
      </c>
      <c r="FE32">
        <v>1</v>
      </c>
      <c r="FF32">
        <v>1</v>
      </c>
      <c r="FG32">
        <v>0.7857142857142857</v>
      </c>
      <c r="FH32">
        <v>0.8571428571428571</v>
      </c>
      <c r="FI32" t="s">
        <v>207</v>
      </c>
      <c r="FJ32">
        <v>1</v>
      </c>
      <c r="FK32" t="s">
        <v>198</v>
      </c>
      <c r="FL32">
        <v>3.7</v>
      </c>
      <c r="FM32" t="s">
        <v>198</v>
      </c>
      <c r="FN32">
        <v>3.7</v>
      </c>
      <c r="FO32" t="s">
        <v>198</v>
      </c>
      <c r="FP32" t="s">
        <v>198</v>
      </c>
      <c r="FQ32">
        <v>3.7</v>
      </c>
      <c r="FR32" t="s">
        <v>198</v>
      </c>
      <c r="FU32">
        <v>3.7</v>
      </c>
      <c r="FV32" t="s">
        <v>208</v>
      </c>
      <c r="FW32" t="s">
        <v>198</v>
      </c>
      <c r="GE32">
        <v>5</v>
      </c>
      <c r="GF32" t="s">
        <v>209</v>
      </c>
      <c r="GG32" t="s">
        <v>210</v>
      </c>
      <c r="GH32" t="s">
        <v>211</v>
      </c>
      <c r="GI32" t="s">
        <v>209</v>
      </c>
      <c r="GJ32" t="s">
        <v>219</v>
      </c>
      <c r="GK32" t="s">
        <v>219</v>
      </c>
      <c r="GL32" t="s">
        <v>244</v>
      </c>
    </row>
    <row r="33" spans="1:195">
      <c r="A33" s="1">
        <v>10</v>
      </c>
      <c r="B33">
        <v>2446469</v>
      </c>
      <c r="C33" t="s">
        <v>253</v>
      </c>
      <c r="D33" t="s">
        <v>195</v>
      </c>
      <c r="E33">
        <v>9</v>
      </c>
      <c r="F33">
        <f>E33/10</f>
        <v>0.9</v>
      </c>
      <c r="G33" t="s">
        <v>196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0.8571428571428571</v>
      </c>
      <c r="P33" t="s">
        <v>197</v>
      </c>
      <c r="Q33">
        <v>5</v>
      </c>
      <c r="R33" t="s">
        <v>198</v>
      </c>
      <c r="S33">
        <v>4.7</v>
      </c>
      <c r="T33" t="s">
        <v>198</v>
      </c>
      <c r="U33">
        <v>5</v>
      </c>
      <c r="V33" t="s">
        <v>198</v>
      </c>
      <c r="W33" t="s">
        <v>198</v>
      </c>
      <c r="X33" t="s">
        <v>201</v>
      </c>
      <c r="Y33" t="s">
        <v>201</v>
      </c>
      <c r="Z33" t="s">
        <v>202</v>
      </c>
      <c r="AA33">
        <v>1</v>
      </c>
      <c r="AB33" t="s">
        <v>201</v>
      </c>
      <c r="AC33" t="s">
        <v>201</v>
      </c>
      <c r="AD33" t="s">
        <v>201</v>
      </c>
      <c r="AE33" t="s">
        <v>201</v>
      </c>
      <c r="AF33" t="s">
        <v>202</v>
      </c>
      <c r="AG33">
        <v>1</v>
      </c>
      <c r="AH33" t="s">
        <v>201</v>
      </c>
      <c r="AI33" t="s">
        <v>201</v>
      </c>
      <c r="AJ33" t="s">
        <v>201</v>
      </c>
      <c r="AK33" t="s">
        <v>201</v>
      </c>
      <c r="AL33" t="s">
        <v>201</v>
      </c>
      <c r="AM33" t="s">
        <v>202</v>
      </c>
      <c r="AN33">
        <v>1</v>
      </c>
      <c r="AO33" t="s">
        <v>201</v>
      </c>
      <c r="AP33" t="s">
        <v>201</v>
      </c>
      <c r="AQ33" t="s">
        <v>201</v>
      </c>
      <c r="AR33" t="s">
        <v>201</v>
      </c>
      <c r="AS33" t="s">
        <v>201</v>
      </c>
      <c r="AT33" t="s">
        <v>203</v>
      </c>
      <c r="AU33" t="s">
        <v>203</v>
      </c>
      <c r="AV33" t="s">
        <v>204</v>
      </c>
      <c r="AW33">
        <v>0.7142857142857143</v>
      </c>
      <c r="AX33">
        <v>0.75</v>
      </c>
      <c r="AY33" t="s">
        <v>201</v>
      </c>
      <c r="AZ33" t="s">
        <v>203</v>
      </c>
      <c r="BA33" t="s">
        <v>206</v>
      </c>
      <c r="BB33">
        <v>0.5</v>
      </c>
      <c r="BC33" t="s">
        <v>201</v>
      </c>
      <c r="BD33" t="s">
        <v>201</v>
      </c>
      <c r="BE33" t="s">
        <v>201</v>
      </c>
      <c r="BF33" t="s">
        <v>203</v>
      </c>
      <c r="BG33" t="s">
        <v>206</v>
      </c>
      <c r="BH33">
        <v>0.75</v>
      </c>
      <c r="BI33" t="s">
        <v>201</v>
      </c>
      <c r="BJ33" t="s">
        <v>201</v>
      </c>
      <c r="BK33" t="s">
        <v>201</v>
      </c>
      <c r="BL33" t="s">
        <v>203</v>
      </c>
      <c r="BM33" t="s">
        <v>201</v>
      </c>
      <c r="BN33" t="s">
        <v>203</v>
      </c>
      <c r="BO33" t="s">
        <v>206</v>
      </c>
      <c r="BP33">
        <v>0.66666666666666663</v>
      </c>
      <c r="BQ33">
        <v>0.33846153846153848</v>
      </c>
      <c r="BR33">
        <v>0</v>
      </c>
      <c r="BS33">
        <v>0</v>
      </c>
      <c r="BT33">
        <v>0</v>
      </c>
      <c r="BU33" t="s">
        <v>203</v>
      </c>
      <c r="BV33" t="s">
        <v>203</v>
      </c>
      <c r="BW33" t="s">
        <v>203</v>
      </c>
      <c r="BX33" t="s">
        <v>203</v>
      </c>
      <c r="BY33" t="s">
        <v>206</v>
      </c>
      <c r="BZ33">
        <v>0</v>
      </c>
      <c r="CA33">
        <v>0.7384615384615385</v>
      </c>
      <c r="CB33">
        <v>0</v>
      </c>
      <c r="CC33">
        <v>0</v>
      </c>
      <c r="CD33">
        <v>0</v>
      </c>
      <c r="CE33" t="s">
        <v>203</v>
      </c>
      <c r="CF33" t="s">
        <v>203</v>
      </c>
      <c r="CG33" t="s">
        <v>203</v>
      </c>
      <c r="CH33" t="s">
        <v>203</v>
      </c>
      <c r="CI33" t="s">
        <v>206</v>
      </c>
      <c r="CJ33">
        <v>0</v>
      </c>
      <c r="CK33">
        <v>0.84615384615384615</v>
      </c>
      <c r="CL33">
        <v>0</v>
      </c>
      <c r="CM33">
        <v>0</v>
      </c>
      <c r="CN33">
        <v>0</v>
      </c>
      <c r="CO33">
        <v>0</v>
      </c>
      <c r="CP33" t="s">
        <v>203</v>
      </c>
      <c r="CQ33" t="s">
        <v>203</v>
      </c>
      <c r="CR33" t="s">
        <v>203</v>
      </c>
      <c r="CS33" t="s">
        <v>203</v>
      </c>
      <c r="CT33" t="s">
        <v>203</v>
      </c>
      <c r="CU33" t="s">
        <v>206</v>
      </c>
      <c r="CV33">
        <v>0</v>
      </c>
      <c r="CW33">
        <v>1</v>
      </c>
      <c r="CX33">
        <v>0.1851851851851852</v>
      </c>
      <c r="CY33">
        <v>0</v>
      </c>
      <c r="CZ33">
        <v>0</v>
      </c>
      <c r="DA33">
        <v>0</v>
      </c>
      <c r="DB33" t="s">
        <v>201</v>
      </c>
      <c r="DC33" t="s">
        <v>203</v>
      </c>
      <c r="DD33" t="s">
        <v>203</v>
      </c>
      <c r="DE33" t="s">
        <v>203</v>
      </c>
      <c r="DF33" t="s">
        <v>203</v>
      </c>
      <c r="DG33" t="s">
        <v>206</v>
      </c>
      <c r="DH33">
        <v>0.2</v>
      </c>
      <c r="DI33">
        <v>1</v>
      </c>
      <c r="DJ33">
        <v>0.92592592592592593</v>
      </c>
      <c r="DK33">
        <v>2.2727272727272731E-2</v>
      </c>
      <c r="DL33">
        <v>0</v>
      </c>
      <c r="DM33">
        <v>0</v>
      </c>
      <c r="DN33">
        <v>0</v>
      </c>
      <c r="DO33" t="s">
        <v>201</v>
      </c>
      <c r="DP33" t="s">
        <v>201</v>
      </c>
      <c r="DQ33" t="s">
        <v>203</v>
      </c>
      <c r="DR33" t="s">
        <v>203</v>
      </c>
      <c r="DS33" t="s">
        <v>203</v>
      </c>
      <c r="DT33" t="s">
        <v>203</v>
      </c>
      <c r="DU33" t="s">
        <v>206</v>
      </c>
      <c r="DV33">
        <v>0.33333333333333331</v>
      </c>
      <c r="DW33">
        <v>1</v>
      </c>
      <c r="DX33">
        <v>0.92592592592592593</v>
      </c>
      <c r="DY33">
        <v>0.52272727272727271</v>
      </c>
      <c r="DZ33">
        <v>0.34285714285714292</v>
      </c>
      <c r="EA33">
        <v>0.13043478260869559</v>
      </c>
      <c r="EB33">
        <v>8.8888888888888892E-2</v>
      </c>
      <c r="EC33" t="s">
        <v>201</v>
      </c>
      <c r="ED33" t="s">
        <v>201</v>
      </c>
      <c r="EE33" t="s">
        <v>203</v>
      </c>
      <c r="EF33" t="s">
        <v>203</v>
      </c>
      <c r="EG33" t="s">
        <v>203</v>
      </c>
      <c r="EH33" t="s">
        <v>203</v>
      </c>
      <c r="EI33" t="s">
        <v>206</v>
      </c>
      <c r="EJ33">
        <v>0.33333333333333331</v>
      </c>
      <c r="EK33">
        <f>(COUNTIF(BY33,"On Time")+COUNTIF(CI33,"On Time")+COUNTIF(CU33,"On Time")+COUNTIF(DG33,"On Time")+COUNTIF(DU33,"On Time")+COUNTIF(EI33,"On Time"))/6</f>
        <v>0</v>
      </c>
      <c r="EL33">
        <v>3.7</v>
      </c>
      <c r="EM33">
        <v>8</v>
      </c>
      <c r="EN33">
        <v>0</v>
      </c>
      <c r="EO33" t="s">
        <v>198</v>
      </c>
      <c r="EP33">
        <f>IF(AND(NOT(ISBLANK(EN33)), NOT(ISBLANK(U33))), SUM(EN33,U33)/2, IF(NOT(ISBLANK(EN33)), EN33, IF(NOT(ISBLANK(U33)), U33, "")))</f>
        <v>2.5</v>
      </c>
      <c r="EQ33">
        <v>8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0</v>
      </c>
      <c r="EX33">
        <v>1</v>
      </c>
      <c r="EY33">
        <v>0</v>
      </c>
      <c r="EZ33">
        <v>1</v>
      </c>
      <c r="FA33">
        <v>1</v>
      </c>
      <c r="FB33">
        <v>1</v>
      </c>
      <c r="FC33">
        <v>0</v>
      </c>
      <c r="FD33">
        <v>1</v>
      </c>
      <c r="FE33">
        <v>1</v>
      </c>
      <c r="FF33">
        <v>1</v>
      </c>
      <c r="FG33">
        <v>0.7857142857142857</v>
      </c>
      <c r="FH33">
        <v>0.80952380952380953</v>
      </c>
      <c r="FI33" t="s">
        <v>197</v>
      </c>
      <c r="FJ33">
        <v>2.2999999999999998</v>
      </c>
      <c r="FK33" t="s">
        <v>198</v>
      </c>
      <c r="FL33">
        <v>1</v>
      </c>
      <c r="FM33" t="s">
        <v>198</v>
      </c>
      <c r="FN33">
        <v>2.2999999999999998</v>
      </c>
      <c r="FO33" t="s">
        <v>198</v>
      </c>
      <c r="FP33" t="s">
        <v>198</v>
      </c>
      <c r="FQ33">
        <v>1</v>
      </c>
      <c r="FR33" t="s">
        <v>198</v>
      </c>
      <c r="FS33">
        <v>1</v>
      </c>
      <c r="FT33" t="s">
        <v>198</v>
      </c>
      <c r="FU33">
        <v>1</v>
      </c>
      <c r="FV33" t="s">
        <v>198</v>
      </c>
      <c r="FW33" t="s">
        <v>198</v>
      </c>
      <c r="FX33">
        <v>1</v>
      </c>
      <c r="FY33" t="s">
        <v>198</v>
      </c>
      <c r="GB33">
        <v>1</v>
      </c>
      <c r="GC33" t="s">
        <v>208</v>
      </c>
      <c r="GD33" t="s">
        <v>198</v>
      </c>
      <c r="GE33">
        <v>1</v>
      </c>
      <c r="GF33" t="s">
        <v>209</v>
      </c>
      <c r="GG33" t="s">
        <v>210</v>
      </c>
      <c r="GH33" t="s">
        <v>217</v>
      </c>
      <c r="GI33" t="s">
        <v>209</v>
      </c>
      <c r="GK33" t="s">
        <v>219</v>
      </c>
      <c r="GL33" t="s">
        <v>244</v>
      </c>
    </row>
    <row r="34" spans="1:195">
      <c r="A34" s="1">
        <v>11</v>
      </c>
      <c r="B34">
        <v>2472434</v>
      </c>
      <c r="C34" t="s">
        <v>254</v>
      </c>
      <c r="D34" t="s">
        <v>195</v>
      </c>
      <c r="E34">
        <v>9</v>
      </c>
      <c r="F34">
        <f>E34/10</f>
        <v>0.9</v>
      </c>
      <c r="G34" t="s">
        <v>196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 t="s">
        <v>197</v>
      </c>
      <c r="Q34">
        <v>3.7</v>
      </c>
      <c r="R34" t="s">
        <v>198</v>
      </c>
      <c r="U34">
        <v>3.7</v>
      </c>
      <c r="V34" t="s">
        <v>208</v>
      </c>
      <c r="W34" t="s">
        <v>198</v>
      </c>
      <c r="X34" t="s">
        <v>201</v>
      </c>
      <c r="Y34" t="s">
        <v>201</v>
      </c>
      <c r="Z34" t="s">
        <v>202</v>
      </c>
      <c r="AA34">
        <v>1</v>
      </c>
      <c r="AB34" t="s">
        <v>201</v>
      </c>
      <c r="AC34" t="s">
        <v>201</v>
      </c>
      <c r="AD34" t="s">
        <v>201</v>
      </c>
      <c r="AE34" t="s">
        <v>201</v>
      </c>
      <c r="AF34" t="s">
        <v>202</v>
      </c>
      <c r="AG34">
        <v>1</v>
      </c>
      <c r="AH34" t="s">
        <v>201</v>
      </c>
      <c r="AI34" t="s">
        <v>201</v>
      </c>
      <c r="AJ34" t="s">
        <v>201</v>
      </c>
      <c r="AK34" t="s">
        <v>201</v>
      </c>
      <c r="AL34" t="s">
        <v>201</v>
      </c>
      <c r="AM34" t="s">
        <v>202</v>
      </c>
      <c r="AN34">
        <v>1</v>
      </c>
      <c r="AO34" t="s">
        <v>201</v>
      </c>
      <c r="AP34" t="s">
        <v>201</v>
      </c>
      <c r="AQ34" t="s">
        <v>201</v>
      </c>
      <c r="AR34" t="s">
        <v>201</v>
      </c>
      <c r="AS34" t="s">
        <v>203</v>
      </c>
      <c r="AT34" t="s">
        <v>203</v>
      </c>
      <c r="AU34" t="s">
        <v>203</v>
      </c>
      <c r="AV34" t="s">
        <v>204</v>
      </c>
      <c r="AW34">
        <v>0.5714285714285714</v>
      </c>
      <c r="AX34">
        <v>0.75</v>
      </c>
      <c r="AY34" t="s">
        <v>203</v>
      </c>
      <c r="AZ34" t="s">
        <v>203</v>
      </c>
      <c r="BA34" t="s">
        <v>206</v>
      </c>
      <c r="BB34">
        <v>0</v>
      </c>
      <c r="BC34" t="s">
        <v>203</v>
      </c>
      <c r="BD34" t="s">
        <v>203</v>
      </c>
      <c r="BE34" t="s">
        <v>203</v>
      </c>
      <c r="BF34" t="s">
        <v>203</v>
      </c>
      <c r="BG34" t="s">
        <v>206</v>
      </c>
      <c r="BH34">
        <v>0</v>
      </c>
      <c r="BI34" t="s">
        <v>203</v>
      </c>
      <c r="BJ34" t="s">
        <v>203</v>
      </c>
      <c r="BK34" t="s">
        <v>203</v>
      </c>
      <c r="BL34" t="s">
        <v>203</v>
      </c>
      <c r="BM34" t="s">
        <v>203</v>
      </c>
      <c r="BN34" t="s">
        <v>203</v>
      </c>
      <c r="BO34" t="s">
        <v>206</v>
      </c>
      <c r="BP34">
        <v>0</v>
      </c>
      <c r="BQ34">
        <v>0</v>
      </c>
      <c r="BR34">
        <v>0</v>
      </c>
      <c r="BS34">
        <v>0</v>
      </c>
      <c r="BT34">
        <v>0</v>
      </c>
      <c r="BU34" t="s">
        <v>203</v>
      </c>
      <c r="BV34" t="s">
        <v>203</v>
      </c>
      <c r="BW34" t="s">
        <v>203</v>
      </c>
      <c r="BX34" t="s">
        <v>203</v>
      </c>
      <c r="BY34" t="s">
        <v>206</v>
      </c>
      <c r="BZ34">
        <v>0</v>
      </c>
      <c r="CA34">
        <v>0</v>
      </c>
      <c r="CB34">
        <v>0</v>
      </c>
      <c r="CC34">
        <v>0</v>
      </c>
      <c r="CD34">
        <v>0</v>
      </c>
      <c r="CE34" t="s">
        <v>203</v>
      </c>
      <c r="CF34" t="s">
        <v>203</v>
      </c>
      <c r="CG34" t="s">
        <v>203</v>
      </c>
      <c r="CH34" t="s">
        <v>203</v>
      </c>
      <c r="CI34" t="s">
        <v>206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 t="s">
        <v>203</v>
      </c>
      <c r="CQ34" t="s">
        <v>203</v>
      </c>
      <c r="CR34" t="s">
        <v>203</v>
      </c>
      <c r="CS34" t="s">
        <v>203</v>
      </c>
      <c r="CT34" t="s">
        <v>203</v>
      </c>
      <c r="CU34" t="s">
        <v>206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 t="s">
        <v>203</v>
      </c>
      <c r="DC34" t="s">
        <v>203</v>
      </c>
      <c r="DD34" t="s">
        <v>203</v>
      </c>
      <c r="DE34" t="s">
        <v>203</v>
      </c>
      <c r="DF34" t="s">
        <v>203</v>
      </c>
      <c r="DG34" t="s">
        <v>206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 t="s">
        <v>203</v>
      </c>
      <c r="DP34" t="s">
        <v>203</v>
      </c>
      <c r="DQ34" t="s">
        <v>203</v>
      </c>
      <c r="DR34" t="s">
        <v>203</v>
      </c>
      <c r="DS34" t="s">
        <v>203</v>
      </c>
      <c r="DT34" t="s">
        <v>203</v>
      </c>
      <c r="DU34" t="s">
        <v>206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 t="s">
        <v>203</v>
      </c>
      <c r="ED34" t="s">
        <v>203</v>
      </c>
      <c r="EE34" t="s">
        <v>203</v>
      </c>
      <c r="EF34" t="s">
        <v>203</v>
      </c>
      <c r="EG34" t="s">
        <v>203</v>
      </c>
      <c r="EH34" t="s">
        <v>203</v>
      </c>
      <c r="EI34" t="s">
        <v>206</v>
      </c>
      <c r="EJ34">
        <v>0</v>
      </c>
      <c r="EK34">
        <f>(COUNTIF(BY34,"On Time")+COUNTIF(CI34,"On Time")+COUNTIF(CU34,"On Time")+COUNTIF(DG34,"On Time")+COUNTIF(DU34,"On Time")+COUNTIF(EI34,"On Time"))/6</f>
        <v>0</v>
      </c>
      <c r="EL34">
        <v>1.8</v>
      </c>
      <c r="EM34">
        <v>0</v>
      </c>
      <c r="EN34">
        <v>0</v>
      </c>
      <c r="EO34" t="s">
        <v>198</v>
      </c>
      <c r="EP34">
        <f>IF(AND(NOT(ISBLANK(EN34)), NOT(ISBLANK(U34))), SUM(EN34,U34)/2, IF(NOT(ISBLANK(EN34)), EN34, IF(NOT(ISBLANK(U34)), U34, "")))</f>
        <v>1.85</v>
      </c>
      <c r="EQ34">
        <v>7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 t="s">
        <v>197</v>
      </c>
      <c r="GE34">
        <v>1</v>
      </c>
      <c r="GF34" t="s">
        <v>209</v>
      </c>
      <c r="GG34" t="s">
        <v>210</v>
      </c>
      <c r="GH34" t="s">
        <v>211</v>
      </c>
      <c r="GI34" t="s">
        <v>209</v>
      </c>
      <c r="GK34" t="s">
        <v>219</v>
      </c>
      <c r="GL34" t="s">
        <v>251</v>
      </c>
    </row>
    <row r="35" spans="1:195">
      <c r="A35" s="1">
        <v>13</v>
      </c>
      <c r="B35">
        <v>2470138</v>
      </c>
      <c r="C35" t="s">
        <v>255</v>
      </c>
      <c r="D35" t="s">
        <v>195</v>
      </c>
      <c r="E35">
        <v>4</v>
      </c>
      <c r="F35">
        <f>E35/10</f>
        <v>0.4</v>
      </c>
      <c r="G35" t="s">
        <v>216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 t="s">
        <v>207</v>
      </c>
      <c r="Q35">
        <v>2.7</v>
      </c>
      <c r="R35" t="s">
        <v>198</v>
      </c>
      <c r="S35">
        <v>3.3</v>
      </c>
      <c r="T35" t="s">
        <v>198</v>
      </c>
      <c r="U35">
        <v>3.3</v>
      </c>
      <c r="V35" t="s">
        <v>198</v>
      </c>
      <c r="W35" t="s">
        <v>198</v>
      </c>
      <c r="X35" t="s">
        <v>201</v>
      </c>
      <c r="Y35" t="s">
        <v>201</v>
      </c>
      <c r="Z35" t="s">
        <v>202</v>
      </c>
      <c r="AA35">
        <v>1</v>
      </c>
      <c r="AB35" t="s">
        <v>201</v>
      </c>
      <c r="AC35" t="s">
        <v>201</v>
      </c>
      <c r="AD35" t="s">
        <v>201</v>
      </c>
      <c r="AE35" t="s">
        <v>203</v>
      </c>
      <c r="AF35" t="s">
        <v>204</v>
      </c>
      <c r="AG35">
        <v>0.75</v>
      </c>
      <c r="AH35" t="s">
        <v>201</v>
      </c>
      <c r="AI35" t="s">
        <v>201</v>
      </c>
      <c r="AJ35" t="s">
        <v>201</v>
      </c>
      <c r="AK35" t="s">
        <v>201</v>
      </c>
      <c r="AL35" t="s">
        <v>201</v>
      </c>
      <c r="AM35" t="s">
        <v>202</v>
      </c>
      <c r="AN35">
        <v>1</v>
      </c>
      <c r="AO35" t="s">
        <v>201</v>
      </c>
      <c r="AP35" t="s">
        <v>201</v>
      </c>
      <c r="AQ35" t="s">
        <v>201</v>
      </c>
      <c r="AR35" t="s">
        <v>201</v>
      </c>
      <c r="AS35" t="s">
        <v>201</v>
      </c>
      <c r="AT35" t="s">
        <v>201</v>
      </c>
      <c r="AU35" t="s">
        <v>203</v>
      </c>
      <c r="AV35" t="s">
        <v>204</v>
      </c>
      <c r="AW35">
        <v>0.8571428571428571</v>
      </c>
      <c r="AX35">
        <v>0.5</v>
      </c>
      <c r="AY35" t="s">
        <v>201</v>
      </c>
      <c r="AZ35" t="s">
        <v>201</v>
      </c>
      <c r="BA35" t="s">
        <v>205</v>
      </c>
      <c r="BB35">
        <v>1</v>
      </c>
      <c r="BC35" t="s">
        <v>201</v>
      </c>
      <c r="BD35" t="s">
        <v>201</v>
      </c>
      <c r="BE35" t="s">
        <v>201</v>
      </c>
      <c r="BF35" t="s">
        <v>203</v>
      </c>
      <c r="BG35" t="s">
        <v>206</v>
      </c>
      <c r="BH35">
        <v>0.75</v>
      </c>
      <c r="BI35" t="s">
        <v>201</v>
      </c>
      <c r="BJ35" t="s">
        <v>201</v>
      </c>
      <c r="BK35" t="s">
        <v>201</v>
      </c>
      <c r="BL35" t="s">
        <v>201</v>
      </c>
      <c r="BM35" t="s">
        <v>201</v>
      </c>
      <c r="BN35" t="s">
        <v>203</v>
      </c>
      <c r="BO35" t="s">
        <v>206</v>
      </c>
      <c r="BP35">
        <v>0.83333333333333337</v>
      </c>
      <c r="BQ35">
        <v>1</v>
      </c>
      <c r="BR35">
        <v>0.81481481481481477</v>
      </c>
      <c r="BS35">
        <v>0</v>
      </c>
      <c r="BT35">
        <v>0</v>
      </c>
      <c r="BU35" t="s">
        <v>201</v>
      </c>
      <c r="BV35" t="s">
        <v>203</v>
      </c>
      <c r="BW35" t="s">
        <v>203</v>
      </c>
      <c r="BX35" t="s">
        <v>203</v>
      </c>
      <c r="BY35" t="s">
        <v>206</v>
      </c>
      <c r="BZ35">
        <v>0.25</v>
      </c>
      <c r="CA35">
        <v>1</v>
      </c>
      <c r="CB35">
        <v>0.96296296296296291</v>
      </c>
      <c r="CC35">
        <v>0.20454545454545461</v>
      </c>
      <c r="CD35">
        <v>0</v>
      </c>
      <c r="CE35" t="s">
        <v>201</v>
      </c>
      <c r="CF35" t="s">
        <v>201</v>
      </c>
      <c r="CG35" t="s">
        <v>203</v>
      </c>
      <c r="CH35" t="s">
        <v>203</v>
      </c>
      <c r="CI35" t="s">
        <v>206</v>
      </c>
      <c r="CJ35">
        <v>0.5</v>
      </c>
      <c r="CK35">
        <v>1</v>
      </c>
      <c r="CL35">
        <v>0.96296296296296291</v>
      </c>
      <c r="CM35">
        <v>0.63636363636363635</v>
      </c>
      <c r="CN35">
        <v>0</v>
      </c>
      <c r="CO35">
        <v>0</v>
      </c>
      <c r="CP35" t="s">
        <v>201</v>
      </c>
      <c r="CQ35" t="s">
        <v>201</v>
      </c>
      <c r="CR35" t="s">
        <v>203</v>
      </c>
      <c r="CS35" t="s">
        <v>203</v>
      </c>
      <c r="CT35" t="s">
        <v>203</v>
      </c>
      <c r="CU35" t="s">
        <v>206</v>
      </c>
      <c r="CV35">
        <v>0.4</v>
      </c>
      <c r="CW35">
        <v>1</v>
      </c>
      <c r="CX35">
        <v>0.96296296296296291</v>
      </c>
      <c r="CY35">
        <v>0.86363636363636365</v>
      </c>
      <c r="CZ35">
        <v>0</v>
      </c>
      <c r="DA35">
        <v>0</v>
      </c>
      <c r="DB35" t="s">
        <v>201</v>
      </c>
      <c r="DC35" t="s">
        <v>201</v>
      </c>
      <c r="DD35" t="s">
        <v>201</v>
      </c>
      <c r="DE35" t="s">
        <v>203</v>
      </c>
      <c r="DF35" t="s">
        <v>203</v>
      </c>
      <c r="DG35" t="s">
        <v>206</v>
      </c>
      <c r="DH35">
        <v>0.6</v>
      </c>
      <c r="DI35">
        <v>1</v>
      </c>
      <c r="DJ35">
        <v>0.96296296296296291</v>
      </c>
      <c r="DK35">
        <v>0.86363636363636365</v>
      </c>
      <c r="DL35">
        <v>0.68571428571428572</v>
      </c>
      <c r="DM35">
        <v>0</v>
      </c>
      <c r="DN35">
        <v>0</v>
      </c>
      <c r="DO35" t="s">
        <v>201</v>
      </c>
      <c r="DP35" t="s">
        <v>201</v>
      </c>
      <c r="DQ35" t="s">
        <v>201</v>
      </c>
      <c r="DR35" t="s">
        <v>203</v>
      </c>
      <c r="DS35" t="s">
        <v>203</v>
      </c>
      <c r="DT35" t="s">
        <v>203</v>
      </c>
      <c r="DU35" t="s">
        <v>206</v>
      </c>
      <c r="DV35">
        <v>0.5</v>
      </c>
      <c r="DW35">
        <v>1</v>
      </c>
      <c r="DX35">
        <v>0.96296296296296291</v>
      </c>
      <c r="DY35">
        <v>0.86363636363636365</v>
      </c>
      <c r="DZ35">
        <v>0.74285714285714288</v>
      </c>
      <c r="EA35">
        <v>0</v>
      </c>
      <c r="EB35">
        <v>4.4444444444444453E-2</v>
      </c>
      <c r="EC35" t="s">
        <v>201</v>
      </c>
      <c r="ED35" t="s">
        <v>201</v>
      </c>
      <c r="EE35" t="s">
        <v>201</v>
      </c>
      <c r="EF35" t="s">
        <v>203</v>
      </c>
      <c r="EG35" t="s">
        <v>203</v>
      </c>
      <c r="EH35" t="s">
        <v>203</v>
      </c>
      <c r="EI35" t="s">
        <v>206</v>
      </c>
      <c r="EJ35">
        <v>0.5</v>
      </c>
      <c r="EK35">
        <f>(COUNTIF(BY35,"On Time")+COUNTIF(CI35,"On Time")+COUNTIF(CU35,"On Time")+COUNTIF(DG35,"On Time")+COUNTIF(DU35,"On Time")+COUNTIF(EI35,"On Time"))/6</f>
        <v>0</v>
      </c>
      <c r="EL35">
        <v>3.1</v>
      </c>
      <c r="EM35">
        <v>0</v>
      </c>
      <c r="EN35">
        <v>0</v>
      </c>
      <c r="EO35" t="s">
        <v>198</v>
      </c>
      <c r="EP35">
        <f>IF(AND(NOT(ISBLANK(EN35)), NOT(ISBLANK(U35))), SUM(EN35,U35)/2, IF(NOT(ISBLANK(EN35)), EN35, IF(NOT(ISBLANK(U35)), U35, "")))</f>
        <v>1.65</v>
      </c>
      <c r="EQ35">
        <v>9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 t="s">
        <v>197</v>
      </c>
      <c r="FJ35">
        <v>1</v>
      </c>
      <c r="FK35" t="s">
        <v>198</v>
      </c>
      <c r="FL35">
        <v>1</v>
      </c>
      <c r="FM35" t="s">
        <v>198</v>
      </c>
      <c r="FN35">
        <v>1</v>
      </c>
      <c r="FO35" t="s">
        <v>198</v>
      </c>
      <c r="FP35" t="s">
        <v>198</v>
      </c>
      <c r="FQ35">
        <v>3.7</v>
      </c>
      <c r="FR35" t="s">
        <v>198</v>
      </c>
      <c r="FU35">
        <v>3.7</v>
      </c>
      <c r="FV35" t="s">
        <v>208</v>
      </c>
      <c r="FW35" t="s">
        <v>198</v>
      </c>
      <c r="GE35">
        <v>1</v>
      </c>
      <c r="GF35" t="s">
        <v>209</v>
      </c>
      <c r="GG35" t="s">
        <v>210</v>
      </c>
      <c r="GH35" t="s">
        <v>217</v>
      </c>
      <c r="GI35" t="s">
        <v>209</v>
      </c>
      <c r="GK35" t="s">
        <v>219</v>
      </c>
      <c r="GL35" t="s">
        <v>256</v>
      </c>
      <c r="GM35" t="s">
        <v>247</v>
      </c>
    </row>
    <row r="36" spans="1:195">
      <c r="A36" s="1">
        <v>16</v>
      </c>
      <c r="B36">
        <v>2462438</v>
      </c>
      <c r="C36" t="s">
        <v>257</v>
      </c>
      <c r="D36" t="s">
        <v>195</v>
      </c>
      <c r="E36">
        <v>4</v>
      </c>
      <c r="F36">
        <f>E36/10</f>
        <v>0.4</v>
      </c>
      <c r="G36" t="s">
        <v>216</v>
      </c>
      <c r="H36">
        <v>1</v>
      </c>
      <c r="I36">
        <v>1</v>
      </c>
      <c r="J36">
        <v>1</v>
      </c>
      <c r="K36">
        <v>1</v>
      </c>
      <c r="L36">
        <v>0</v>
      </c>
      <c r="M36">
        <v>1</v>
      </c>
      <c r="N36">
        <v>1</v>
      </c>
      <c r="O36">
        <v>0.8571428571428571</v>
      </c>
      <c r="P36" t="s">
        <v>207</v>
      </c>
      <c r="Q36">
        <v>3.7</v>
      </c>
      <c r="R36" t="s">
        <v>198</v>
      </c>
      <c r="S36">
        <v>2.7</v>
      </c>
      <c r="T36" t="s">
        <v>198</v>
      </c>
      <c r="U36">
        <v>3.7</v>
      </c>
      <c r="V36" t="s">
        <v>198</v>
      </c>
      <c r="W36" t="s">
        <v>198</v>
      </c>
      <c r="X36" t="s">
        <v>201</v>
      </c>
      <c r="Y36" t="s">
        <v>201</v>
      </c>
      <c r="Z36" t="s">
        <v>202</v>
      </c>
      <c r="AA36">
        <v>1</v>
      </c>
      <c r="AB36" t="s">
        <v>201</v>
      </c>
      <c r="AC36" t="s">
        <v>201</v>
      </c>
      <c r="AD36" t="s">
        <v>201</v>
      </c>
      <c r="AE36" t="s">
        <v>203</v>
      </c>
      <c r="AF36" t="s">
        <v>204</v>
      </c>
      <c r="AG36">
        <v>0.75</v>
      </c>
      <c r="AH36" t="s">
        <v>201</v>
      </c>
      <c r="AI36" t="s">
        <v>201</v>
      </c>
      <c r="AJ36" t="s">
        <v>201</v>
      </c>
      <c r="AK36" t="s">
        <v>203</v>
      </c>
      <c r="AL36" t="s">
        <v>203</v>
      </c>
      <c r="AM36" t="s">
        <v>204</v>
      </c>
      <c r="AN36">
        <v>0.6</v>
      </c>
      <c r="AO36" t="s">
        <v>201</v>
      </c>
      <c r="AP36" t="s">
        <v>201</v>
      </c>
      <c r="AQ36" t="s">
        <v>201</v>
      </c>
      <c r="AR36" t="s">
        <v>203</v>
      </c>
      <c r="AS36" t="s">
        <v>203</v>
      </c>
      <c r="AT36" t="s">
        <v>203</v>
      </c>
      <c r="AU36" t="s">
        <v>203</v>
      </c>
      <c r="AV36" t="s">
        <v>204</v>
      </c>
      <c r="AW36">
        <v>0.42857142857142849</v>
      </c>
      <c r="AX36">
        <v>0.25</v>
      </c>
      <c r="AY36" t="s">
        <v>203</v>
      </c>
      <c r="AZ36" t="s">
        <v>203</v>
      </c>
      <c r="BA36" t="s">
        <v>206</v>
      </c>
      <c r="BB36">
        <v>0</v>
      </c>
      <c r="BC36" t="s">
        <v>203</v>
      </c>
      <c r="BD36" t="s">
        <v>203</v>
      </c>
      <c r="BE36" t="s">
        <v>203</v>
      </c>
      <c r="BF36" t="s">
        <v>203</v>
      </c>
      <c r="BG36" t="s">
        <v>206</v>
      </c>
      <c r="BH36">
        <v>0</v>
      </c>
      <c r="BI36" t="s">
        <v>203</v>
      </c>
      <c r="BJ36" t="s">
        <v>203</v>
      </c>
      <c r="BK36" t="s">
        <v>203</v>
      </c>
      <c r="BL36" t="s">
        <v>203</v>
      </c>
      <c r="BM36" t="s">
        <v>203</v>
      </c>
      <c r="BN36" t="s">
        <v>203</v>
      </c>
      <c r="BO36" t="s">
        <v>206</v>
      </c>
      <c r="BP36">
        <v>0</v>
      </c>
      <c r="BQ36">
        <v>0</v>
      </c>
      <c r="BR36">
        <v>0</v>
      </c>
      <c r="BS36">
        <v>0</v>
      </c>
      <c r="BT36">
        <v>0</v>
      </c>
      <c r="BU36" t="s">
        <v>203</v>
      </c>
      <c r="BV36" t="s">
        <v>203</v>
      </c>
      <c r="BW36" t="s">
        <v>203</v>
      </c>
      <c r="BX36" t="s">
        <v>203</v>
      </c>
      <c r="BY36" t="s">
        <v>206</v>
      </c>
      <c r="BZ36">
        <v>0</v>
      </c>
      <c r="CA36">
        <v>0</v>
      </c>
      <c r="CB36">
        <v>0</v>
      </c>
      <c r="CC36">
        <v>0</v>
      </c>
      <c r="CD36">
        <v>0</v>
      </c>
      <c r="CE36" t="s">
        <v>203</v>
      </c>
      <c r="CF36" t="s">
        <v>203</v>
      </c>
      <c r="CG36" t="s">
        <v>203</v>
      </c>
      <c r="CH36" t="s">
        <v>203</v>
      </c>
      <c r="CI36" t="s">
        <v>206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 t="s">
        <v>203</v>
      </c>
      <c r="CQ36" t="s">
        <v>203</v>
      </c>
      <c r="CR36" t="s">
        <v>203</v>
      </c>
      <c r="CS36" t="s">
        <v>203</v>
      </c>
      <c r="CT36" t="s">
        <v>203</v>
      </c>
      <c r="CU36" t="s">
        <v>206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 t="s">
        <v>203</v>
      </c>
      <c r="DC36" t="s">
        <v>203</v>
      </c>
      <c r="DD36" t="s">
        <v>203</v>
      </c>
      <c r="DE36" t="s">
        <v>203</v>
      </c>
      <c r="DF36" t="s">
        <v>203</v>
      </c>
      <c r="DG36" t="s">
        <v>206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 t="s">
        <v>203</v>
      </c>
      <c r="DP36" t="s">
        <v>203</v>
      </c>
      <c r="DQ36" t="s">
        <v>203</v>
      </c>
      <c r="DR36" t="s">
        <v>203</v>
      </c>
      <c r="DS36" t="s">
        <v>203</v>
      </c>
      <c r="DT36" t="s">
        <v>203</v>
      </c>
      <c r="DU36" t="s">
        <v>206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 t="s">
        <v>203</v>
      </c>
      <c r="ED36" t="s">
        <v>203</v>
      </c>
      <c r="EE36" t="s">
        <v>203</v>
      </c>
      <c r="EF36" t="s">
        <v>203</v>
      </c>
      <c r="EG36" t="s">
        <v>203</v>
      </c>
      <c r="EH36" t="s">
        <v>203</v>
      </c>
      <c r="EI36" t="s">
        <v>206</v>
      </c>
      <c r="EJ36">
        <v>0</v>
      </c>
      <c r="EK36">
        <f>(COUNTIF(BY36,"On Time")+COUNTIF(CI36,"On Time")+COUNTIF(CU36,"On Time")+COUNTIF(DG36,"On Time")+COUNTIF(DU36,"On Time")+COUNTIF(EI36,"On Time"))/6</f>
        <v>0</v>
      </c>
      <c r="EL36">
        <v>2.4</v>
      </c>
      <c r="EM36">
        <v>2</v>
      </c>
      <c r="EN36">
        <v>0</v>
      </c>
      <c r="EO36" t="s">
        <v>198</v>
      </c>
      <c r="EP36">
        <f>IF(AND(NOT(ISBLANK(EN36)), NOT(ISBLANK(U36))), SUM(EN36,U36)/2, IF(NOT(ISBLANK(EN36)), EN36, IF(NOT(ISBLANK(U36)), U36, "")))</f>
        <v>1.85</v>
      </c>
      <c r="EQ36">
        <v>0</v>
      </c>
      <c r="ER36">
        <v>0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0.95238095238095233</v>
      </c>
      <c r="FI36" t="s">
        <v>207</v>
      </c>
      <c r="GE36">
        <v>1</v>
      </c>
      <c r="GF36" t="s">
        <v>209</v>
      </c>
      <c r="GG36" t="s">
        <v>210</v>
      </c>
      <c r="GH36" t="s">
        <v>211</v>
      </c>
      <c r="GI36" t="s">
        <v>209</v>
      </c>
      <c r="GK36" t="s">
        <v>219</v>
      </c>
      <c r="GL36" t="s">
        <v>244</v>
      </c>
    </row>
    <row r="37" spans="1:195">
      <c r="A37" s="1">
        <v>17</v>
      </c>
      <c r="B37">
        <v>2371373</v>
      </c>
      <c r="C37" t="s">
        <v>258</v>
      </c>
      <c r="D37" t="s">
        <v>195</v>
      </c>
      <c r="E37">
        <v>3</v>
      </c>
      <c r="F37">
        <f>E37/10</f>
        <v>0.3</v>
      </c>
      <c r="G37" t="s">
        <v>216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 t="s">
        <v>207</v>
      </c>
      <c r="Q37">
        <v>4.7</v>
      </c>
      <c r="R37" t="s">
        <v>198</v>
      </c>
      <c r="S37">
        <v>3.7</v>
      </c>
      <c r="T37" t="s">
        <v>198</v>
      </c>
      <c r="U37">
        <v>4.7</v>
      </c>
      <c r="V37" t="s">
        <v>198</v>
      </c>
      <c r="W37" t="s">
        <v>198</v>
      </c>
      <c r="X37" t="s">
        <v>201</v>
      </c>
      <c r="Y37" t="s">
        <v>201</v>
      </c>
      <c r="Z37" t="s">
        <v>202</v>
      </c>
      <c r="AA37">
        <v>1</v>
      </c>
      <c r="AB37" t="s">
        <v>201</v>
      </c>
      <c r="AC37" t="s">
        <v>201</v>
      </c>
      <c r="AD37" t="s">
        <v>203</v>
      </c>
      <c r="AE37" t="s">
        <v>203</v>
      </c>
      <c r="AF37" t="s">
        <v>204</v>
      </c>
      <c r="AG37">
        <v>0.5</v>
      </c>
      <c r="AH37" t="s">
        <v>201</v>
      </c>
      <c r="AI37" t="s">
        <v>201</v>
      </c>
      <c r="AJ37" t="s">
        <v>203</v>
      </c>
      <c r="AK37" t="s">
        <v>203</v>
      </c>
      <c r="AL37" t="s">
        <v>203</v>
      </c>
      <c r="AM37" t="s">
        <v>204</v>
      </c>
      <c r="AN37">
        <v>0.4</v>
      </c>
      <c r="AO37" t="s">
        <v>201</v>
      </c>
      <c r="AP37" t="s">
        <v>201</v>
      </c>
      <c r="AQ37" t="s">
        <v>201</v>
      </c>
      <c r="AR37" t="s">
        <v>203</v>
      </c>
      <c r="AS37" t="s">
        <v>203</v>
      </c>
      <c r="AT37" t="s">
        <v>203</v>
      </c>
      <c r="AU37" t="s">
        <v>203</v>
      </c>
      <c r="AV37" t="s">
        <v>204</v>
      </c>
      <c r="AW37">
        <v>0.42857142857142849</v>
      </c>
      <c r="AX37">
        <v>0.25</v>
      </c>
      <c r="AY37" t="s">
        <v>203</v>
      </c>
      <c r="AZ37" t="s">
        <v>203</v>
      </c>
      <c r="BA37" t="s">
        <v>206</v>
      </c>
      <c r="BB37">
        <v>0</v>
      </c>
      <c r="BC37" t="s">
        <v>203</v>
      </c>
      <c r="BD37" t="s">
        <v>203</v>
      </c>
      <c r="BE37" t="s">
        <v>203</v>
      </c>
      <c r="BF37" t="s">
        <v>203</v>
      </c>
      <c r="BG37" t="s">
        <v>206</v>
      </c>
      <c r="BH37">
        <v>0</v>
      </c>
      <c r="BI37" t="s">
        <v>203</v>
      </c>
      <c r="BJ37" t="s">
        <v>203</v>
      </c>
      <c r="BK37" t="s">
        <v>203</v>
      </c>
      <c r="BL37" t="s">
        <v>203</v>
      </c>
      <c r="BM37" t="s">
        <v>203</v>
      </c>
      <c r="BN37" t="s">
        <v>203</v>
      </c>
      <c r="BO37" t="s">
        <v>206</v>
      </c>
      <c r="BP37">
        <v>0</v>
      </c>
      <c r="BQ37">
        <v>0</v>
      </c>
      <c r="BR37">
        <v>0</v>
      </c>
      <c r="BS37">
        <v>0</v>
      </c>
      <c r="BT37">
        <v>0</v>
      </c>
      <c r="BU37" t="s">
        <v>203</v>
      </c>
      <c r="BV37" t="s">
        <v>203</v>
      </c>
      <c r="BW37" t="s">
        <v>203</v>
      </c>
      <c r="BX37" t="s">
        <v>203</v>
      </c>
      <c r="BY37" t="s">
        <v>206</v>
      </c>
      <c r="BZ37">
        <v>0</v>
      </c>
      <c r="CA37">
        <v>0.23076923076923081</v>
      </c>
      <c r="CB37">
        <v>0.77777777777777779</v>
      </c>
      <c r="CC37">
        <v>0</v>
      </c>
      <c r="CD37">
        <v>0</v>
      </c>
      <c r="CE37" t="s">
        <v>203</v>
      </c>
      <c r="CF37" t="s">
        <v>203</v>
      </c>
      <c r="CG37" t="s">
        <v>203</v>
      </c>
      <c r="CH37" t="s">
        <v>203</v>
      </c>
      <c r="CI37" t="s">
        <v>206</v>
      </c>
      <c r="CJ37">
        <v>0</v>
      </c>
      <c r="CK37">
        <v>0.23076923076923081</v>
      </c>
      <c r="CL37">
        <v>0.77777777777777779</v>
      </c>
      <c r="CM37">
        <v>0</v>
      </c>
      <c r="CN37">
        <v>0</v>
      </c>
      <c r="CO37">
        <v>0</v>
      </c>
      <c r="CP37" t="s">
        <v>203</v>
      </c>
      <c r="CQ37" t="s">
        <v>203</v>
      </c>
      <c r="CR37" t="s">
        <v>203</v>
      </c>
      <c r="CS37" t="s">
        <v>203</v>
      </c>
      <c r="CT37" t="s">
        <v>203</v>
      </c>
      <c r="CU37" t="s">
        <v>206</v>
      </c>
      <c r="CV37">
        <v>0</v>
      </c>
      <c r="CW37">
        <v>0.23076923076923081</v>
      </c>
      <c r="CX37">
        <v>0.77777777777777779</v>
      </c>
      <c r="CY37">
        <v>0</v>
      </c>
      <c r="CZ37">
        <v>0</v>
      </c>
      <c r="DA37">
        <v>0</v>
      </c>
      <c r="DB37" t="s">
        <v>203</v>
      </c>
      <c r="DC37" t="s">
        <v>203</v>
      </c>
      <c r="DD37" t="s">
        <v>203</v>
      </c>
      <c r="DE37" t="s">
        <v>203</v>
      </c>
      <c r="DF37" t="s">
        <v>203</v>
      </c>
      <c r="DG37" t="s">
        <v>206</v>
      </c>
      <c r="DH37">
        <v>0</v>
      </c>
      <c r="DI37">
        <v>0.23076923076923081</v>
      </c>
      <c r="DJ37">
        <v>0.77777777777777779</v>
      </c>
      <c r="DK37">
        <v>0</v>
      </c>
      <c r="DL37">
        <v>0</v>
      </c>
      <c r="DM37">
        <v>0</v>
      </c>
      <c r="DN37">
        <v>0</v>
      </c>
      <c r="DO37" t="s">
        <v>203</v>
      </c>
      <c r="DP37" t="s">
        <v>203</v>
      </c>
      <c r="DQ37" t="s">
        <v>203</v>
      </c>
      <c r="DR37" t="s">
        <v>203</v>
      </c>
      <c r="DS37" t="s">
        <v>203</v>
      </c>
      <c r="DT37" t="s">
        <v>203</v>
      </c>
      <c r="DU37" t="s">
        <v>206</v>
      </c>
      <c r="DV37">
        <v>0</v>
      </c>
      <c r="DW37">
        <v>0.23076923076923081</v>
      </c>
      <c r="DX37">
        <v>0.77777777777777779</v>
      </c>
      <c r="DY37">
        <v>0</v>
      </c>
      <c r="DZ37">
        <v>0</v>
      </c>
      <c r="EA37">
        <v>0</v>
      </c>
      <c r="EB37">
        <v>0</v>
      </c>
      <c r="EC37" t="s">
        <v>203</v>
      </c>
      <c r="ED37" t="s">
        <v>203</v>
      </c>
      <c r="EE37" t="s">
        <v>203</v>
      </c>
      <c r="EF37" t="s">
        <v>203</v>
      </c>
      <c r="EG37" t="s">
        <v>203</v>
      </c>
      <c r="EH37" t="s">
        <v>203</v>
      </c>
      <c r="EI37" t="s">
        <v>206</v>
      </c>
      <c r="EJ37">
        <v>0</v>
      </c>
      <c r="EK37">
        <f>(COUNTIF(BY37,"On Time")+COUNTIF(CI37,"On Time")+COUNTIF(CU37,"On Time")+COUNTIF(DG37,"On Time")+COUNTIF(DU37,"On Time")+COUNTIF(EI37,"On Time"))/6</f>
        <v>0</v>
      </c>
      <c r="EL37">
        <v>4.3</v>
      </c>
      <c r="EM37">
        <v>2</v>
      </c>
      <c r="EN37">
        <v>0</v>
      </c>
      <c r="EO37" t="s">
        <v>198</v>
      </c>
      <c r="EP37">
        <f>IF(AND(NOT(ISBLANK(EN37)), NOT(ISBLANK(U37))), SUM(EN37,U37)/2, IF(NOT(ISBLANK(EN37)), EN37, IF(NOT(ISBLANK(U37)), U37, "")))</f>
        <v>2.35</v>
      </c>
      <c r="EQ37">
        <v>0</v>
      </c>
      <c r="ER37">
        <v>0</v>
      </c>
      <c r="ES37">
        <v>0</v>
      </c>
      <c r="ET37">
        <v>0</v>
      </c>
      <c r="EU37">
        <v>1</v>
      </c>
      <c r="EV37">
        <v>1</v>
      </c>
      <c r="EW37">
        <v>1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1</v>
      </c>
      <c r="FD37">
        <v>0</v>
      </c>
      <c r="FE37">
        <v>1</v>
      </c>
      <c r="FF37">
        <v>1</v>
      </c>
      <c r="FG37">
        <v>0.42857142857142849</v>
      </c>
      <c r="FH37">
        <v>0.61904761904761907</v>
      </c>
      <c r="FI37" t="s">
        <v>207</v>
      </c>
      <c r="GE37">
        <v>2</v>
      </c>
      <c r="GF37" t="s">
        <v>209</v>
      </c>
      <c r="GG37" t="s">
        <v>210</v>
      </c>
      <c r="GH37" t="s">
        <v>211</v>
      </c>
      <c r="GI37" t="s">
        <v>209</v>
      </c>
      <c r="GK37" t="s">
        <v>219</v>
      </c>
      <c r="GL37" t="s">
        <v>259</v>
      </c>
      <c r="GM37" t="s">
        <v>247</v>
      </c>
    </row>
    <row r="38" spans="1:195">
      <c r="A38" s="1">
        <v>18</v>
      </c>
      <c r="B38">
        <v>2363900</v>
      </c>
      <c r="C38" t="s">
        <v>260</v>
      </c>
      <c r="D38" t="s">
        <v>195</v>
      </c>
      <c r="E38">
        <v>10</v>
      </c>
      <c r="F38">
        <f>E38/10</f>
        <v>1</v>
      </c>
      <c r="G38" t="s">
        <v>196</v>
      </c>
      <c r="H38">
        <v>1</v>
      </c>
      <c r="I38">
        <v>1</v>
      </c>
      <c r="J38">
        <v>1</v>
      </c>
      <c r="K38">
        <v>1</v>
      </c>
      <c r="L38">
        <v>0</v>
      </c>
      <c r="M38">
        <v>1</v>
      </c>
      <c r="N38">
        <v>1</v>
      </c>
      <c r="O38">
        <v>0.8571428571428571</v>
      </c>
      <c r="P38" t="s">
        <v>197</v>
      </c>
      <c r="Q38">
        <v>7.3</v>
      </c>
      <c r="R38" t="s">
        <v>199</v>
      </c>
      <c r="U38">
        <v>7.3</v>
      </c>
      <c r="V38" t="s">
        <v>199</v>
      </c>
      <c r="W38" t="s">
        <v>199</v>
      </c>
      <c r="X38" t="s">
        <v>201</v>
      </c>
      <c r="Y38" t="s">
        <v>201</v>
      </c>
      <c r="Z38" t="s">
        <v>202</v>
      </c>
      <c r="AA38">
        <v>1</v>
      </c>
      <c r="AB38" t="s">
        <v>201</v>
      </c>
      <c r="AC38" t="s">
        <v>201</v>
      </c>
      <c r="AD38" t="s">
        <v>201</v>
      </c>
      <c r="AE38" t="s">
        <v>201</v>
      </c>
      <c r="AF38" t="s">
        <v>202</v>
      </c>
      <c r="AG38">
        <v>1</v>
      </c>
      <c r="AH38" t="s">
        <v>201</v>
      </c>
      <c r="AI38" t="s">
        <v>201</v>
      </c>
      <c r="AJ38" t="s">
        <v>201</v>
      </c>
      <c r="AK38" t="s">
        <v>201</v>
      </c>
      <c r="AL38" t="s">
        <v>201</v>
      </c>
      <c r="AM38" t="s">
        <v>202</v>
      </c>
      <c r="AN38">
        <v>1</v>
      </c>
      <c r="AO38" t="s">
        <v>201</v>
      </c>
      <c r="AP38" t="s">
        <v>201</v>
      </c>
      <c r="AQ38" t="s">
        <v>201</v>
      </c>
      <c r="AR38" t="s">
        <v>201</v>
      </c>
      <c r="AS38" t="s">
        <v>201</v>
      </c>
      <c r="AT38" t="s">
        <v>201</v>
      </c>
      <c r="AU38" t="s">
        <v>201</v>
      </c>
      <c r="AV38" t="s">
        <v>202</v>
      </c>
      <c r="AW38">
        <v>1</v>
      </c>
      <c r="AX38">
        <v>1</v>
      </c>
      <c r="AY38" t="s">
        <v>201</v>
      </c>
      <c r="AZ38" t="s">
        <v>201</v>
      </c>
      <c r="BA38" t="s">
        <v>205</v>
      </c>
      <c r="BB38">
        <v>1</v>
      </c>
      <c r="BC38" t="s">
        <v>201</v>
      </c>
      <c r="BD38" t="s">
        <v>201</v>
      </c>
      <c r="BE38" t="s">
        <v>201</v>
      </c>
      <c r="BF38" t="s">
        <v>201</v>
      </c>
      <c r="BG38" t="s">
        <v>205</v>
      </c>
      <c r="BH38">
        <v>1</v>
      </c>
      <c r="BI38" t="s">
        <v>201</v>
      </c>
      <c r="BJ38" t="s">
        <v>201</v>
      </c>
      <c r="BK38" t="s">
        <v>201</v>
      </c>
      <c r="BL38" t="s">
        <v>201</v>
      </c>
      <c r="BM38" t="s">
        <v>201</v>
      </c>
      <c r="BN38" t="s">
        <v>201</v>
      </c>
      <c r="BO38" t="s">
        <v>205</v>
      </c>
      <c r="BP38">
        <v>1</v>
      </c>
      <c r="BQ38">
        <v>1</v>
      </c>
      <c r="BR38">
        <v>1</v>
      </c>
      <c r="BS38">
        <v>0</v>
      </c>
      <c r="BT38">
        <v>0</v>
      </c>
      <c r="BU38" t="s">
        <v>201</v>
      </c>
      <c r="BV38" t="s">
        <v>201</v>
      </c>
      <c r="BW38" t="s">
        <v>203</v>
      </c>
      <c r="BX38" t="s">
        <v>203</v>
      </c>
      <c r="BY38" t="s">
        <v>206</v>
      </c>
      <c r="BZ38">
        <v>0.5</v>
      </c>
      <c r="CA38">
        <v>1</v>
      </c>
      <c r="CB38">
        <v>1</v>
      </c>
      <c r="CC38">
        <v>1</v>
      </c>
      <c r="CD38">
        <v>0</v>
      </c>
      <c r="CE38" t="s">
        <v>201</v>
      </c>
      <c r="CF38" t="s">
        <v>201</v>
      </c>
      <c r="CG38" t="s">
        <v>201</v>
      </c>
      <c r="CH38" t="s">
        <v>203</v>
      </c>
      <c r="CI38" t="s">
        <v>206</v>
      </c>
      <c r="CJ38">
        <v>0.75</v>
      </c>
      <c r="CK38">
        <v>1</v>
      </c>
      <c r="CL38">
        <v>1</v>
      </c>
      <c r="CM38">
        <v>1</v>
      </c>
      <c r="CN38">
        <v>1</v>
      </c>
      <c r="CO38">
        <v>0</v>
      </c>
      <c r="CP38" t="s">
        <v>201</v>
      </c>
      <c r="CQ38" t="s">
        <v>201</v>
      </c>
      <c r="CR38" t="s">
        <v>201</v>
      </c>
      <c r="CS38" t="s">
        <v>201</v>
      </c>
      <c r="CT38" t="s">
        <v>203</v>
      </c>
      <c r="CU38" t="s">
        <v>206</v>
      </c>
      <c r="CV38">
        <v>0.8</v>
      </c>
      <c r="CW38">
        <v>1</v>
      </c>
      <c r="CX38">
        <v>1</v>
      </c>
      <c r="CY38">
        <v>1</v>
      </c>
      <c r="CZ38">
        <v>1</v>
      </c>
      <c r="DA38">
        <v>1</v>
      </c>
      <c r="DB38" t="s">
        <v>201</v>
      </c>
      <c r="DC38" t="s">
        <v>201</v>
      </c>
      <c r="DD38" t="s">
        <v>201</v>
      </c>
      <c r="DE38" t="s">
        <v>201</v>
      </c>
      <c r="DF38" t="s">
        <v>201</v>
      </c>
      <c r="DG38" t="s">
        <v>205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 t="s">
        <v>201</v>
      </c>
      <c r="DP38" t="s">
        <v>201</v>
      </c>
      <c r="DQ38" t="s">
        <v>201</v>
      </c>
      <c r="DR38" t="s">
        <v>201</v>
      </c>
      <c r="DS38" t="s">
        <v>201</v>
      </c>
      <c r="DT38" t="s">
        <v>201</v>
      </c>
      <c r="DU38" t="s">
        <v>205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 t="s">
        <v>201</v>
      </c>
      <c r="ED38" t="s">
        <v>201</v>
      </c>
      <c r="EE38" t="s">
        <v>201</v>
      </c>
      <c r="EF38" t="s">
        <v>201</v>
      </c>
      <c r="EG38" t="s">
        <v>201</v>
      </c>
      <c r="EH38" t="s">
        <v>201</v>
      </c>
      <c r="EI38" t="s">
        <v>205</v>
      </c>
      <c r="EJ38">
        <v>1</v>
      </c>
      <c r="EK38">
        <f>(COUNTIF(BY38,"On Time")+COUNTIF(CI38,"On Time")+COUNTIF(CU38,"On Time")+COUNTIF(DG38,"On Time")+COUNTIF(DU38,"On Time")+COUNTIF(EI38,"On Time"))/6</f>
        <v>0.5</v>
      </c>
      <c r="EL38">
        <v>8.5</v>
      </c>
      <c r="EM38">
        <v>8</v>
      </c>
      <c r="EN38">
        <v>8</v>
      </c>
      <c r="EO38" t="s">
        <v>199</v>
      </c>
      <c r="EP38">
        <f>IF(AND(NOT(ISBLANK(EN38)), NOT(ISBLANK(U38))), SUM(EN38,U38)/2, IF(NOT(ISBLANK(EN38)), EN38, IF(NOT(ISBLANK(U38)), U38, "")))</f>
        <v>7.65</v>
      </c>
      <c r="EQ38">
        <v>8</v>
      </c>
      <c r="ER38">
        <v>1</v>
      </c>
      <c r="ES38">
        <v>1</v>
      </c>
      <c r="ET38">
        <v>1</v>
      </c>
      <c r="EU38">
        <v>0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0.9285714285714286</v>
      </c>
      <c r="FH38">
        <v>0.90476190476190477</v>
      </c>
      <c r="FI38" t="s">
        <v>197</v>
      </c>
      <c r="FJ38">
        <v>6</v>
      </c>
      <c r="FK38" t="s">
        <v>199</v>
      </c>
      <c r="FN38">
        <v>6</v>
      </c>
      <c r="FO38" t="s">
        <v>199</v>
      </c>
      <c r="FP38" t="s">
        <v>199</v>
      </c>
      <c r="FQ38">
        <v>9</v>
      </c>
      <c r="FR38" t="s">
        <v>199</v>
      </c>
      <c r="FU38">
        <v>9</v>
      </c>
      <c r="FV38" t="s">
        <v>199</v>
      </c>
      <c r="FW38" t="s">
        <v>199</v>
      </c>
      <c r="FX38">
        <v>7.3</v>
      </c>
      <c r="FY38" t="s">
        <v>199</v>
      </c>
      <c r="GB38">
        <v>7.3</v>
      </c>
      <c r="GC38" t="s">
        <v>199</v>
      </c>
      <c r="GD38" t="s">
        <v>199</v>
      </c>
      <c r="GE38">
        <v>3</v>
      </c>
      <c r="GF38" t="s">
        <v>209</v>
      </c>
      <c r="GG38" t="s">
        <v>210</v>
      </c>
      <c r="GH38" t="s">
        <v>217</v>
      </c>
      <c r="GI38" t="s">
        <v>219</v>
      </c>
      <c r="GK38" t="s">
        <v>219</v>
      </c>
      <c r="GL38" t="s">
        <v>244</v>
      </c>
    </row>
    <row r="39" spans="1:195">
      <c r="A39" s="1">
        <v>19</v>
      </c>
      <c r="B39">
        <v>2391565</v>
      </c>
      <c r="C39" t="s">
        <v>261</v>
      </c>
      <c r="D39" t="s">
        <v>195</v>
      </c>
      <c r="E39">
        <v>9</v>
      </c>
      <c r="F39">
        <f>E39/10</f>
        <v>0.9</v>
      </c>
      <c r="G39" t="s">
        <v>196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0.5714285714285714</v>
      </c>
      <c r="P39" t="s">
        <v>207</v>
      </c>
      <c r="Q39">
        <v>5</v>
      </c>
      <c r="R39" t="s">
        <v>198</v>
      </c>
      <c r="S39">
        <v>5.3</v>
      </c>
      <c r="T39" t="s">
        <v>198</v>
      </c>
      <c r="U39">
        <v>5.3</v>
      </c>
      <c r="V39" t="s">
        <v>198</v>
      </c>
      <c r="W39" t="s">
        <v>198</v>
      </c>
      <c r="X39" t="s">
        <v>201</v>
      </c>
      <c r="Y39" t="s">
        <v>201</v>
      </c>
      <c r="Z39" t="s">
        <v>202</v>
      </c>
      <c r="AA39">
        <v>1</v>
      </c>
      <c r="AB39" t="s">
        <v>201</v>
      </c>
      <c r="AC39" t="s">
        <v>201</v>
      </c>
      <c r="AD39" t="s">
        <v>201</v>
      </c>
      <c r="AE39" t="s">
        <v>201</v>
      </c>
      <c r="AF39" t="s">
        <v>202</v>
      </c>
      <c r="AG39">
        <v>1</v>
      </c>
      <c r="AH39" t="s">
        <v>201</v>
      </c>
      <c r="AI39" t="s">
        <v>201</v>
      </c>
      <c r="AJ39" t="s">
        <v>201</v>
      </c>
      <c r="AK39" t="s">
        <v>201</v>
      </c>
      <c r="AL39" t="s">
        <v>201</v>
      </c>
      <c r="AM39" t="s">
        <v>202</v>
      </c>
      <c r="AN39">
        <v>1</v>
      </c>
      <c r="AO39" t="s">
        <v>201</v>
      </c>
      <c r="AP39" t="s">
        <v>201</v>
      </c>
      <c r="AQ39" t="s">
        <v>201</v>
      </c>
      <c r="AR39" t="s">
        <v>201</v>
      </c>
      <c r="AS39" t="s">
        <v>201</v>
      </c>
      <c r="AT39" t="s">
        <v>201</v>
      </c>
      <c r="AU39" t="s">
        <v>203</v>
      </c>
      <c r="AV39" t="s">
        <v>204</v>
      </c>
      <c r="AW39">
        <v>0.8571428571428571</v>
      </c>
      <c r="AX39">
        <v>0.75</v>
      </c>
      <c r="AY39" t="s">
        <v>203</v>
      </c>
      <c r="AZ39" t="s">
        <v>203</v>
      </c>
      <c r="BA39" t="s">
        <v>206</v>
      </c>
      <c r="BB39">
        <v>0</v>
      </c>
      <c r="BC39" t="s">
        <v>201</v>
      </c>
      <c r="BD39" t="s">
        <v>203</v>
      </c>
      <c r="BE39" t="s">
        <v>203</v>
      </c>
      <c r="BF39" t="s">
        <v>203</v>
      </c>
      <c r="BG39" t="s">
        <v>206</v>
      </c>
      <c r="BH39">
        <v>0.25</v>
      </c>
      <c r="BI39" t="s">
        <v>201</v>
      </c>
      <c r="BJ39" t="s">
        <v>203</v>
      </c>
      <c r="BK39" t="s">
        <v>203</v>
      </c>
      <c r="BL39" t="s">
        <v>203</v>
      </c>
      <c r="BM39" t="s">
        <v>203</v>
      </c>
      <c r="BN39" t="s">
        <v>203</v>
      </c>
      <c r="BO39" t="s">
        <v>206</v>
      </c>
      <c r="BP39">
        <v>0.16666666666666671</v>
      </c>
      <c r="BQ39">
        <v>0.93846153846153846</v>
      </c>
      <c r="BR39">
        <v>0.7407407407407407</v>
      </c>
      <c r="BS39">
        <v>0</v>
      </c>
      <c r="BT39">
        <v>0</v>
      </c>
      <c r="BU39" t="s">
        <v>201</v>
      </c>
      <c r="BV39" t="s">
        <v>203</v>
      </c>
      <c r="BW39" t="s">
        <v>203</v>
      </c>
      <c r="BX39" t="s">
        <v>203</v>
      </c>
      <c r="BY39" t="s">
        <v>206</v>
      </c>
      <c r="BZ39">
        <v>0.25</v>
      </c>
      <c r="CA39">
        <v>0.93846153846153846</v>
      </c>
      <c r="CB39">
        <v>0.77777777777777779</v>
      </c>
      <c r="CC39">
        <v>0.34090909090909088</v>
      </c>
      <c r="CD39">
        <v>0</v>
      </c>
      <c r="CE39" t="s">
        <v>201</v>
      </c>
      <c r="CF39" t="s">
        <v>203</v>
      </c>
      <c r="CG39" t="s">
        <v>203</v>
      </c>
      <c r="CH39" t="s">
        <v>203</v>
      </c>
      <c r="CI39" t="s">
        <v>206</v>
      </c>
      <c r="CJ39">
        <v>0.25</v>
      </c>
      <c r="CK39">
        <v>0.93846153846153846</v>
      </c>
      <c r="CL39">
        <v>0.85185185185185186</v>
      </c>
      <c r="CM39">
        <v>0.47727272727272729</v>
      </c>
      <c r="CN39">
        <v>0.6</v>
      </c>
      <c r="CO39">
        <v>0</v>
      </c>
      <c r="CP39" t="s">
        <v>201</v>
      </c>
      <c r="CQ39" t="s">
        <v>201</v>
      </c>
      <c r="CR39" t="s">
        <v>203</v>
      </c>
      <c r="CS39" t="s">
        <v>203</v>
      </c>
      <c r="CT39" t="s">
        <v>203</v>
      </c>
      <c r="CU39" t="s">
        <v>206</v>
      </c>
      <c r="CV39">
        <v>0.4</v>
      </c>
      <c r="CW39">
        <v>0.93846153846153846</v>
      </c>
      <c r="CX39">
        <v>0.85185185185185186</v>
      </c>
      <c r="CY39">
        <v>0.65909090909090906</v>
      </c>
      <c r="CZ39">
        <v>0.62857142857142856</v>
      </c>
      <c r="DA39">
        <v>0.28260869565217389</v>
      </c>
      <c r="DB39" t="s">
        <v>201</v>
      </c>
      <c r="DC39" t="s">
        <v>201</v>
      </c>
      <c r="DD39" t="s">
        <v>203</v>
      </c>
      <c r="DE39" t="s">
        <v>203</v>
      </c>
      <c r="DF39" t="s">
        <v>203</v>
      </c>
      <c r="DG39" t="s">
        <v>206</v>
      </c>
      <c r="DH39">
        <v>0.4</v>
      </c>
      <c r="DI39">
        <v>0.93846153846153846</v>
      </c>
      <c r="DJ39">
        <v>0.85185185185185186</v>
      </c>
      <c r="DK39">
        <v>0.65909090909090906</v>
      </c>
      <c r="DL39">
        <v>0.62857142857142856</v>
      </c>
      <c r="DM39">
        <v>0.60869565217391308</v>
      </c>
      <c r="DN39">
        <v>0</v>
      </c>
      <c r="DO39" t="s">
        <v>201</v>
      </c>
      <c r="DP39" t="s">
        <v>201</v>
      </c>
      <c r="DQ39" t="s">
        <v>203</v>
      </c>
      <c r="DR39" t="s">
        <v>203</v>
      </c>
      <c r="DS39" t="s">
        <v>203</v>
      </c>
      <c r="DT39" t="s">
        <v>203</v>
      </c>
      <c r="DU39" t="s">
        <v>206</v>
      </c>
      <c r="DV39">
        <v>0.33333333333333331</v>
      </c>
      <c r="DW39">
        <v>0.93846153846153846</v>
      </c>
      <c r="DX39">
        <v>0.85185185185185186</v>
      </c>
      <c r="DY39">
        <v>0.65909090909090906</v>
      </c>
      <c r="DZ39">
        <v>0.62857142857142856</v>
      </c>
      <c r="EA39">
        <v>0.60869565217391308</v>
      </c>
      <c r="EB39">
        <v>0.1111111111111111</v>
      </c>
      <c r="EC39" t="s">
        <v>201</v>
      </c>
      <c r="ED39" t="s">
        <v>201</v>
      </c>
      <c r="EE39" t="s">
        <v>203</v>
      </c>
      <c r="EF39" t="s">
        <v>203</v>
      </c>
      <c r="EG39" t="s">
        <v>203</v>
      </c>
      <c r="EH39" t="s">
        <v>203</v>
      </c>
      <c r="EI39" t="s">
        <v>206</v>
      </c>
      <c r="EJ39">
        <v>0.33333333333333331</v>
      </c>
      <c r="EK39">
        <f>(COUNTIF(BY39,"On Time")+COUNTIF(CI39,"On Time")+COUNTIF(CU39,"On Time")+COUNTIF(DG39,"On Time")+COUNTIF(DU39,"On Time")+COUNTIF(EI39,"On Time"))/6</f>
        <v>0</v>
      </c>
      <c r="EL39">
        <v>8.5</v>
      </c>
      <c r="EM39">
        <v>2</v>
      </c>
      <c r="EN39">
        <v>2</v>
      </c>
      <c r="EO39" t="s">
        <v>198</v>
      </c>
      <c r="EP39">
        <f>IF(AND(NOT(ISBLANK(EN39)), NOT(ISBLANK(U39))), SUM(EN39,U39)/2, IF(NOT(ISBLANK(EN39)), EN39, IF(NOT(ISBLANK(U39)), U39, "")))</f>
        <v>3.65</v>
      </c>
      <c r="EQ39">
        <v>7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0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0.9285714285714286</v>
      </c>
      <c r="FH39">
        <v>0.80952380952380953</v>
      </c>
      <c r="FI39" t="s">
        <v>197</v>
      </c>
      <c r="FJ39">
        <v>7.3</v>
      </c>
      <c r="FK39" t="s">
        <v>199</v>
      </c>
      <c r="FN39">
        <v>7.3</v>
      </c>
      <c r="FO39" t="s">
        <v>199</v>
      </c>
      <c r="FP39" t="s">
        <v>199</v>
      </c>
      <c r="FS39">
        <v>4</v>
      </c>
      <c r="FT39" t="s">
        <v>198</v>
      </c>
      <c r="FU39">
        <v>4</v>
      </c>
      <c r="FV39" t="s">
        <v>198</v>
      </c>
      <c r="FW39" t="s">
        <v>198</v>
      </c>
      <c r="FX39">
        <v>2</v>
      </c>
      <c r="FY39" t="s">
        <v>198</v>
      </c>
      <c r="GB39">
        <v>2</v>
      </c>
      <c r="GC39" t="s">
        <v>208</v>
      </c>
      <c r="GD39" t="s">
        <v>198</v>
      </c>
      <c r="GE39">
        <v>5</v>
      </c>
      <c r="GF39" t="s">
        <v>209</v>
      </c>
      <c r="GG39" t="s">
        <v>210</v>
      </c>
      <c r="GH39" t="s">
        <v>211</v>
      </c>
      <c r="GI39" t="s">
        <v>209</v>
      </c>
      <c r="GK39" t="s">
        <v>219</v>
      </c>
      <c r="GL39" t="s">
        <v>244</v>
      </c>
    </row>
    <row r="40" spans="1:195">
      <c r="A40" s="1">
        <v>20</v>
      </c>
      <c r="B40">
        <v>2446578</v>
      </c>
      <c r="C40" t="s">
        <v>262</v>
      </c>
      <c r="D40" t="s">
        <v>195</v>
      </c>
      <c r="E40">
        <v>6</v>
      </c>
      <c r="F40">
        <f>E40/10</f>
        <v>0.6</v>
      </c>
      <c r="G40" t="s">
        <v>216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0</v>
      </c>
      <c r="O40">
        <v>0.7142857142857143</v>
      </c>
      <c r="P40" t="s">
        <v>207</v>
      </c>
      <c r="Q40">
        <v>3.7</v>
      </c>
      <c r="R40" t="s">
        <v>198</v>
      </c>
      <c r="U40">
        <v>3.7</v>
      </c>
      <c r="V40" t="s">
        <v>208</v>
      </c>
      <c r="W40" t="s">
        <v>198</v>
      </c>
      <c r="X40" t="s">
        <v>201</v>
      </c>
      <c r="Y40" t="s">
        <v>203</v>
      </c>
      <c r="Z40" t="s">
        <v>204</v>
      </c>
      <c r="AA40">
        <v>0.5</v>
      </c>
      <c r="AB40" t="s">
        <v>201</v>
      </c>
      <c r="AC40" t="s">
        <v>203</v>
      </c>
      <c r="AD40" t="s">
        <v>201</v>
      </c>
      <c r="AE40" t="s">
        <v>203</v>
      </c>
      <c r="AF40" t="s">
        <v>204</v>
      </c>
      <c r="AG40">
        <v>0.5</v>
      </c>
      <c r="AH40" t="s">
        <v>201</v>
      </c>
      <c r="AI40" t="s">
        <v>203</v>
      </c>
      <c r="AJ40" t="s">
        <v>201</v>
      </c>
      <c r="AK40" t="s">
        <v>203</v>
      </c>
      <c r="AL40" t="s">
        <v>203</v>
      </c>
      <c r="AM40" t="s">
        <v>204</v>
      </c>
      <c r="AN40">
        <v>0.4</v>
      </c>
      <c r="AO40" t="s">
        <v>201</v>
      </c>
      <c r="AP40" t="s">
        <v>203</v>
      </c>
      <c r="AQ40" t="s">
        <v>201</v>
      </c>
      <c r="AR40" t="s">
        <v>203</v>
      </c>
      <c r="AS40" t="s">
        <v>203</v>
      </c>
      <c r="AT40" t="s">
        <v>203</v>
      </c>
      <c r="AU40" t="s">
        <v>203</v>
      </c>
      <c r="AV40" t="s">
        <v>204</v>
      </c>
      <c r="AW40">
        <v>0.2857142857142857</v>
      </c>
      <c r="AX40">
        <v>0</v>
      </c>
      <c r="AY40" t="s">
        <v>203</v>
      </c>
      <c r="AZ40" t="s">
        <v>203</v>
      </c>
      <c r="BA40" t="s">
        <v>206</v>
      </c>
      <c r="BB40">
        <v>0</v>
      </c>
      <c r="BC40" t="s">
        <v>203</v>
      </c>
      <c r="BD40" t="s">
        <v>203</v>
      </c>
      <c r="BE40" t="s">
        <v>203</v>
      </c>
      <c r="BF40" t="s">
        <v>203</v>
      </c>
      <c r="BG40" t="s">
        <v>206</v>
      </c>
      <c r="BH40">
        <v>0</v>
      </c>
      <c r="BI40" t="s">
        <v>201</v>
      </c>
      <c r="BJ40" t="s">
        <v>203</v>
      </c>
      <c r="BK40" t="s">
        <v>203</v>
      </c>
      <c r="BL40" t="s">
        <v>203</v>
      </c>
      <c r="BM40" t="s">
        <v>203</v>
      </c>
      <c r="BN40" t="s">
        <v>203</v>
      </c>
      <c r="BO40" t="s">
        <v>206</v>
      </c>
      <c r="BP40">
        <v>0.16666666666666671</v>
      </c>
      <c r="EK40">
        <f>(COUNTIF(BY40,"On Time")+COUNTIF(CI40,"On Time")+COUNTIF(CU40,"On Time")+COUNTIF(DG40,"On Time")+COUNTIF(DU40,"On Time")+COUNTIF(EI40,"On Time"))/6</f>
        <v>0</v>
      </c>
      <c r="EL40">
        <v>1.8</v>
      </c>
      <c r="EM40">
        <v>0</v>
      </c>
      <c r="EN40">
        <v>0</v>
      </c>
      <c r="EO40" t="s">
        <v>198</v>
      </c>
      <c r="EP40">
        <f>IF(AND(NOT(ISBLANK(EN40)), NOT(ISBLANK(U40))), SUM(EN40,U40)/2, IF(NOT(ISBLANK(EN40)), EN40, IF(NOT(ISBLANK(U40)), U40, "")))</f>
        <v>1.85</v>
      </c>
      <c r="EQ40">
        <v>1</v>
      </c>
      <c r="ER40">
        <v>0</v>
      </c>
      <c r="ES40">
        <v>1</v>
      </c>
      <c r="ET40">
        <v>1</v>
      </c>
      <c r="EU40">
        <v>0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0</v>
      </c>
      <c r="FE40">
        <v>1</v>
      </c>
      <c r="FF40">
        <v>1</v>
      </c>
      <c r="FG40">
        <v>0.8571428571428571</v>
      </c>
      <c r="FH40">
        <v>0.80952380952380953</v>
      </c>
      <c r="FI40" t="s">
        <v>207</v>
      </c>
      <c r="GE40">
        <v>1</v>
      </c>
      <c r="GF40" t="s">
        <v>209</v>
      </c>
      <c r="GG40" t="s">
        <v>210</v>
      </c>
      <c r="GH40" t="s">
        <v>211</v>
      </c>
      <c r="GI40" t="s">
        <v>209</v>
      </c>
      <c r="GK40" t="s">
        <v>219</v>
      </c>
      <c r="GL40" t="s">
        <v>263</v>
      </c>
      <c r="GM40" t="s">
        <v>247</v>
      </c>
    </row>
    <row r="41" spans="1:195">
      <c r="A41" s="1">
        <v>25</v>
      </c>
      <c r="B41">
        <v>2490320</v>
      </c>
      <c r="C41" t="s">
        <v>264</v>
      </c>
      <c r="D41" t="s">
        <v>195</v>
      </c>
      <c r="E41">
        <v>6</v>
      </c>
      <c r="F41">
        <f>E41/10</f>
        <v>0.6</v>
      </c>
      <c r="G41" t="s">
        <v>216</v>
      </c>
      <c r="H41">
        <v>1</v>
      </c>
      <c r="I41">
        <v>1</v>
      </c>
      <c r="J41">
        <v>1</v>
      </c>
      <c r="K41">
        <v>0</v>
      </c>
      <c r="L41">
        <v>1</v>
      </c>
      <c r="M41">
        <v>1</v>
      </c>
      <c r="N41">
        <v>1</v>
      </c>
      <c r="O41">
        <v>0.8571428571428571</v>
      </c>
      <c r="P41" t="s">
        <v>207</v>
      </c>
      <c r="Q41">
        <v>2.2999999999999998</v>
      </c>
      <c r="R41" t="s">
        <v>198</v>
      </c>
      <c r="U41">
        <v>2.2999999999999998</v>
      </c>
      <c r="V41" t="s">
        <v>208</v>
      </c>
      <c r="W41" t="s">
        <v>198</v>
      </c>
      <c r="X41" t="s">
        <v>201</v>
      </c>
      <c r="Y41" t="s">
        <v>201</v>
      </c>
      <c r="Z41" t="s">
        <v>202</v>
      </c>
      <c r="AA41">
        <v>1</v>
      </c>
      <c r="AB41" t="s">
        <v>201</v>
      </c>
      <c r="AC41" t="s">
        <v>201</v>
      </c>
      <c r="AD41" t="s">
        <v>203</v>
      </c>
      <c r="AE41" t="s">
        <v>203</v>
      </c>
      <c r="AF41" t="s">
        <v>204</v>
      </c>
      <c r="AG41">
        <v>0.5</v>
      </c>
      <c r="AH41" t="s">
        <v>201</v>
      </c>
      <c r="AI41" t="s">
        <v>201</v>
      </c>
      <c r="AJ41" t="s">
        <v>203</v>
      </c>
      <c r="AK41" t="s">
        <v>203</v>
      </c>
      <c r="AL41" t="s">
        <v>203</v>
      </c>
      <c r="AM41" t="s">
        <v>204</v>
      </c>
      <c r="AN41">
        <v>0.4</v>
      </c>
      <c r="AO41" t="s">
        <v>201</v>
      </c>
      <c r="AP41" t="s">
        <v>201</v>
      </c>
      <c r="AQ41" t="s">
        <v>203</v>
      </c>
      <c r="AR41" t="s">
        <v>203</v>
      </c>
      <c r="AS41" t="s">
        <v>203</v>
      </c>
      <c r="AT41" t="s">
        <v>203</v>
      </c>
      <c r="AU41" t="s">
        <v>203</v>
      </c>
      <c r="AV41" t="s">
        <v>204</v>
      </c>
      <c r="AW41">
        <v>0.2857142857142857</v>
      </c>
      <c r="AX41">
        <v>0.25</v>
      </c>
      <c r="AY41" t="s">
        <v>203</v>
      </c>
      <c r="AZ41" t="s">
        <v>203</v>
      </c>
      <c r="BA41" t="s">
        <v>206</v>
      </c>
      <c r="BB41">
        <v>0</v>
      </c>
      <c r="BC41" t="s">
        <v>203</v>
      </c>
      <c r="BD41" t="s">
        <v>203</v>
      </c>
      <c r="BE41" t="s">
        <v>203</v>
      </c>
      <c r="BF41" t="s">
        <v>203</v>
      </c>
      <c r="BG41" t="s">
        <v>206</v>
      </c>
      <c r="BH41">
        <v>0</v>
      </c>
      <c r="BI41" t="s">
        <v>203</v>
      </c>
      <c r="BJ41" t="s">
        <v>203</v>
      </c>
      <c r="BK41" t="s">
        <v>203</v>
      </c>
      <c r="BL41" t="s">
        <v>203</v>
      </c>
      <c r="BM41" t="s">
        <v>203</v>
      </c>
      <c r="BN41" t="s">
        <v>203</v>
      </c>
      <c r="BO41" t="s">
        <v>206</v>
      </c>
      <c r="BP41">
        <v>0</v>
      </c>
      <c r="EK41">
        <f>(COUNTIF(BY41,"On Time")+COUNTIF(CI41,"On Time")+COUNTIF(CU41,"On Time")+COUNTIF(DG41,"On Time")+COUNTIF(DU41,"On Time")+COUNTIF(EI41,"On Time"))/6</f>
        <v>0</v>
      </c>
      <c r="EL41">
        <v>3.7</v>
      </c>
      <c r="EM41">
        <v>0</v>
      </c>
      <c r="EN41">
        <v>0</v>
      </c>
      <c r="EO41" t="s">
        <v>198</v>
      </c>
      <c r="EP41">
        <f>IF(AND(NOT(ISBLANK(EN41)), NOT(ISBLANK(U41))), SUM(EN41,U41)/2, IF(NOT(ISBLANK(EN41)), EN41, IF(NOT(ISBLANK(U41)), U41, "")))</f>
        <v>1.1499999999999999</v>
      </c>
      <c r="EQ41">
        <v>0</v>
      </c>
      <c r="ER41">
        <v>0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0</v>
      </c>
      <c r="EZ41">
        <v>1</v>
      </c>
      <c r="FA41">
        <v>1</v>
      </c>
      <c r="FB41">
        <v>0</v>
      </c>
      <c r="FC41">
        <v>0</v>
      </c>
      <c r="FD41">
        <v>0</v>
      </c>
      <c r="FE41">
        <v>1</v>
      </c>
      <c r="FF41">
        <v>1</v>
      </c>
      <c r="FG41">
        <v>0.7142857142857143</v>
      </c>
      <c r="FH41">
        <v>0.76190476190476186</v>
      </c>
      <c r="FI41" t="s">
        <v>207</v>
      </c>
      <c r="GE41">
        <v>2</v>
      </c>
      <c r="GF41" t="s">
        <v>209</v>
      </c>
      <c r="GG41" t="s">
        <v>210</v>
      </c>
      <c r="GH41" t="s">
        <v>217</v>
      </c>
      <c r="GI41" t="s">
        <v>209</v>
      </c>
      <c r="GK41" t="s">
        <v>219</v>
      </c>
      <c r="GL41" t="s">
        <v>263</v>
      </c>
      <c r="GM41" t="s">
        <v>247</v>
      </c>
    </row>
    <row r="42" spans="1:195">
      <c r="A42" s="1">
        <v>26</v>
      </c>
      <c r="B42">
        <v>2479981</v>
      </c>
      <c r="C42" t="s">
        <v>265</v>
      </c>
      <c r="D42" t="s">
        <v>195</v>
      </c>
      <c r="E42">
        <v>0</v>
      </c>
      <c r="F42">
        <f>E42/10</f>
        <v>0</v>
      </c>
      <c r="G42" t="s">
        <v>216</v>
      </c>
      <c r="H42">
        <v>1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0.42857142857142849</v>
      </c>
      <c r="P42" t="s">
        <v>207</v>
      </c>
      <c r="Q42">
        <v>1.7</v>
      </c>
      <c r="R42" t="s">
        <v>198</v>
      </c>
      <c r="S42">
        <v>2</v>
      </c>
      <c r="T42" t="s">
        <v>198</v>
      </c>
      <c r="U42">
        <v>2</v>
      </c>
      <c r="V42" t="s">
        <v>198</v>
      </c>
      <c r="W42" t="s">
        <v>198</v>
      </c>
      <c r="X42" t="s">
        <v>201</v>
      </c>
      <c r="Y42" t="s">
        <v>201</v>
      </c>
      <c r="Z42" t="s">
        <v>202</v>
      </c>
      <c r="AA42">
        <v>1</v>
      </c>
      <c r="AB42" t="s">
        <v>201</v>
      </c>
      <c r="AC42" t="s">
        <v>201</v>
      </c>
      <c r="AD42" t="s">
        <v>201</v>
      </c>
      <c r="AE42" t="s">
        <v>203</v>
      </c>
      <c r="AF42" t="s">
        <v>204</v>
      </c>
      <c r="AG42">
        <v>0.75</v>
      </c>
      <c r="AH42" t="s">
        <v>201</v>
      </c>
      <c r="AI42" t="s">
        <v>201</v>
      </c>
      <c r="AJ42" t="s">
        <v>201</v>
      </c>
      <c r="AK42" t="s">
        <v>201</v>
      </c>
      <c r="AL42" t="s">
        <v>201</v>
      </c>
      <c r="AM42" t="s">
        <v>202</v>
      </c>
      <c r="AN42">
        <v>1</v>
      </c>
      <c r="AO42" t="s">
        <v>201</v>
      </c>
      <c r="AP42" t="s">
        <v>201</v>
      </c>
      <c r="AQ42" t="s">
        <v>201</v>
      </c>
      <c r="AR42" t="s">
        <v>201</v>
      </c>
      <c r="AS42" t="s">
        <v>203</v>
      </c>
      <c r="AT42" t="s">
        <v>203</v>
      </c>
      <c r="AU42" t="s">
        <v>203</v>
      </c>
      <c r="AV42" t="s">
        <v>204</v>
      </c>
      <c r="AW42">
        <v>0.5714285714285714</v>
      </c>
      <c r="AX42">
        <v>0.5</v>
      </c>
      <c r="AY42" t="s">
        <v>203</v>
      </c>
      <c r="AZ42" t="s">
        <v>203</v>
      </c>
      <c r="BA42" t="s">
        <v>206</v>
      </c>
      <c r="BB42">
        <v>0</v>
      </c>
      <c r="BC42" t="s">
        <v>203</v>
      </c>
      <c r="BD42" t="s">
        <v>203</v>
      </c>
      <c r="BE42" t="s">
        <v>203</v>
      </c>
      <c r="BF42" t="s">
        <v>203</v>
      </c>
      <c r="BG42" t="s">
        <v>206</v>
      </c>
      <c r="BH42">
        <v>0</v>
      </c>
      <c r="BI42" t="s">
        <v>203</v>
      </c>
      <c r="BJ42" t="s">
        <v>203</v>
      </c>
      <c r="BK42" t="s">
        <v>203</v>
      </c>
      <c r="BL42" t="s">
        <v>203</v>
      </c>
      <c r="BM42" t="s">
        <v>203</v>
      </c>
      <c r="BN42" t="s">
        <v>203</v>
      </c>
      <c r="BO42" t="s">
        <v>206</v>
      </c>
      <c r="BP42">
        <v>0</v>
      </c>
      <c r="BQ42">
        <v>0.50769230769230766</v>
      </c>
      <c r="BR42">
        <v>0.59259259259259256</v>
      </c>
      <c r="BS42">
        <v>0</v>
      </c>
      <c r="BT42">
        <v>0</v>
      </c>
      <c r="BU42" t="s">
        <v>203</v>
      </c>
      <c r="BV42" t="s">
        <v>203</v>
      </c>
      <c r="BW42" t="s">
        <v>203</v>
      </c>
      <c r="BX42" t="s">
        <v>203</v>
      </c>
      <c r="BY42" t="s">
        <v>206</v>
      </c>
      <c r="BZ42">
        <v>0</v>
      </c>
      <c r="CA42">
        <v>0.6</v>
      </c>
      <c r="CB42">
        <v>0.7407407407407407</v>
      </c>
      <c r="CC42">
        <v>0.27272727272727271</v>
      </c>
      <c r="CD42">
        <v>0</v>
      </c>
      <c r="CE42" t="s">
        <v>203</v>
      </c>
      <c r="CF42" t="s">
        <v>203</v>
      </c>
      <c r="CG42" t="s">
        <v>203</v>
      </c>
      <c r="CH42" t="s">
        <v>203</v>
      </c>
      <c r="CI42" t="s">
        <v>206</v>
      </c>
      <c r="CJ42">
        <v>0</v>
      </c>
      <c r="CK42">
        <v>0.70769230769230773</v>
      </c>
      <c r="CL42">
        <v>0.77777777777777779</v>
      </c>
      <c r="CM42">
        <v>0.43181818181818182</v>
      </c>
      <c r="CN42">
        <v>0.34285714285714292</v>
      </c>
      <c r="CO42">
        <v>0</v>
      </c>
      <c r="CP42" t="s">
        <v>203</v>
      </c>
      <c r="CQ42" t="s">
        <v>203</v>
      </c>
      <c r="CR42" t="s">
        <v>203</v>
      </c>
      <c r="CS42" t="s">
        <v>203</v>
      </c>
      <c r="CT42" t="s">
        <v>203</v>
      </c>
      <c r="CU42" t="s">
        <v>206</v>
      </c>
      <c r="CV42">
        <v>0</v>
      </c>
      <c r="CW42">
        <v>0.72307692307692306</v>
      </c>
      <c r="CX42">
        <v>0.77777777777777779</v>
      </c>
      <c r="CY42">
        <v>0.43181818181818182</v>
      </c>
      <c r="CZ42">
        <v>0.34285714285714292</v>
      </c>
      <c r="DA42">
        <v>0</v>
      </c>
      <c r="DB42" t="s">
        <v>203</v>
      </c>
      <c r="DC42" t="s">
        <v>203</v>
      </c>
      <c r="DD42" t="s">
        <v>203</v>
      </c>
      <c r="DE42" t="s">
        <v>203</v>
      </c>
      <c r="DF42" t="s">
        <v>203</v>
      </c>
      <c r="DG42" t="s">
        <v>206</v>
      </c>
      <c r="DH42">
        <v>0</v>
      </c>
      <c r="DI42">
        <v>0.7384615384615385</v>
      </c>
      <c r="DJ42">
        <v>0.77777777777777779</v>
      </c>
      <c r="DK42">
        <v>0.43181818181818182</v>
      </c>
      <c r="DL42">
        <v>0.4</v>
      </c>
      <c r="DM42">
        <v>0</v>
      </c>
      <c r="DN42">
        <v>0</v>
      </c>
      <c r="DO42" t="s">
        <v>203</v>
      </c>
      <c r="DP42" t="s">
        <v>203</v>
      </c>
      <c r="DQ42" t="s">
        <v>203</v>
      </c>
      <c r="DR42" t="s">
        <v>203</v>
      </c>
      <c r="DS42" t="s">
        <v>203</v>
      </c>
      <c r="DT42" t="s">
        <v>203</v>
      </c>
      <c r="DU42" t="s">
        <v>206</v>
      </c>
      <c r="DV42">
        <v>0</v>
      </c>
      <c r="DW42">
        <v>0.7384615384615385</v>
      </c>
      <c r="DX42">
        <v>0.77777777777777779</v>
      </c>
      <c r="DY42">
        <v>0.43181818181818182</v>
      </c>
      <c r="DZ42">
        <v>0.4</v>
      </c>
      <c r="EA42">
        <v>0</v>
      </c>
      <c r="EB42">
        <v>0.48888888888888887</v>
      </c>
      <c r="EC42" t="s">
        <v>203</v>
      </c>
      <c r="ED42" t="s">
        <v>203</v>
      </c>
      <c r="EE42" t="s">
        <v>203</v>
      </c>
      <c r="EF42" t="s">
        <v>203</v>
      </c>
      <c r="EG42" t="s">
        <v>203</v>
      </c>
      <c r="EH42" t="s">
        <v>203</v>
      </c>
      <c r="EI42" t="s">
        <v>206</v>
      </c>
      <c r="EJ42">
        <v>0</v>
      </c>
      <c r="EK42">
        <f>(COUNTIF(BY42,"On Time")+COUNTIF(CI42,"On Time")+COUNTIF(CU42,"On Time")+COUNTIF(DG42,"On Time")+COUNTIF(DU42,"On Time")+COUNTIF(EI42,"On Time"))/6</f>
        <v>0</v>
      </c>
      <c r="EL42">
        <v>4.3</v>
      </c>
      <c r="EM42">
        <v>0</v>
      </c>
      <c r="EN42">
        <v>0</v>
      </c>
      <c r="EO42" t="s">
        <v>198</v>
      </c>
      <c r="EP42">
        <f>IF(AND(NOT(ISBLANK(EN42)), NOT(ISBLANK(U42))), SUM(EN42,U42)/2, IF(NOT(ISBLANK(EN42)), EN42, IF(NOT(ISBLANK(U42)), U42, "")))</f>
        <v>1</v>
      </c>
      <c r="EQ42">
        <v>0</v>
      </c>
      <c r="ER42">
        <v>0</v>
      </c>
      <c r="ES42">
        <v>1</v>
      </c>
      <c r="ET42">
        <v>0</v>
      </c>
      <c r="EU42">
        <v>1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0.14285714285714279</v>
      </c>
      <c r="FH42">
        <v>0.23809523809523811</v>
      </c>
      <c r="FI42" t="s">
        <v>207</v>
      </c>
      <c r="FJ42">
        <v>2.7</v>
      </c>
      <c r="FK42" t="s">
        <v>198</v>
      </c>
      <c r="FL42">
        <v>1</v>
      </c>
      <c r="FM42" t="s">
        <v>198</v>
      </c>
      <c r="FN42">
        <v>2.7</v>
      </c>
      <c r="FO42" t="s">
        <v>198</v>
      </c>
      <c r="FP42" t="s">
        <v>198</v>
      </c>
      <c r="FQ42">
        <v>1.7</v>
      </c>
      <c r="FR42" t="s">
        <v>198</v>
      </c>
      <c r="FS42">
        <v>1</v>
      </c>
      <c r="FT42" t="s">
        <v>198</v>
      </c>
      <c r="FU42">
        <v>1.7</v>
      </c>
      <c r="FV42" t="s">
        <v>198</v>
      </c>
      <c r="FW42" t="s">
        <v>198</v>
      </c>
      <c r="GE42">
        <v>2</v>
      </c>
      <c r="GF42" t="s">
        <v>209</v>
      </c>
      <c r="GG42" t="s">
        <v>210</v>
      </c>
      <c r="GH42" t="s">
        <v>211</v>
      </c>
      <c r="GI42" t="s">
        <v>209</v>
      </c>
      <c r="GK42" t="s">
        <v>219</v>
      </c>
      <c r="GL42" t="s">
        <v>244</v>
      </c>
    </row>
    <row r="43" spans="1:195">
      <c r="A43" s="1">
        <v>27</v>
      </c>
      <c r="B43">
        <v>2363416</v>
      </c>
      <c r="C43" t="s">
        <v>266</v>
      </c>
      <c r="D43" t="s">
        <v>195</v>
      </c>
      <c r="E43">
        <v>0</v>
      </c>
      <c r="F43">
        <f>E43/10</f>
        <v>0</v>
      </c>
      <c r="G43" t="s">
        <v>216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0.2857142857142857</v>
      </c>
      <c r="P43" t="s">
        <v>207</v>
      </c>
      <c r="X43" t="s">
        <v>203</v>
      </c>
      <c r="Y43" t="s">
        <v>203</v>
      </c>
      <c r="Z43" t="s">
        <v>204</v>
      </c>
      <c r="AA43">
        <v>0</v>
      </c>
      <c r="AB43" t="s">
        <v>203</v>
      </c>
      <c r="AC43" t="s">
        <v>203</v>
      </c>
      <c r="AD43" t="s">
        <v>203</v>
      </c>
      <c r="AE43" t="s">
        <v>203</v>
      </c>
      <c r="AF43" t="s">
        <v>204</v>
      </c>
      <c r="AG43">
        <v>0</v>
      </c>
      <c r="AH43" t="s">
        <v>203</v>
      </c>
      <c r="AI43" t="s">
        <v>203</v>
      </c>
      <c r="AJ43" t="s">
        <v>203</v>
      </c>
      <c r="AK43" t="s">
        <v>203</v>
      </c>
      <c r="AL43" t="s">
        <v>203</v>
      </c>
      <c r="AM43" t="s">
        <v>204</v>
      </c>
      <c r="AN43">
        <v>0</v>
      </c>
      <c r="AO43" t="s">
        <v>203</v>
      </c>
      <c r="AP43" t="s">
        <v>203</v>
      </c>
      <c r="AQ43" t="s">
        <v>203</v>
      </c>
      <c r="AR43" t="s">
        <v>203</v>
      </c>
      <c r="AS43" t="s">
        <v>203</v>
      </c>
      <c r="AT43" t="s">
        <v>203</v>
      </c>
      <c r="AU43" t="s">
        <v>203</v>
      </c>
      <c r="AV43" t="s">
        <v>204</v>
      </c>
      <c r="AW43">
        <v>0</v>
      </c>
      <c r="AX43">
        <v>0</v>
      </c>
      <c r="AY43" t="s">
        <v>201</v>
      </c>
      <c r="AZ43" t="s">
        <v>203</v>
      </c>
      <c r="BA43" t="s">
        <v>206</v>
      </c>
      <c r="BB43">
        <v>0.5</v>
      </c>
      <c r="BC43" t="s">
        <v>201</v>
      </c>
      <c r="BD43" t="s">
        <v>201</v>
      </c>
      <c r="BE43" t="s">
        <v>203</v>
      </c>
      <c r="BF43" t="s">
        <v>203</v>
      </c>
      <c r="BG43" t="s">
        <v>206</v>
      </c>
      <c r="BH43">
        <v>0.5</v>
      </c>
      <c r="BI43" t="s">
        <v>201</v>
      </c>
      <c r="BJ43" t="s">
        <v>201</v>
      </c>
      <c r="BK43" t="s">
        <v>203</v>
      </c>
      <c r="BL43" t="s">
        <v>203</v>
      </c>
      <c r="BM43" t="s">
        <v>203</v>
      </c>
      <c r="BN43" t="s">
        <v>203</v>
      </c>
      <c r="BO43" t="s">
        <v>206</v>
      </c>
      <c r="BP43">
        <v>0.33333333333333331</v>
      </c>
      <c r="BQ43">
        <v>0.49230769230769228</v>
      </c>
      <c r="BR43">
        <v>0.7407407407407407</v>
      </c>
      <c r="BS43">
        <v>0</v>
      </c>
      <c r="BT43">
        <v>0</v>
      </c>
      <c r="BU43" t="s">
        <v>203</v>
      </c>
      <c r="BV43" t="s">
        <v>203</v>
      </c>
      <c r="BW43" t="s">
        <v>203</v>
      </c>
      <c r="BX43" t="s">
        <v>203</v>
      </c>
      <c r="BY43" t="s">
        <v>206</v>
      </c>
      <c r="BZ43">
        <v>0</v>
      </c>
      <c r="CA43">
        <v>0.76923076923076927</v>
      </c>
      <c r="CB43">
        <v>0.7407407407407407</v>
      </c>
      <c r="CC43">
        <v>0.15909090909090909</v>
      </c>
      <c r="CD43">
        <v>0</v>
      </c>
      <c r="CE43" t="s">
        <v>203</v>
      </c>
      <c r="CF43" t="s">
        <v>203</v>
      </c>
      <c r="CG43" t="s">
        <v>203</v>
      </c>
      <c r="CH43" t="s">
        <v>203</v>
      </c>
      <c r="CI43" t="s">
        <v>206</v>
      </c>
      <c r="CJ43">
        <v>0</v>
      </c>
      <c r="CK43">
        <v>0.76923076923076927</v>
      </c>
      <c r="CL43">
        <v>0.7407407407407407</v>
      </c>
      <c r="CM43">
        <v>0.59090909090909094</v>
      </c>
      <c r="CN43">
        <v>0.54285714285714282</v>
      </c>
      <c r="CO43">
        <v>0</v>
      </c>
      <c r="CP43" t="s">
        <v>203</v>
      </c>
      <c r="CQ43" t="s">
        <v>203</v>
      </c>
      <c r="CR43" t="s">
        <v>203</v>
      </c>
      <c r="CS43" t="s">
        <v>203</v>
      </c>
      <c r="CT43" t="s">
        <v>203</v>
      </c>
      <c r="CU43" t="s">
        <v>206</v>
      </c>
      <c r="CV43">
        <v>0</v>
      </c>
      <c r="CW43">
        <v>0.76923076923076927</v>
      </c>
      <c r="CX43">
        <v>0.7407407407407407</v>
      </c>
      <c r="CY43">
        <v>0.59090909090909094</v>
      </c>
      <c r="CZ43">
        <v>0.54285714285714282</v>
      </c>
      <c r="DA43">
        <v>0.5</v>
      </c>
      <c r="DB43" t="s">
        <v>203</v>
      </c>
      <c r="DC43" t="s">
        <v>203</v>
      </c>
      <c r="DD43" t="s">
        <v>203</v>
      </c>
      <c r="DE43" t="s">
        <v>203</v>
      </c>
      <c r="DF43" t="s">
        <v>203</v>
      </c>
      <c r="DG43" t="s">
        <v>206</v>
      </c>
      <c r="DH43">
        <v>0</v>
      </c>
      <c r="DI43">
        <v>0.76923076923076927</v>
      </c>
      <c r="DJ43">
        <v>0.7407407407407407</v>
      </c>
      <c r="DK43">
        <v>0.59090909090909094</v>
      </c>
      <c r="DL43">
        <v>0.54285714285714282</v>
      </c>
      <c r="DM43">
        <v>0.5</v>
      </c>
      <c r="DN43">
        <v>0.53333333333333333</v>
      </c>
      <c r="DO43" t="s">
        <v>203</v>
      </c>
      <c r="DP43" t="s">
        <v>203</v>
      </c>
      <c r="DQ43" t="s">
        <v>203</v>
      </c>
      <c r="DR43" t="s">
        <v>203</v>
      </c>
      <c r="DS43" t="s">
        <v>203</v>
      </c>
      <c r="DT43" t="s">
        <v>203</v>
      </c>
      <c r="DU43" t="s">
        <v>206</v>
      </c>
      <c r="DV43">
        <v>0</v>
      </c>
      <c r="DW43">
        <v>0.76923076923076927</v>
      </c>
      <c r="DX43">
        <v>0.7407407407407407</v>
      </c>
      <c r="DY43">
        <v>0.59090909090909094</v>
      </c>
      <c r="DZ43">
        <v>0.54285714285714282</v>
      </c>
      <c r="EA43">
        <v>0.5</v>
      </c>
      <c r="EB43">
        <v>0.57777777777777772</v>
      </c>
      <c r="EC43" t="s">
        <v>203</v>
      </c>
      <c r="ED43" t="s">
        <v>203</v>
      </c>
      <c r="EE43" t="s">
        <v>203</v>
      </c>
      <c r="EF43" t="s">
        <v>203</v>
      </c>
      <c r="EG43" t="s">
        <v>203</v>
      </c>
      <c r="EH43" t="s">
        <v>203</v>
      </c>
      <c r="EI43" t="s">
        <v>206</v>
      </c>
      <c r="EJ43">
        <v>0</v>
      </c>
      <c r="EK43">
        <f>(COUNTIF(BY43,"On Time")+COUNTIF(CI43,"On Time")+COUNTIF(CU43,"On Time")+COUNTIF(DG43,"On Time")+COUNTIF(DU43,"On Time")+COUNTIF(EI43,"On Time"))/6</f>
        <v>0</v>
      </c>
      <c r="EP43" t="str">
        <f>IF(AND(NOT(ISBLANK(EN43)), NOT(ISBLANK(U43))), SUM(EN43,U43)/2, IF(NOT(ISBLANK(EN43)), EN43, IF(NOT(ISBLANK(U43)), U43, "")))</f>
        <v/>
      </c>
      <c r="EQ43">
        <v>2</v>
      </c>
      <c r="ER43">
        <v>0</v>
      </c>
      <c r="ES43">
        <v>0</v>
      </c>
      <c r="ET43">
        <v>1</v>
      </c>
      <c r="EU43">
        <v>1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0.9285714285714286</v>
      </c>
      <c r="FH43">
        <v>0.7142857142857143</v>
      </c>
      <c r="FI43" t="s">
        <v>207</v>
      </c>
      <c r="FJ43">
        <v>3.7</v>
      </c>
      <c r="FK43" t="s">
        <v>198</v>
      </c>
      <c r="FL43">
        <v>3.7</v>
      </c>
      <c r="FM43" t="s">
        <v>198</v>
      </c>
      <c r="FN43">
        <v>3.7</v>
      </c>
      <c r="FO43" t="s">
        <v>198</v>
      </c>
      <c r="FP43" t="s">
        <v>198</v>
      </c>
      <c r="FQ43">
        <v>4.3</v>
      </c>
      <c r="FR43" t="s">
        <v>198</v>
      </c>
      <c r="FU43">
        <v>4.3</v>
      </c>
      <c r="FV43" t="s">
        <v>208</v>
      </c>
      <c r="FW43" t="s">
        <v>198</v>
      </c>
      <c r="GE43">
        <v>3</v>
      </c>
      <c r="GF43" t="s">
        <v>209</v>
      </c>
      <c r="GG43" t="s">
        <v>210</v>
      </c>
      <c r="GH43" t="s">
        <v>211</v>
      </c>
      <c r="GI43" t="s">
        <v>209</v>
      </c>
      <c r="GK43" t="s">
        <v>219</v>
      </c>
      <c r="GL43" t="s">
        <v>251</v>
      </c>
    </row>
    <row r="44" spans="1:195">
      <c r="A44" s="1">
        <v>28</v>
      </c>
      <c r="B44">
        <v>2383071</v>
      </c>
      <c r="C44" t="s">
        <v>267</v>
      </c>
      <c r="D44" t="s">
        <v>195</v>
      </c>
      <c r="E44">
        <v>7</v>
      </c>
      <c r="F44">
        <f>E44/10</f>
        <v>0.7</v>
      </c>
      <c r="G44" t="s">
        <v>196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0.8571428571428571</v>
      </c>
      <c r="P44" t="s">
        <v>197</v>
      </c>
      <c r="Q44">
        <v>3.7</v>
      </c>
      <c r="R44" t="s">
        <v>198</v>
      </c>
      <c r="S44">
        <v>6.7</v>
      </c>
      <c r="T44" t="s">
        <v>199</v>
      </c>
      <c r="U44">
        <v>6.7</v>
      </c>
      <c r="V44" t="s">
        <v>200</v>
      </c>
      <c r="W44" t="s">
        <v>199</v>
      </c>
      <c r="X44" t="s">
        <v>201</v>
      </c>
      <c r="Y44" t="s">
        <v>201</v>
      </c>
      <c r="Z44" t="s">
        <v>202</v>
      </c>
      <c r="AA44">
        <v>1</v>
      </c>
      <c r="AB44" t="s">
        <v>201</v>
      </c>
      <c r="AC44" t="s">
        <v>201</v>
      </c>
      <c r="AD44" t="s">
        <v>201</v>
      </c>
      <c r="AE44" t="s">
        <v>201</v>
      </c>
      <c r="AF44" t="s">
        <v>202</v>
      </c>
      <c r="AG44">
        <v>1</v>
      </c>
      <c r="AH44" t="s">
        <v>201</v>
      </c>
      <c r="AI44" t="s">
        <v>201</v>
      </c>
      <c r="AJ44" t="s">
        <v>201</v>
      </c>
      <c r="AK44" t="s">
        <v>201</v>
      </c>
      <c r="AL44" t="s">
        <v>201</v>
      </c>
      <c r="AM44" t="s">
        <v>202</v>
      </c>
      <c r="AN44">
        <v>1</v>
      </c>
      <c r="AO44" t="s">
        <v>201</v>
      </c>
      <c r="AP44" t="s">
        <v>201</v>
      </c>
      <c r="AQ44" t="s">
        <v>201</v>
      </c>
      <c r="AR44" t="s">
        <v>201</v>
      </c>
      <c r="AS44" t="s">
        <v>201</v>
      </c>
      <c r="AT44" t="s">
        <v>203</v>
      </c>
      <c r="AU44" t="s">
        <v>203</v>
      </c>
      <c r="AV44" t="s">
        <v>204</v>
      </c>
      <c r="AW44">
        <v>0.7142857142857143</v>
      </c>
      <c r="AX44">
        <v>0.75</v>
      </c>
      <c r="AY44" t="s">
        <v>201</v>
      </c>
      <c r="AZ44" t="s">
        <v>203</v>
      </c>
      <c r="BA44" t="s">
        <v>206</v>
      </c>
      <c r="BB44">
        <v>0.5</v>
      </c>
      <c r="BC44" t="s">
        <v>201</v>
      </c>
      <c r="BD44" t="s">
        <v>201</v>
      </c>
      <c r="BE44" t="s">
        <v>201</v>
      </c>
      <c r="BF44" t="s">
        <v>203</v>
      </c>
      <c r="BG44" t="s">
        <v>206</v>
      </c>
      <c r="BH44">
        <v>0.75</v>
      </c>
      <c r="BI44" t="s">
        <v>201</v>
      </c>
      <c r="BJ44" t="s">
        <v>201</v>
      </c>
      <c r="BK44" t="s">
        <v>201</v>
      </c>
      <c r="BL44" t="s">
        <v>203</v>
      </c>
      <c r="BM44" t="s">
        <v>203</v>
      </c>
      <c r="BN44" t="s">
        <v>203</v>
      </c>
      <c r="BO44" t="s">
        <v>206</v>
      </c>
      <c r="BP44">
        <v>0.5</v>
      </c>
      <c r="BQ44">
        <v>0.96923076923076923</v>
      </c>
      <c r="BR44">
        <v>0.81481481481481477</v>
      </c>
      <c r="BS44">
        <v>0</v>
      </c>
      <c r="BT44">
        <v>0</v>
      </c>
      <c r="BU44" t="s">
        <v>201</v>
      </c>
      <c r="BV44" t="s">
        <v>203</v>
      </c>
      <c r="BW44" t="s">
        <v>203</v>
      </c>
      <c r="BX44" t="s">
        <v>203</v>
      </c>
      <c r="BY44" t="s">
        <v>206</v>
      </c>
      <c r="BZ44">
        <v>0.25</v>
      </c>
      <c r="CA44">
        <v>0.96923076923076923</v>
      </c>
      <c r="CB44">
        <v>0.92592592592592593</v>
      </c>
      <c r="CC44">
        <v>4.5454545454545463E-2</v>
      </c>
      <c r="CD44">
        <v>0</v>
      </c>
      <c r="CE44" t="s">
        <v>201</v>
      </c>
      <c r="CF44" t="s">
        <v>201</v>
      </c>
      <c r="CG44" t="s">
        <v>203</v>
      </c>
      <c r="CH44" t="s">
        <v>203</v>
      </c>
      <c r="CI44" t="s">
        <v>206</v>
      </c>
      <c r="CJ44">
        <v>0.5</v>
      </c>
      <c r="CK44">
        <v>0.96923076923076923</v>
      </c>
      <c r="CL44">
        <v>1</v>
      </c>
      <c r="CM44">
        <v>0.75</v>
      </c>
      <c r="CN44">
        <v>0.42857142857142849</v>
      </c>
      <c r="CO44">
        <v>0</v>
      </c>
      <c r="CP44" t="s">
        <v>201</v>
      </c>
      <c r="CQ44" t="s">
        <v>201</v>
      </c>
      <c r="CR44" t="s">
        <v>203</v>
      </c>
      <c r="CS44" t="s">
        <v>203</v>
      </c>
      <c r="CT44" t="s">
        <v>203</v>
      </c>
      <c r="CU44" t="s">
        <v>206</v>
      </c>
      <c r="CV44">
        <v>0.4</v>
      </c>
      <c r="CW44">
        <v>0.96923076923076923</v>
      </c>
      <c r="CX44">
        <v>1</v>
      </c>
      <c r="CY44">
        <v>0.86363636363636365</v>
      </c>
      <c r="CZ44">
        <v>0.7142857142857143</v>
      </c>
      <c r="DA44">
        <v>0</v>
      </c>
      <c r="DB44" t="s">
        <v>201</v>
      </c>
      <c r="DC44" t="s">
        <v>201</v>
      </c>
      <c r="DD44" t="s">
        <v>201</v>
      </c>
      <c r="DE44" t="s">
        <v>203</v>
      </c>
      <c r="DF44" t="s">
        <v>203</v>
      </c>
      <c r="DG44" t="s">
        <v>206</v>
      </c>
      <c r="DH44">
        <v>0.6</v>
      </c>
      <c r="DI44">
        <v>0.96923076923076923</v>
      </c>
      <c r="DJ44">
        <v>1</v>
      </c>
      <c r="DK44">
        <v>0.88636363636363635</v>
      </c>
      <c r="DL44">
        <v>0.77142857142857146</v>
      </c>
      <c r="DM44">
        <v>0.30434782608695649</v>
      </c>
      <c r="DN44">
        <v>0</v>
      </c>
      <c r="DO44" t="s">
        <v>201</v>
      </c>
      <c r="DP44" t="s">
        <v>201</v>
      </c>
      <c r="DQ44" t="s">
        <v>201</v>
      </c>
      <c r="DR44" t="s">
        <v>203</v>
      </c>
      <c r="DS44" t="s">
        <v>203</v>
      </c>
      <c r="DT44" t="s">
        <v>203</v>
      </c>
      <c r="DU44" t="s">
        <v>206</v>
      </c>
      <c r="DV44">
        <v>0.5</v>
      </c>
      <c r="DW44">
        <v>0.96923076923076923</v>
      </c>
      <c r="DX44">
        <v>1</v>
      </c>
      <c r="DY44">
        <v>0.88636363636363635</v>
      </c>
      <c r="DZ44">
        <v>0.77142857142857146</v>
      </c>
      <c r="EA44">
        <v>0.56521739130434778</v>
      </c>
      <c r="EB44">
        <v>0</v>
      </c>
      <c r="EC44" t="s">
        <v>201</v>
      </c>
      <c r="ED44" t="s">
        <v>201</v>
      </c>
      <c r="EE44" t="s">
        <v>201</v>
      </c>
      <c r="EF44" t="s">
        <v>203</v>
      </c>
      <c r="EG44" t="s">
        <v>203</v>
      </c>
      <c r="EH44" t="s">
        <v>203</v>
      </c>
      <c r="EI44" t="s">
        <v>206</v>
      </c>
      <c r="EJ44">
        <v>0.5</v>
      </c>
      <c r="EK44">
        <f>(COUNTIF(BY44,"On Time")+COUNTIF(CI44,"On Time")+COUNTIF(CU44,"On Time")+COUNTIF(DG44,"On Time")+COUNTIF(DU44,"On Time")+COUNTIF(EI44,"On Time"))/6</f>
        <v>0</v>
      </c>
      <c r="EL44">
        <v>5.5</v>
      </c>
      <c r="EM44">
        <v>2</v>
      </c>
      <c r="EN44">
        <v>2</v>
      </c>
      <c r="EO44" t="s">
        <v>198</v>
      </c>
      <c r="EP44">
        <f>IF(AND(NOT(ISBLANK(EN44)), NOT(ISBLANK(U44))), SUM(EN44,U44)/2, IF(NOT(ISBLANK(EN44)), EN44, IF(NOT(ISBLANK(U44)), U44, "")))</f>
        <v>4.3499999999999996</v>
      </c>
      <c r="EQ44">
        <v>0</v>
      </c>
      <c r="ER44">
        <v>0</v>
      </c>
      <c r="ES44">
        <v>0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0</v>
      </c>
      <c r="FB44">
        <v>1</v>
      </c>
      <c r="FC44">
        <v>0</v>
      </c>
      <c r="FD44">
        <v>0</v>
      </c>
      <c r="FE44">
        <v>1</v>
      </c>
      <c r="FF44">
        <v>1</v>
      </c>
      <c r="FG44">
        <v>0.7142857142857143</v>
      </c>
      <c r="FH44">
        <v>0.76190476190476186</v>
      </c>
      <c r="FI44" t="s">
        <v>207</v>
      </c>
      <c r="FJ44">
        <v>2.7</v>
      </c>
      <c r="FK44" t="s">
        <v>198</v>
      </c>
      <c r="FL44">
        <v>4.7</v>
      </c>
      <c r="FM44" t="s">
        <v>198</v>
      </c>
      <c r="FN44">
        <v>4.7</v>
      </c>
      <c r="FO44" t="s">
        <v>198</v>
      </c>
      <c r="FP44" t="s">
        <v>198</v>
      </c>
      <c r="FQ44">
        <v>6</v>
      </c>
      <c r="FR44" t="s">
        <v>199</v>
      </c>
      <c r="FU44">
        <v>6</v>
      </c>
      <c r="FV44" t="s">
        <v>199</v>
      </c>
      <c r="FW44" t="s">
        <v>199</v>
      </c>
      <c r="GE44">
        <v>4</v>
      </c>
      <c r="GF44" t="s">
        <v>209</v>
      </c>
      <c r="GG44" t="s">
        <v>210</v>
      </c>
      <c r="GH44" t="s">
        <v>217</v>
      </c>
      <c r="GI44" t="s">
        <v>209</v>
      </c>
      <c r="GJ44" t="s">
        <v>219</v>
      </c>
      <c r="GK44" t="s">
        <v>219</v>
      </c>
      <c r="GL44" t="s">
        <v>251</v>
      </c>
    </row>
    <row r="45" spans="1:195">
      <c r="A45" s="1">
        <v>29</v>
      </c>
      <c r="B45">
        <v>2379987</v>
      </c>
      <c r="C45" t="s">
        <v>268</v>
      </c>
      <c r="D45" t="s">
        <v>195</v>
      </c>
      <c r="E45">
        <v>5</v>
      </c>
      <c r="F45">
        <f>E45/10</f>
        <v>0.5</v>
      </c>
      <c r="G45" t="s">
        <v>216</v>
      </c>
      <c r="H45">
        <v>1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0.8571428571428571</v>
      </c>
      <c r="P45" t="s">
        <v>207</v>
      </c>
      <c r="X45" t="s">
        <v>201</v>
      </c>
      <c r="Y45" t="s">
        <v>203</v>
      </c>
      <c r="Z45" t="s">
        <v>204</v>
      </c>
      <c r="AA45">
        <v>0.5</v>
      </c>
      <c r="AB45" t="s">
        <v>201</v>
      </c>
      <c r="AC45" t="s">
        <v>203</v>
      </c>
      <c r="AD45" t="s">
        <v>203</v>
      </c>
      <c r="AE45" t="s">
        <v>203</v>
      </c>
      <c r="AF45" t="s">
        <v>204</v>
      </c>
      <c r="AG45">
        <v>0.25</v>
      </c>
      <c r="AH45" t="s">
        <v>201</v>
      </c>
      <c r="AI45" t="s">
        <v>203</v>
      </c>
      <c r="AJ45" t="s">
        <v>203</v>
      </c>
      <c r="AK45" t="s">
        <v>203</v>
      </c>
      <c r="AL45" t="s">
        <v>203</v>
      </c>
      <c r="AM45" t="s">
        <v>204</v>
      </c>
      <c r="AN45">
        <v>0.2</v>
      </c>
      <c r="AO45" t="s">
        <v>201</v>
      </c>
      <c r="AP45" t="s">
        <v>203</v>
      </c>
      <c r="AQ45" t="s">
        <v>203</v>
      </c>
      <c r="AR45" t="s">
        <v>203</v>
      </c>
      <c r="AS45" t="s">
        <v>203</v>
      </c>
      <c r="AT45" t="s">
        <v>203</v>
      </c>
      <c r="AU45" t="s">
        <v>203</v>
      </c>
      <c r="AV45" t="s">
        <v>204</v>
      </c>
      <c r="AW45">
        <v>0.14285714285714279</v>
      </c>
      <c r="AX45">
        <v>0</v>
      </c>
      <c r="AY45" t="s">
        <v>203</v>
      </c>
      <c r="AZ45" t="s">
        <v>203</v>
      </c>
      <c r="BA45" t="s">
        <v>206</v>
      </c>
      <c r="BB45">
        <v>0</v>
      </c>
      <c r="BC45" t="s">
        <v>203</v>
      </c>
      <c r="BD45" t="s">
        <v>203</v>
      </c>
      <c r="BE45" t="s">
        <v>203</v>
      </c>
      <c r="BF45" t="s">
        <v>203</v>
      </c>
      <c r="BG45" t="s">
        <v>206</v>
      </c>
      <c r="BH45">
        <v>0</v>
      </c>
      <c r="BI45" t="s">
        <v>203</v>
      </c>
      <c r="BJ45" t="s">
        <v>203</v>
      </c>
      <c r="BK45" t="s">
        <v>203</v>
      </c>
      <c r="BL45" t="s">
        <v>203</v>
      </c>
      <c r="BM45" t="s">
        <v>203</v>
      </c>
      <c r="BN45" t="s">
        <v>203</v>
      </c>
      <c r="BO45" t="s">
        <v>206</v>
      </c>
      <c r="BP45">
        <v>0</v>
      </c>
      <c r="EK45">
        <f>(COUNTIF(BY45,"On Time")+COUNTIF(CI45,"On Time")+COUNTIF(CU45,"On Time")+COUNTIF(DG45,"On Time")+COUNTIF(DU45,"On Time")+COUNTIF(EI45,"On Time"))/6</f>
        <v>0</v>
      </c>
      <c r="EP45" t="str">
        <f>IF(AND(NOT(ISBLANK(EN45)), NOT(ISBLANK(U45))), SUM(EN45,U45)/2, IF(NOT(ISBLANK(EN45)), EN45, IF(NOT(ISBLANK(U45)), U45, "")))</f>
        <v/>
      </c>
      <c r="EQ45">
        <v>0</v>
      </c>
      <c r="ER45">
        <v>0</v>
      </c>
      <c r="ES45">
        <v>1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0.14285714285714279</v>
      </c>
      <c r="FH45">
        <v>0.38095238095238088</v>
      </c>
      <c r="FI45" t="s">
        <v>207</v>
      </c>
      <c r="GE45">
        <v>6</v>
      </c>
      <c r="GF45" t="s">
        <v>209</v>
      </c>
      <c r="GG45" t="s">
        <v>210</v>
      </c>
      <c r="GH45" t="s">
        <v>217</v>
      </c>
      <c r="GI45" t="s">
        <v>209</v>
      </c>
      <c r="GJ45" t="s">
        <v>219</v>
      </c>
      <c r="GK45" t="s">
        <v>219</v>
      </c>
      <c r="GL45" t="s">
        <v>263</v>
      </c>
      <c r="GM45" t="s">
        <v>247</v>
      </c>
    </row>
    <row r="46" spans="1:195">
      <c r="A46" s="1">
        <v>30</v>
      </c>
      <c r="B46">
        <v>2465220</v>
      </c>
      <c r="C46" t="s">
        <v>269</v>
      </c>
      <c r="D46" t="s">
        <v>195</v>
      </c>
      <c r="E46">
        <v>10</v>
      </c>
      <c r="F46">
        <f>E46/10</f>
        <v>1</v>
      </c>
      <c r="G46" t="s">
        <v>196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 t="s">
        <v>197</v>
      </c>
      <c r="Q46">
        <v>4</v>
      </c>
      <c r="R46" t="s">
        <v>198</v>
      </c>
      <c r="S46">
        <v>6.3</v>
      </c>
      <c r="T46" t="s">
        <v>199</v>
      </c>
      <c r="U46">
        <v>6.3</v>
      </c>
      <c r="V46" t="s">
        <v>200</v>
      </c>
      <c r="W46" t="s">
        <v>199</v>
      </c>
      <c r="X46" t="s">
        <v>201</v>
      </c>
      <c r="Y46" t="s">
        <v>201</v>
      </c>
      <c r="Z46" t="s">
        <v>202</v>
      </c>
      <c r="AA46">
        <v>1</v>
      </c>
      <c r="AB46" t="s">
        <v>201</v>
      </c>
      <c r="AC46" t="s">
        <v>201</v>
      </c>
      <c r="AD46" t="s">
        <v>201</v>
      </c>
      <c r="AE46" t="s">
        <v>201</v>
      </c>
      <c r="AF46" t="s">
        <v>202</v>
      </c>
      <c r="AG46">
        <v>1</v>
      </c>
      <c r="AH46" t="s">
        <v>201</v>
      </c>
      <c r="AI46" t="s">
        <v>201</v>
      </c>
      <c r="AJ46" t="s">
        <v>201</v>
      </c>
      <c r="AK46" t="s">
        <v>201</v>
      </c>
      <c r="AL46" t="s">
        <v>201</v>
      </c>
      <c r="AM46" t="s">
        <v>202</v>
      </c>
      <c r="AN46">
        <v>1</v>
      </c>
      <c r="AO46" t="s">
        <v>201</v>
      </c>
      <c r="AP46" t="s">
        <v>201</v>
      </c>
      <c r="AQ46" t="s">
        <v>201</v>
      </c>
      <c r="AR46" t="s">
        <v>201</v>
      </c>
      <c r="AS46" t="s">
        <v>201</v>
      </c>
      <c r="AT46" t="s">
        <v>201</v>
      </c>
      <c r="AU46" t="s">
        <v>203</v>
      </c>
      <c r="AV46" t="s">
        <v>204</v>
      </c>
      <c r="AW46">
        <v>0.8571428571428571</v>
      </c>
      <c r="AX46">
        <v>0.75</v>
      </c>
      <c r="AY46" t="s">
        <v>201</v>
      </c>
      <c r="AZ46" t="s">
        <v>203</v>
      </c>
      <c r="BA46" t="s">
        <v>206</v>
      </c>
      <c r="BB46">
        <v>0.5</v>
      </c>
      <c r="BC46" t="s">
        <v>201</v>
      </c>
      <c r="BD46" t="s">
        <v>201</v>
      </c>
      <c r="BE46" t="s">
        <v>201</v>
      </c>
      <c r="BF46" t="s">
        <v>203</v>
      </c>
      <c r="BG46" t="s">
        <v>206</v>
      </c>
      <c r="BH46">
        <v>0.75</v>
      </c>
      <c r="BI46" t="s">
        <v>201</v>
      </c>
      <c r="BJ46" t="s">
        <v>201</v>
      </c>
      <c r="BK46" t="s">
        <v>201</v>
      </c>
      <c r="BL46" t="s">
        <v>201</v>
      </c>
      <c r="BM46" t="s">
        <v>201</v>
      </c>
      <c r="BN46" t="s">
        <v>203</v>
      </c>
      <c r="BO46" t="s">
        <v>206</v>
      </c>
      <c r="BP46">
        <v>0.83333333333333337</v>
      </c>
      <c r="BQ46">
        <v>1</v>
      </c>
      <c r="BR46">
        <v>0.92592592592592593</v>
      </c>
      <c r="BS46">
        <v>0</v>
      </c>
      <c r="BT46">
        <v>0</v>
      </c>
      <c r="BU46" t="s">
        <v>201</v>
      </c>
      <c r="BV46" t="s">
        <v>201</v>
      </c>
      <c r="BW46" t="s">
        <v>203</v>
      </c>
      <c r="BX46" t="s">
        <v>203</v>
      </c>
      <c r="BY46" t="s">
        <v>206</v>
      </c>
      <c r="BZ46">
        <v>0.5</v>
      </c>
      <c r="CA46">
        <v>1</v>
      </c>
      <c r="CB46">
        <v>1</v>
      </c>
      <c r="CC46">
        <v>0.47727272727272729</v>
      </c>
      <c r="CD46">
        <v>0</v>
      </c>
      <c r="CE46" t="s">
        <v>201</v>
      </c>
      <c r="CF46" t="s">
        <v>201</v>
      </c>
      <c r="CG46" t="s">
        <v>203</v>
      </c>
      <c r="CH46" t="s">
        <v>203</v>
      </c>
      <c r="CI46" t="s">
        <v>206</v>
      </c>
      <c r="CJ46">
        <v>0.5</v>
      </c>
      <c r="CK46">
        <v>1</v>
      </c>
      <c r="CL46">
        <v>1</v>
      </c>
      <c r="CM46">
        <v>0.54545454545454541</v>
      </c>
      <c r="CN46">
        <v>5.7142857142857141E-2</v>
      </c>
      <c r="CO46">
        <v>0</v>
      </c>
      <c r="CP46" t="s">
        <v>201</v>
      </c>
      <c r="CQ46" t="s">
        <v>201</v>
      </c>
      <c r="CR46" t="s">
        <v>203</v>
      </c>
      <c r="CS46" t="s">
        <v>203</v>
      </c>
      <c r="CT46" t="s">
        <v>203</v>
      </c>
      <c r="CU46" t="s">
        <v>206</v>
      </c>
      <c r="CV46">
        <v>0.4</v>
      </c>
      <c r="CW46">
        <v>1</v>
      </c>
      <c r="CX46">
        <v>1</v>
      </c>
      <c r="CY46">
        <v>0.54545454545454541</v>
      </c>
      <c r="CZ46">
        <v>5.7142857142857141E-2</v>
      </c>
      <c r="DA46">
        <v>0</v>
      </c>
      <c r="DB46" t="s">
        <v>201</v>
      </c>
      <c r="DC46" t="s">
        <v>201</v>
      </c>
      <c r="DD46" t="s">
        <v>203</v>
      </c>
      <c r="DE46" t="s">
        <v>203</v>
      </c>
      <c r="DF46" t="s">
        <v>203</v>
      </c>
      <c r="DG46" t="s">
        <v>206</v>
      </c>
      <c r="DH46">
        <v>0.4</v>
      </c>
      <c r="DI46">
        <v>1</v>
      </c>
      <c r="DJ46">
        <v>1</v>
      </c>
      <c r="DK46">
        <v>0.72727272727272729</v>
      </c>
      <c r="DL46">
        <v>5.7142857142857141E-2</v>
      </c>
      <c r="DM46">
        <v>0</v>
      </c>
      <c r="DN46">
        <v>0</v>
      </c>
      <c r="DO46" t="s">
        <v>201</v>
      </c>
      <c r="DP46" t="s">
        <v>201</v>
      </c>
      <c r="DQ46" t="s">
        <v>203</v>
      </c>
      <c r="DR46" t="s">
        <v>203</v>
      </c>
      <c r="DS46" t="s">
        <v>203</v>
      </c>
      <c r="DT46" t="s">
        <v>203</v>
      </c>
      <c r="DU46" t="s">
        <v>206</v>
      </c>
      <c r="DV46">
        <v>0.33333333333333331</v>
      </c>
      <c r="DW46">
        <v>1</v>
      </c>
      <c r="DX46">
        <v>1</v>
      </c>
      <c r="DY46">
        <v>0.72727272727272729</v>
      </c>
      <c r="DZ46">
        <v>5.7142857142857141E-2</v>
      </c>
      <c r="EA46">
        <v>0</v>
      </c>
      <c r="EB46">
        <v>0</v>
      </c>
      <c r="EC46" t="s">
        <v>201</v>
      </c>
      <c r="ED46" t="s">
        <v>201</v>
      </c>
      <c r="EE46" t="s">
        <v>203</v>
      </c>
      <c r="EF46" t="s">
        <v>203</v>
      </c>
      <c r="EG46" t="s">
        <v>203</v>
      </c>
      <c r="EH46" t="s">
        <v>203</v>
      </c>
      <c r="EI46" t="s">
        <v>206</v>
      </c>
      <c r="EJ46">
        <v>0.33333333333333331</v>
      </c>
      <c r="EK46">
        <f>(COUNTIF(BY46,"On Time")+COUNTIF(CI46,"On Time")+COUNTIF(CU46,"On Time")+COUNTIF(DG46,"On Time")+COUNTIF(DU46,"On Time")+COUNTIF(EI46,"On Time"))/6</f>
        <v>0</v>
      </c>
      <c r="EL46">
        <v>7</v>
      </c>
      <c r="EM46">
        <v>4</v>
      </c>
      <c r="EN46">
        <v>4</v>
      </c>
      <c r="EO46" t="s">
        <v>198</v>
      </c>
      <c r="EP46">
        <f>IF(AND(NOT(ISBLANK(EN46)), NOT(ISBLANK(U46))), SUM(EN46,U46)/2, IF(NOT(ISBLANK(EN46)), EN46, IF(NOT(ISBLANK(U46)), U46, "")))</f>
        <v>5.15</v>
      </c>
      <c r="EQ46">
        <v>10</v>
      </c>
      <c r="ER46">
        <v>1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 t="s">
        <v>197</v>
      </c>
      <c r="FJ46">
        <v>3.3</v>
      </c>
      <c r="FK46" t="s">
        <v>198</v>
      </c>
      <c r="FL46">
        <v>4.3</v>
      </c>
      <c r="FM46" t="s">
        <v>198</v>
      </c>
      <c r="FN46">
        <v>4.3</v>
      </c>
      <c r="FO46" t="s">
        <v>198</v>
      </c>
      <c r="FP46" t="s">
        <v>198</v>
      </c>
      <c r="FQ46">
        <v>3</v>
      </c>
      <c r="FR46" t="s">
        <v>198</v>
      </c>
      <c r="FU46">
        <v>3</v>
      </c>
      <c r="FV46" t="s">
        <v>208</v>
      </c>
      <c r="FW46" t="s">
        <v>198</v>
      </c>
      <c r="GE46">
        <v>1</v>
      </c>
      <c r="GF46" t="s">
        <v>209</v>
      </c>
      <c r="GG46" t="s">
        <v>210</v>
      </c>
      <c r="GH46" t="s">
        <v>211</v>
      </c>
      <c r="GI46" t="s">
        <v>209</v>
      </c>
      <c r="GK46" t="s">
        <v>219</v>
      </c>
      <c r="GL46" t="s">
        <v>251</v>
      </c>
    </row>
    <row r="47" spans="1:195">
      <c r="A47" s="1">
        <v>31</v>
      </c>
      <c r="B47">
        <v>2447821</v>
      </c>
      <c r="C47" t="s">
        <v>270</v>
      </c>
      <c r="D47" t="s">
        <v>228</v>
      </c>
      <c r="E47">
        <v>5</v>
      </c>
      <c r="F47">
        <f>E47/10</f>
        <v>0.5</v>
      </c>
      <c r="G47" t="s">
        <v>216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0.8571428571428571</v>
      </c>
      <c r="P47" t="s">
        <v>207</v>
      </c>
      <c r="Q47">
        <v>3</v>
      </c>
      <c r="R47" t="s">
        <v>198</v>
      </c>
      <c r="U47">
        <v>3</v>
      </c>
      <c r="V47" t="s">
        <v>208</v>
      </c>
      <c r="W47" t="s">
        <v>198</v>
      </c>
      <c r="X47" t="s">
        <v>201</v>
      </c>
      <c r="Y47" t="s">
        <v>201</v>
      </c>
      <c r="Z47" t="s">
        <v>202</v>
      </c>
      <c r="AA47">
        <v>1</v>
      </c>
      <c r="AB47" t="s">
        <v>201</v>
      </c>
      <c r="AC47" t="s">
        <v>201</v>
      </c>
      <c r="AD47" t="s">
        <v>201</v>
      </c>
      <c r="AE47" t="s">
        <v>203</v>
      </c>
      <c r="AF47" t="s">
        <v>204</v>
      </c>
      <c r="AG47">
        <v>0.75</v>
      </c>
      <c r="AH47" t="s">
        <v>201</v>
      </c>
      <c r="AI47" t="s">
        <v>201</v>
      </c>
      <c r="AJ47" t="s">
        <v>201</v>
      </c>
      <c r="AK47" t="s">
        <v>203</v>
      </c>
      <c r="AL47" t="s">
        <v>203</v>
      </c>
      <c r="AM47" t="s">
        <v>204</v>
      </c>
      <c r="AN47">
        <v>0.6</v>
      </c>
      <c r="AO47" t="s">
        <v>201</v>
      </c>
      <c r="AP47" t="s">
        <v>201</v>
      </c>
      <c r="AQ47" t="s">
        <v>201</v>
      </c>
      <c r="AR47" t="s">
        <v>203</v>
      </c>
      <c r="AS47" t="s">
        <v>203</v>
      </c>
      <c r="AT47" t="s">
        <v>203</v>
      </c>
      <c r="AU47" t="s">
        <v>203</v>
      </c>
      <c r="AV47" t="s">
        <v>204</v>
      </c>
      <c r="AW47">
        <v>0.42857142857142849</v>
      </c>
      <c r="AX47">
        <v>0.25</v>
      </c>
      <c r="AY47" t="s">
        <v>203</v>
      </c>
      <c r="AZ47" t="s">
        <v>203</v>
      </c>
      <c r="BA47" t="s">
        <v>206</v>
      </c>
      <c r="BB47">
        <v>0</v>
      </c>
      <c r="BC47" t="s">
        <v>203</v>
      </c>
      <c r="BD47" t="s">
        <v>203</v>
      </c>
      <c r="BE47" t="s">
        <v>203</v>
      </c>
      <c r="BF47" t="s">
        <v>203</v>
      </c>
      <c r="BG47" t="s">
        <v>206</v>
      </c>
      <c r="BH47">
        <v>0</v>
      </c>
      <c r="BI47" t="s">
        <v>203</v>
      </c>
      <c r="BJ47" t="s">
        <v>203</v>
      </c>
      <c r="BK47" t="s">
        <v>203</v>
      </c>
      <c r="BL47" t="s">
        <v>203</v>
      </c>
      <c r="BM47" t="s">
        <v>203</v>
      </c>
      <c r="BN47" t="s">
        <v>203</v>
      </c>
      <c r="BO47" t="s">
        <v>206</v>
      </c>
      <c r="BP47">
        <v>0</v>
      </c>
      <c r="EK47">
        <f>(COUNTIF(BY47,"On Time")+COUNTIF(CI47,"On Time")+COUNTIF(CU47,"On Time")+COUNTIF(DG47,"On Time")+COUNTIF(DU47,"On Time")+COUNTIF(EI47,"On Time"))/6</f>
        <v>0</v>
      </c>
      <c r="EL47">
        <v>3.7</v>
      </c>
      <c r="EM47">
        <v>0</v>
      </c>
      <c r="EN47">
        <v>0</v>
      </c>
      <c r="EO47" t="s">
        <v>198</v>
      </c>
      <c r="EP47">
        <f>IF(AND(NOT(ISBLANK(EN47)), NOT(ISBLANK(U47))), SUM(EN47,U47)/2, IF(NOT(ISBLANK(EN47)), EN47, IF(NOT(ISBLANK(U47)), U47, "")))</f>
        <v>1.5</v>
      </c>
      <c r="EQ47">
        <v>0</v>
      </c>
      <c r="ER47">
        <v>0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0</v>
      </c>
      <c r="FD47">
        <v>0</v>
      </c>
      <c r="FE47">
        <v>1</v>
      </c>
      <c r="FF47">
        <v>1</v>
      </c>
      <c r="FG47">
        <v>0.8571428571428571</v>
      </c>
      <c r="FH47">
        <v>0.8571428571428571</v>
      </c>
      <c r="FI47" t="s">
        <v>207</v>
      </c>
      <c r="GE47">
        <v>3</v>
      </c>
      <c r="GF47" t="s">
        <v>209</v>
      </c>
      <c r="GG47" t="s">
        <v>210</v>
      </c>
      <c r="GH47" t="s">
        <v>211</v>
      </c>
      <c r="GI47" t="s">
        <v>209</v>
      </c>
      <c r="GK47" t="s">
        <v>219</v>
      </c>
      <c r="GL47" t="s">
        <v>263</v>
      </c>
      <c r="GM47" t="s">
        <v>247</v>
      </c>
    </row>
    <row r="48" spans="1:195">
      <c r="A48" s="1">
        <v>32</v>
      </c>
      <c r="B48">
        <v>2446652</v>
      </c>
      <c r="C48" t="s">
        <v>271</v>
      </c>
      <c r="D48" t="s">
        <v>228</v>
      </c>
      <c r="E48">
        <v>0</v>
      </c>
      <c r="F48">
        <f>E48/10</f>
        <v>0</v>
      </c>
      <c r="G48" t="s">
        <v>216</v>
      </c>
      <c r="H48">
        <v>1</v>
      </c>
      <c r="I48">
        <v>1</v>
      </c>
      <c r="J48">
        <v>1</v>
      </c>
      <c r="K48">
        <v>0</v>
      </c>
      <c r="L48">
        <v>1</v>
      </c>
      <c r="M48">
        <v>0</v>
      </c>
      <c r="N48">
        <v>0</v>
      </c>
      <c r="O48">
        <v>0.5714285714285714</v>
      </c>
      <c r="P48" t="s">
        <v>207</v>
      </c>
      <c r="X48" t="s">
        <v>201</v>
      </c>
      <c r="Y48" t="s">
        <v>203</v>
      </c>
      <c r="Z48" t="s">
        <v>204</v>
      </c>
      <c r="AA48">
        <v>0.5</v>
      </c>
      <c r="AB48" t="s">
        <v>201</v>
      </c>
      <c r="AC48" t="s">
        <v>203</v>
      </c>
      <c r="AD48" t="s">
        <v>203</v>
      </c>
      <c r="AE48" t="s">
        <v>203</v>
      </c>
      <c r="AF48" t="s">
        <v>204</v>
      </c>
      <c r="AG48">
        <v>0.25</v>
      </c>
      <c r="AH48" t="s">
        <v>201</v>
      </c>
      <c r="AI48" t="s">
        <v>203</v>
      </c>
      <c r="AJ48" t="s">
        <v>203</v>
      </c>
      <c r="AK48" t="s">
        <v>203</v>
      </c>
      <c r="AL48" t="s">
        <v>203</v>
      </c>
      <c r="AM48" t="s">
        <v>204</v>
      </c>
      <c r="AN48">
        <v>0.2</v>
      </c>
      <c r="AO48" t="s">
        <v>201</v>
      </c>
      <c r="AP48" t="s">
        <v>203</v>
      </c>
      <c r="AQ48" t="s">
        <v>203</v>
      </c>
      <c r="AR48" t="s">
        <v>203</v>
      </c>
      <c r="AS48" t="s">
        <v>203</v>
      </c>
      <c r="AT48" t="s">
        <v>203</v>
      </c>
      <c r="AU48" t="s">
        <v>203</v>
      </c>
      <c r="AV48" t="s">
        <v>204</v>
      </c>
      <c r="AW48">
        <v>0.14285714285714279</v>
      </c>
      <c r="AX48">
        <v>0</v>
      </c>
      <c r="AY48" t="s">
        <v>203</v>
      </c>
      <c r="AZ48" t="s">
        <v>203</v>
      </c>
      <c r="BA48" t="s">
        <v>206</v>
      </c>
      <c r="BB48">
        <v>0</v>
      </c>
      <c r="BC48" t="s">
        <v>203</v>
      </c>
      <c r="BD48" t="s">
        <v>203</v>
      </c>
      <c r="BE48" t="s">
        <v>203</v>
      </c>
      <c r="BF48" t="s">
        <v>203</v>
      </c>
      <c r="BG48" t="s">
        <v>206</v>
      </c>
      <c r="BH48">
        <v>0</v>
      </c>
      <c r="BI48" t="s">
        <v>203</v>
      </c>
      <c r="BJ48" t="s">
        <v>203</v>
      </c>
      <c r="BK48" t="s">
        <v>203</v>
      </c>
      <c r="BL48" t="s">
        <v>203</v>
      </c>
      <c r="BM48" t="s">
        <v>203</v>
      </c>
      <c r="BN48" t="s">
        <v>203</v>
      </c>
      <c r="BO48" t="s">
        <v>206</v>
      </c>
      <c r="BP48">
        <v>0</v>
      </c>
      <c r="EK48">
        <f>(COUNTIF(BY48,"On Time")+COUNTIF(CI48,"On Time")+COUNTIF(CU48,"On Time")+COUNTIF(DG48,"On Time")+COUNTIF(DU48,"On Time")+COUNTIF(EI48,"On Time"))/6</f>
        <v>0</v>
      </c>
      <c r="EP48" t="str">
        <f>IF(AND(NOT(ISBLANK(EN48)), NOT(ISBLANK(U48))), SUM(EN48,U48)/2, IF(NOT(ISBLANK(EN48)), EN48, IF(NOT(ISBLANK(U48)), U48, "")))</f>
        <v/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0.19047619047619049</v>
      </c>
      <c r="FI48" t="s">
        <v>207</v>
      </c>
      <c r="GE48">
        <v>1</v>
      </c>
      <c r="GF48" t="s">
        <v>209</v>
      </c>
      <c r="GG48" t="s">
        <v>210</v>
      </c>
      <c r="GH48" t="s">
        <v>211</v>
      </c>
      <c r="GI48" t="s">
        <v>209</v>
      </c>
      <c r="GK48" t="s">
        <v>219</v>
      </c>
      <c r="GL48" t="s">
        <v>263</v>
      </c>
      <c r="GM48" t="s">
        <v>247</v>
      </c>
    </row>
    <row r="49" spans="1:195">
      <c r="A49" s="1">
        <v>33</v>
      </c>
      <c r="B49">
        <v>2446592</v>
      </c>
      <c r="C49" t="s">
        <v>272</v>
      </c>
      <c r="D49" t="s">
        <v>228</v>
      </c>
      <c r="E49">
        <v>0</v>
      </c>
      <c r="F49">
        <f>E49/10</f>
        <v>0</v>
      </c>
      <c r="G49" t="s">
        <v>216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0.14285714285714279</v>
      </c>
      <c r="P49" t="s">
        <v>207</v>
      </c>
      <c r="X49" t="s">
        <v>201</v>
      </c>
      <c r="Y49" t="s">
        <v>203</v>
      </c>
      <c r="Z49" t="s">
        <v>204</v>
      </c>
      <c r="AA49">
        <v>0.5</v>
      </c>
      <c r="AB49" t="s">
        <v>201</v>
      </c>
      <c r="AC49" t="s">
        <v>203</v>
      </c>
      <c r="AD49" t="s">
        <v>203</v>
      </c>
      <c r="AE49" t="s">
        <v>203</v>
      </c>
      <c r="AF49" t="s">
        <v>204</v>
      </c>
      <c r="AG49">
        <v>0.25</v>
      </c>
      <c r="AH49" t="s">
        <v>201</v>
      </c>
      <c r="AI49" t="s">
        <v>203</v>
      </c>
      <c r="AJ49" t="s">
        <v>203</v>
      </c>
      <c r="AK49" t="s">
        <v>203</v>
      </c>
      <c r="AL49" t="s">
        <v>203</v>
      </c>
      <c r="AM49" t="s">
        <v>204</v>
      </c>
      <c r="AN49">
        <v>0.2</v>
      </c>
      <c r="AO49" t="s">
        <v>201</v>
      </c>
      <c r="AP49" t="s">
        <v>203</v>
      </c>
      <c r="AQ49" t="s">
        <v>203</v>
      </c>
      <c r="AR49" t="s">
        <v>203</v>
      </c>
      <c r="AS49" t="s">
        <v>203</v>
      </c>
      <c r="AT49" t="s">
        <v>203</v>
      </c>
      <c r="AU49" t="s">
        <v>203</v>
      </c>
      <c r="AV49" t="s">
        <v>204</v>
      </c>
      <c r="AW49">
        <v>0.14285714285714279</v>
      </c>
      <c r="AX49">
        <v>0</v>
      </c>
      <c r="AY49" t="s">
        <v>203</v>
      </c>
      <c r="AZ49" t="s">
        <v>203</v>
      </c>
      <c r="BA49" t="s">
        <v>206</v>
      </c>
      <c r="BB49">
        <v>0</v>
      </c>
      <c r="BC49" t="s">
        <v>203</v>
      </c>
      <c r="BD49" t="s">
        <v>203</v>
      </c>
      <c r="BE49" t="s">
        <v>203</v>
      </c>
      <c r="BF49" t="s">
        <v>203</v>
      </c>
      <c r="BG49" t="s">
        <v>206</v>
      </c>
      <c r="BH49">
        <v>0</v>
      </c>
      <c r="BI49" t="s">
        <v>203</v>
      </c>
      <c r="BJ49" t="s">
        <v>203</v>
      </c>
      <c r="BK49" t="s">
        <v>203</v>
      </c>
      <c r="BL49" t="s">
        <v>203</v>
      </c>
      <c r="BM49" t="s">
        <v>203</v>
      </c>
      <c r="BN49" t="s">
        <v>203</v>
      </c>
      <c r="BO49" t="s">
        <v>206</v>
      </c>
      <c r="BP49">
        <v>0</v>
      </c>
      <c r="EK49">
        <f>(COUNTIF(BY49,"On Time")+COUNTIF(CI49,"On Time")+COUNTIF(CU49,"On Time")+COUNTIF(DG49,"On Time")+COUNTIF(DU49,"On Time")+COUNTIF(EI49,"On Time"))/6</f>
        <v>0</v>
      </c>
      <c r="EP49" t="str">
        <f>IF(AND(NOT(ISBLANK(EN49)), NOT(ISBLANK(U49))), SUM(EN49,U49)/2, IF(NOT(ISBLANK(EN49)), EN49, IF(NOT(ISBLANK(U49)), U49, "")))</f>
        <v/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4.7619047619047623E-2</v>
      </c>
      <c r="FI49" t="s">
        <v>207</v>
      </c>
      <c r="GE49">
        <v>1</v>
      </c>
      <c r="GF49" t="s">
        <v>209</v>
      </c>
      <c r="GG49" t="s">
        <v>210</v>
      </c>
      <c r="GH49" t="s">
        <v>211</v>
      </c>
      <c r="GI49" t="s">
        <v>209</v>
      </c>
      <c r="GK49" t="s">
        <v>219</v>
      </c>
      <c r="GL49" t="s">
        <v>246</v>
      </c>
      <c r="GM49" t="s">
        <v>247</v>
      </c>
    </row>
    <row r="50" spans="1:195">
      <c r="A50" s="1">
        <v>35</v>
      </c>
      <c r="B50">
        <v>2460514</v>
      </c>
      <c r="C50" t="s">
        <v>273</v>
      </c>
      <c r="D50" t="s">
        <v>228</v>
      </c>
      <c r="E50">
        <v>5</v>
      </c>
      <c r="F50">
        <f>E50/10</f>
        <v>0.5</v>
      </c>
      <c r="G50" t="s">
        <v>216</v>
      </c>
      <c r="H50">
        <v>1</v>
      </c>
      <c r="I50">
        <v>0</v>
      </c>
      <c r="J50">
        <v>1</v>
      </c>
      <c r="K50">
        <v>1</v>
      </c>
      <c r="L50">
        <v>1</v>
      </c>
      <c r="M50">
        <v>0</v>
      </c>
      <c r="N50">
        <v>0</v>
      </c>
      <c r="O50">
        <v>0.5714285714285714</v>
      </c>
      <c r="P50" t="s">
        <v>207</v>
      </c>
      <c r="Q50">
        <v>3.3</v>
      </c>
      <c r="R50" t="s">
        <v>198</v>
      </c>
      <c r="S50">
        <v>1</v>
      </c>
      <c r="T50" t="s">
        <v>198</v>
      </c>
      <c r="U50">
        <v>3.3</v>
      </c>
      <c r="V50" t="s">
        <v>198</v>
      </c>
      <c r="W50" t="s">
        <v>198</v>
      </c>
      <c r="X50" t="s">
        <v>201</v>
      </c>
      <c r="Y50" t="s">
        <v>201</v>
      </c>
      <c r="Z50" t="s">
        <v>202</v>
      </c>
      <c r="AA50">
        <v>1</v>
      </c>
      <c r="AB50" t="s">
        <v>201</v>
      </c>
      <c r="AC50" t="s">
        <v>201</v>
      </c>
      <c r="AD50" t="s">
        <v>201</v>
      </c>
      <c r="AE50" t="s">
        <v>203</v>
      </c>
      <c r="AF50" t="s">
        <v>204</v>
      </c>
      <c r="AG50">
        <v>0.75</v>
      </c>
      <c r="AH50" t="s">
        <v>201</v>
      </c>
      <c r="AI50" t="s">
        <v>201</v>
      </c>
      <c r="AJ50" t="s">
        <v>201</v>
      </c>
      <c r="AK50" t="s">
        <v>201</v>
      </c>
      <c r="AL50" t="s">
        <v>201</v>
      </c>
      <c r="AM50" t="s">
        <v>202</v>
      </c>
      <c r="AN50">
        <v>1</v>
      </c>
      <c r="AO50" t="s">
        <v>201</v>
      </c>
      <c r="AP50" t="s">
        <v>201</v>
      </c>
      <c r="AQ50" t="s">
        <v>201</v>
      </c>
      <c r="AR50" t="s">
        <v>201</v>
      </c>
      <c r="AS50" t="s">
        <v>203</v>
      </c>
      <c r="AT50" t="s">
        <v>203</v>
      </c>
      <c r="AU50" t="s">
        <v>203</v>
      </c>
      <c r="AV50" t="s">
        <v>204</v>
      </c>
      <c r="AW50">
        <v>0.5714285714285714</v>
      </c>
      <c r="AX50">
        <v>0.5</v>
      </c>
      <c r="AY50" t="s">
        <v>203</v>
      </c>
      <c r="AZ50" t="s">
        <v>203</v>
      </c>
      <c r="BA50" t="s">
        <v>206</v>
      </c>
      <c r="BB50">
        <v>0</v>
      </c>
      <c r="BC50" t="s">
        <v>201</v>
      </c>
      <c r="BD50" t="s">
        <v>203</v>
      </c>
      <c r="BE50" t="s">
        <v>203</v>
      </c>
      <c r="BF50" t="s">
        <v>203</v>
      </c>
      <c r="BG50" t="s">
        <v>206</v>
      </c>
      <c r="BH50">
        <v>0.25</v>
      </c>
      <c r="BI50" t="s">
        <v>201</v>
      </c>
      <c r="BJ50" t="s">
        <v>201</v>
      </c>
      <c r="BK50" t="s">
        <v>203</v>
      </c>
      <c r="BL50" t="s">
        <v>203</v>
      </c>
      <c r="BM50" t="s">
        <v>203</v>
      </c>
      <c r="BN50" t="s">
        <v>203</v>
      </c>
      <c r="BO50" t="s">
        <v>206</v>
      </c>
      <c r="BP50">
        <v>0.33333333333333331</v>
      </c>
      <c r="BQ50">
        <v>0.58461538461538465</v>
      </c>
      <c r="BR50">
        <v>0</v>
      </c>
      <c r="BS50">
        <v>0</v>
      </c>
      <c r="BT50">
        <v>0</v>
      </c>
      <c r="BU50" t="s">
        <v>203</v>
      </c>
      <c r="BV50" t="s">
        <v>203</v>
      </c>
      <c r="BW50" t="s">
        <v>203</v>
      </c>
      <c r="BX50" t="s">
        <v>203</v>
      </c>
      <c r="BY50" t="s">
        <v>206</v>
      </c>
      <c r="BZ50">
        <v>0</v>
      </c>
      <c r="CA50">
        <v>0.84615384615384615</v>
      </c>
      <c r="CB50">
        <v>0.59259259259259256</v>
      </c>
      <c r="CC50">
        <v>0</v>
      </c>
      <c r="CD50">
        <v>0</v>
      </c>
      <c r="CE50" t="s">
        <v>203</v>
      </c>
      <c r="CF50" t="s">
        <v>203</v>
      </c>
      <c r="CG50" t="s">
        <v>203</v>
      </c>
      <c r="CH50" t="s">
        <v>203</v>
      </c>
      <c r="CI50" t="s">
        <v>206</v>
      </c>
      <c r="CJ50">
        <v>0</v>
      </c>
      <c r="CK50">
        <v>0.84615384615384615</v>
      </c>
      <c r="CL50">
        <v>0.88888888888888884</v>
      </c>
      <c r="CM50">
        <v>0.27272727272727271</v>
      </c>
      <c r="CN50">
        <v>0</v>
      </c>
      <c r="CO50">
        <v>0</v>
      </c>
      <c r="CP50" t="s">
        <v>203</v>
      </c>
      <c r="CQ50" t="s">
        <v>201</v>
      </c>
      <c r="CR50" t="s">
        <v>203</v>
      </c>
      <c r="CS50" t="s">
        <v>203</v>
      </c>
      <c r="CT50" t="s">
        <v>203</v>
      </c>
      <c r="CU50" t="s">
        <v>206</v>
      </c>
      <c r="CV50">
        <v>0.2</v>
      </c>
      <c r="CW50">
        <v>0.84615384615384615</v>
      </c>
      <c r="CX50">
        <v>0.88888888888888884</v>
      </c>
      <c r="CY50">
        <v>0.5</v>
      </c>
      <c r="CZ50">
        <v>0</v>
      </c>
      <c r="DA50">
        <v>0</v>
      </c>
      <c r="DB50" t="s">
        <v>203</v>
      </c>
      <c r="DC50" t="s">
        <v>201</v>
      </c>
      <c r="DD50" t="s">
        <v>203</v>
      </c>
      <c r="DE50" t="s">
        <v>203</v>
      </c>
      <c r="DF50" t="s">
        <v>203</v>
      </c>
      <c r="DG50" t="s">
        <v>206</v>
      </c>
      <c r="DH50">
        <v>0.2</v>
      </c>
      <c r="DI50">
        <v>0.84615384615384615</v>
      </c>
      <c r="DJ50">
        <v>0.88888888888888884</v>
      </c>
      <c r="DK50">
        <v>0.54545454545454541</v>
      </c>
      <c r="DL50">
        <v>0</v>
      </c>
      <c r="DM50">
        <v>0</v>
      </c>
      <c r="DN50">
        <v>0</v>
      </c>
      <c r="DO50" t="s">
        <v>203</v>
      </c>
      <c r="DP50" t="s">
        <v>201</v>
      </c>
      <c r="DQ50" t="s">
        <v>203</v>
      </c>
      <c r="DR50" t="s">
        <v>203</v>
      </c>
      <c r="DS50" t="s">
        <v>203</v>
      </c>
      <c r="DT50" t="s">
        <v>203</v>
      </c>
      <c r="DU50" t="s">
        <v>206</v>
      </c>
      <c r="DV50">
        <v>0.16666666666666671</v>
      </c>
      <c r="DW50">
        <v>0.86153846153846159</v>
      </c>
      <c r="DX50">
        <v>0.88888888888888884</v>
      </c>
      <c r="DY50">
        <v>0.59090909090909094</v>
      </c>
      <c r="DZ50">
        <v>0.65714285714285714</v>
      </c>
      <c r="EA50">
        <v>0.67391304347826086</v>
      </c>
      <c r="EB50">
        <v>0.68888888888888888</v>
      </c>
      <c r="EC50" t="s">
        <v>201</v>
      </c>
      <c r="ED50" t="s">
        <v>201</v>
      </c>
      <c r="EE50" t="s">
        <v>203</v>
      </c>
      <c r="EF50" t="s">
        <v>203</v>
      </c>
      <c r="EG50" t="s">
        <v>203</v>
      </c>
      <c r="EH50" t="s">
        <v>203</v>
      </c>
      <c r="EI50" t="s">
        <v>206</v>
      </c>
      <c r="EJ50">
        <v>0.33333333333333331</v>
      </c>
      <c r="EK50">
        <f>(COUNTIF(BY50,"On Time")+COUNTIF(CI50,"On Time")+COUNTIF(CU50,"On Time")+COUNTIF(DG50,"On Time")+COUNTIF(DU50,"On Time")+COUNTIF(EI50,"On Time"))/6</f>
        <v>0</v>
      </c>
      <c r="EL50">
        <v>1.8</v>
      </c>
      <c r="EM50">
        <v>0</v>
      </c>
      <c r="EN50">
        <v>0</v>
      </c>
      <c r="EO50" t="s">
        <v>198</v>
      </c>
      <c r="EP50">
        <f>IF(AND(NOT(ISBLANK(EN50)), NOT(ISBLANK(U50))), SUM(EN50,U50)/2, IF(NOT(ISBLANK(EN50)), EN50, IF(NOT(ISBLANK(U50)), U50, "")))</f>
        <v>1.65</v>
      </c>
      <c r="EQ50">
        <v>1</v>
      </c>
      <c r="ER50">
        <v>0</v>
      </c>
      <c r="ES50">
        <v>1</v>
      </c>
      <c r="ET50">
        <v>1</v>
      </c>
      <c r="EU50">
        <v>0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0</v>
      </c>
      <c r="FB50">
        <v>0</v>
      </c>
      <c r="FC50">
        <v>1</v>
      </c>
      <c r="FD50">
        <v>1</v>
      </c>
      <c r="FE50">
        <v>1</v>
      </c>
      <c r="FF50">
        <v>1</v>
      </c>
      <c r="FG50">
        <v>0.7857142857142857</v>
      </c>
      <c r="FH50">
        <v>0.7142857142857143</v>
      </c>
      <c r="FI50" t="s">
        <v>207</v>
      </c>
      <c r="FJ50">
        <v>1.7</v>
      </c>
      <c r="FK50" t="s">
        <v>198</v>
      </c>
      <c r="FL50">
        <v>1</v>
      </c>
      <c r="FM50" t="s">
        <v>198</v>
      </c>
      <c r="FN50">
        <v>1.7</v>
      </c>
      <c r="FO50" t="s">
        <v>198</v>
      </c>
      <c r="FP50" t="s">
        <v>198</v>
      </c>
      <c r="FQ50">
        <v>2.7</v>
      </c>
      <c r="FR50" t="s">
        <v>198</v>
      </c>
      <c r="FS50">
        <v>2.2999999999999998</v>
      </c>
      <c r="FT50" t="s">
        <v>198</v>
      </c>
      <c r="FU50">
        <v>2.7</v>
      </c>
      <c r="FV50" t="s">
        <v>198</v>
      </c>
      <c r="FW50" t="s">
        <v>198</v>
      </c>
      <c r="FX50">
        <v>1</v>
      </c>
      <c r="FY50" t="s">
        <v>198</v>
      </c>
      <c r="GB50">
        <v>1</v>
      </c>
      <c r="GC50" t="s">
        <v>208</v>
      </c>
      <c r="GD50" t="s">
        <v>198</v>
      </c>
      <c r="GE50">
        <v>1</v>
      </c>
      <c r="GF50" t="s">
        <v>209</v>
      </c>
      <c r="GG50" t="s">
        <v>210</v>
      </c>
      <c r="GH50" t="s">
        <v>217</v>
      </c>
      <c r="GI50" t="s">
        <v>209</v>
      </c>
      <c r="GK50" t="s">
        <v>219</v>
      </c>
      <c r="GL50" t="s">
        <v>244</v>
      </c>
    </row>
    <row r="51" spans="1:195">
      <c r="A51" s="1">
        <v>42</v>
      </c>
      <c r="B51">
        <v>2447454</v>
      </c>
      <c r="C51" t="s">
        <v>274</v>
      </c>
      <c r="D51" t="s">
        <v>228</v>
      </c>
      <c r="E51">
        <v>7</v>
      </c>
      <c r="F51">
        <f>E51/10</f>
        <v>0.7</v>
      </c>
      <c r="G51" t="s">
        <v>196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 t="s">
        <v>197</v>
      </c>
      <c r="Q51">
        <v>1.3</v>
      </c>
      <c r="R51" t="s">
        <v>198</v>
      </c>
      <c r="U51">
        <v>1.3</v>
      </c>
      <c r="V51" t="s">
        <v>208</v>
      </c>
      <c r="W51" t="s">
        <v>198</v>
      </c>
      <c r="X51" t="s">
        <v>201</v>
      </c>
      <c r="Y51" t="s">
        <v>201</v>
      </c>
      <c r="Z51" t="s">
        <v>202</v>
      </c>
      <c r="AA51">
        <v>1</v>
      </c>
      <c r="AB51" t="s">
        <v>201</v>
      </c>
      <c r="AC51" t="s">
        <v>201</v>
      </c>
      <c r="AD51" t="s">
        <v>201</v>
      </c>
      <c r="AE51" t="s">
        <v>203</v>
      </c>
      <c r="AF51" t="s">
        <v>204</v>
      </c>
      <c r="AG51">
        <v>0.75</v>
      </c>
      <c r="AH51" t="s">
        <v>201</v>
      </c>
      <c r="AI51" t="s">
        <v>201</v>
      </c>
      <c r="AJ51" t="s">
        <v>201</v>
      </c>
      <c r="AK51" t="s">
        <v>203</v>
      </c>
      <c r="AL51" t="s">
        <v>203</v>
      </c>
      <c r="AM51" t="s">
        <v>204</v>
      </c>
      <c r="AN51">
        <v>0.6</v>
      </c>
      <c r="AO51" t="s">
        <v>201</v>
      </c>
      <c r="AP51" t="s">
        <v>201</v>
      </c>
      <c r="AQ51" t="s">
        <v>201</v>
      </c>
      <c r="AR51" t="s">
        <v>201</v>
      </c>
      <c r="AS51" t="s">
        <v>201</v>
      </c>
      <c r="AT51" t="s">
        <v>203</v>
      </c>
      <c r="AU51" t="s">
        <v>203</v>
      </c>
      <c r="AV51" t="s">
        <v>204</v>
      </c>
      <c r="AW51">
        <v>0.7142857142857143</v>
      </c>
      <c r="AX51">
        <v>0.25</v>
      </c>
      <c r="AY51" t="s">
        <v>203</v>
      </c>
      <c r="AZ51" t="s">
        <v>203</v>
      </c>
      <c r="BA51" t="s">
        <v>206</v>
      </c>
      <c r="BB51">
        <v>0</v>
      </c>
      <c r="BC51" t="s">
        <v>203</v>
      </c>
      <c r="BD51" t="s">
        <v>203</v>
      </c>
      <c r="BE51" t="s">
        <v>203</v>
      </c>
      <c r="BF51" t="s">
        <v>203</v>
      </c>
      <c r="BG51" t="s">
        <v>206</v>
      </c>
      <c r="BH51">
        <v>0</v>
      </c>
      <c r="BI51" t="s">
        <v>203</v>
      </c>
      <c r="BJ51" t="s">
        <v>203</v>
      </c>
      <c r="BK51" t="s">
        <v>203</v>
      </c>
      <c r="BL51" t="s">
        <v>203</v>
      </c>
      <c r="BM51" t="s">
        <v>203</v>
      </c>
      <c r="BN51" t="s">
        <v>203</v>
      </c>
      <c r="BO51" t="s">
        <v>206</v>
      </c>
      <c r="BP51">
        <v>0</v>
      </c>
      <c r="EK51">
        <f>(COUNTIF(BY51,"On Time")+COUNTIF(CI51,"On Time")+COUNTIF(CU51,"On Time")+COUNTIF(DG51,"On Time")+COUNTIF(DU51,"On Time")+COUNTIF(EI51,"On Time"))/6</f>
        <v>0</v>
      </c>
      <c r="EL51">
        <v>1.2</v>
      </c>
      <c r="EM51">
        <v>2</v>
      </c>
      <c r="EN51">
        <v>0</v>
      </c>
      <c r="EO51" t="s">
        <v>198</v>
      </c>
      <c r="EP51">
        <f>IF(AND(NOT(ISBLANK(EN51)), NOT(ISBLANK(U51))), SUM(EN51,U51)/2, IF(NOT(ISBLANK(EN51)), EN51, IF(NOT(ISBLANK(U51)), U51, "")))</f>
        <v>0.65</v>
      </c>
      <c r="EQ51">
        <v>0</v>
      </c>
      <c r="ER51">
        <v>0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0</v>
      </c>
      <c r="EZ51">
        <v>0</v>
      </c>
      <c r="FA51">
        <v>1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0.5</v>
      </c>
      <c r="FH51">
        <v>0.66666666666666663</v>
      </c>
      <c r="FI51" t="s">
        <v>207</v>
      </c>
      <c r="GE51">
        <v>1</v>
      </c>
      <c r="GF51" t="s">
        <v>209</v>
      </c>
      <c r="GG51" t="s">
        <v>210</v>
      </c>
      <c r="GH51" t="s">
        <v>217</v>
      </c>
      <c r="GI51" t="s">
        <v>209</v>
      </c>
      <c r="GK51" t="s">
        <v>219</v>
      </c>
      <c r="GL51" t="s">
        <v>263</v>
      </c>
      <c r="GM51" t="s">
        <v>247</v>
      </c>
    </row>
    <row r="52" spans="1:195">
      <c r="A52" s="1">
        <v>43</v>
      </c>
      <c r="B52">
        <v>2446883</v>
      </c>
      <c r="C52" t="s">
        <v>275</v>
      </c>
      <c r="D52" t="s">
        <v>228</v>
      </c>
      <c r="E52">
        <v>0</v>
      </c>
      <c r="F52">
        <f>E52/10</f>
        <v>0</v>
      </c>
      <c r="G52" t="s">
        <v>216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0.2857142857142857</v>
      </c>
      <c r="P52" t="s">
        <v>207</v>
      </c>
      <c r="X52" t="s">
        <v>201</v>
      </c>
      <c r="Y52" t="s">
        <v>203</v>
      </c>
      <c r="Z52" t="s">
        <v>204</v>
      </c>
      <c r="AA52">
        <v>0.5</v>
      </c>
      <c r="AB52" t="s">
        <v>201</v>
      </c>
      <c r="AC52" t="s">
        <v>203</v>
      </c>
      <c r="AD52" t="s">
        <v>203</v>
      </c>
      <c r="AE52" t="s">
        <v>203</v>
      </c>
      <c r="AF52" t="s">
        <v>204</v>
      </c>
      <c r="AG52">
        <v>0.25</v>
      </c>
      <c r="AH52" t="s">
        <v>201</v>
      </c>
      <c r="AI52" t="s">
        <v>203</v>
      </c>
      <c r="AJ52" t="s">
        <v>203</v>
      </c>
      <c r="AK52" t="s">
        <v>203</v>
      </c>
      <c r="AL52" t="s">
        <v>203</v>
      </c>
      <c r="AM52" t="s">
        <v>204</v>
      </c>
      <c r="AN52">
        <v>0.2</v>
      </c>
      <c r="AO52" t="s">
        <v>201</v>
      </c>
      <c r="AP52" t="s">
        <v>203</v>
      </c>
      <c r="AQ52" t="s">
        <v>203</v>
      </c>
      <c r="AR52" t="s">
        <v>203</v>
      </c>
      <c r="AS52" t="s">
        <v>203</v>
      </c>
      <c r="AT52" t="s">
        <v>203</v>
      </c>
      <c r="AU52" t="s">
        <v>203</v>
      </c>
      <c r="AV52" t="s">
        <v>204</v>
      </c>
      <c r="AW52">
        <v>0.14285714285714279</v>
      </c>
      <c r="AX52">
        <v>0</v>
      </c>
      <c r="AY52" t="s">
        <v>203</v>
      </c>
      <c r="AZ52" t="s">
        <v>203</v>
      </c>
      <c r="BA52" t="s">
        <v>206</v>
      </c>
      <c r="BB52">
        <v>0</v>
      </c>
      <c r="BC52" t="s">
        <v>203</v>
      </c>
      <c r="BD52" t="s">
        <v>203</v>
      </c>
      <c r="BE52" t="s">
        <v>203</v>
      </c>
      <c r="BF52" t="s">
        <v>203</v>
      </c>
      <c r="BG52" t="s">
        <v>206</v>
      </c>
      <c r="BH52">
        <v>0</v>
      </c>
      <c r="BI52" t="s">
        <v>203</v>
      </c>
      <c r="BJ52" t="s">
        <v>203</v>
      </c>
      <c r="BK52" t="s">
        <v>203</v>
      </c>
      <c r="BL52" t="s">
        <v>203</v>
      </c>
      <c r="BM52" t="s">
        <v>203</v>
      </c>
      <c r="BN52" t="s">
        <v>203</v>
      </c>
      <c r="BO52" t="s">
        <v>206</v>
      </c>
      <c r="BP52">
        <v>0</v>
      </c>
      <c r="BQ52">
        <v>0</v>
      </c>
      <c r="BR52">
        <v>0</v>
      </c>
      <c r="BS52">
        <v>0</v>
      </c>
      <c r="BT52">
        <v>0</v>
      </c>
      <c r="BU52" t="s">
        <v>203</v>
      </c>
      <c r="BV52" t="s">
        <v>203</v>
      </c>
      <c r="BW52" t="s">
        <v>203</v>
      </c>
      <c r="BX52" t="s">
        <v>203</v>
      </c>
      <c r="BY52" t="s">
        <v>206</v>
      </c>
      <c r="BZ52">
        <v>0</v>
      </c>
      <c r="CA52">
        <v>0</v>
      </c>
      <c r="CB52">
        <v>0</v>
      </c>
      <c r="CC52">
        <v>0</v>
      </c>
      <c r="CD52">
        <v>0</v>
      </c>
      <c r="CE52" t="s">
        <v>203</v>
      </c>
      <c r="CF52" t="s">
        <v>203</v>
      </c>
      <c r="CG52" t="s">
        <v>203</v>
      </c>
      <c r="CH52" t="s">
        <v>203</v>
      </c>
      <c r="CI52" t="s">
        <v>206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 t="s">
        <v>203</v>
      </c>
      <c r="CQ52" t="s">
        <v>203</v>
      </c>
      <c r="CR52" t="s">
        <v>203</v>
      </c>
      <c r="CS52" t="s">
        <v>203</v>
      </c>
      <c r="CT52" t="s">
        <v>203</v>
      </c>
      <c r="CU52" t="s">
        <v>206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 t="s">
        <v>203</v>
      </c>
      <c r="DC52" t="s">
        <v>203</v>
      </c>
      <c r="DD52" t="s">
        <v>203</v>
      </c>
      <c r="DE52" t="s">
        <v>203</v>
      </c>
      <c r="DF52" t="s">
        <v>203</v>
      </c>
      <c r="DG52" t="s">
        <v>206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 t="s">
        <v>203</v>
      </c>
      <c r="DP52" t="s">
        <v>203</v>
      </c>
      <c r="DQ52" t="s">
        <v>203</v>
      </c>
      <c r="DR52" t="s">
        <v>203</v>
      </c>
      <c r="DS52" t="s">
        <v>203</v>
      </c>
      <c r="DT52" t="s">
        <v>203</v>
      </c>
      <c r="DU52" t="s">
        <v>206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 t="s">
        <v>203</v>
      </c>
      <c r="ED52" t="s">
        <v>203</v>
      </c>
      <c r="EE52" t="s">
        <v>203</v>
      </c>
      <c r="EF52" t="s">
        <v>203</v>
      </c>
      <c r="EG52" t="s">
        <v>203</v>
      </c>
      <c r="EH52" t="s">
        <v>203</v>
      </c>
      <c r="EI52" t="s">
        <v>206</v>
      </c>
      <c r="EJ52">
        <v>0</v>
      </c>
      <c r="EK52">
        <f>(COUNTIF(BY52,"On Time")+COUNTIF(CI52,"On Time")+COUNTIF(CU52,"On Time")+COUNTIF(DG52,"On Time")+COUNTIF(DU52,"On Time")+COUNTIF(EI52,"On Time"))/6</f>
        <v>0</v>
      </c>
      <c r="EP52" t="str">
        <f>IF(AND(NOT(ISBLANK(EN52)), NOT(ISBLANK(U52))), SUM(EN52,U52)/2, IF(NOT(ISBLANK(EN52)), EN52, IF(NOT(ISBLANK(U52)), U52, "")))</f>
        <v/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9.5238095238095233E-2</v>
      </c>
      <c r="FI52" t="s">
        <v>207</v>
      </c>
      <c r="GE52">
        <v>1</v>
      </c>
      <c r="GF52" t="s">
        <v>209</v>
      </c>
      <c r="GG52" t="s">
        <v>210</v>
      </c>
      <c r="GH52" t="s">
        <v>211</v>
      </c>
      <c r="GI52" t="s">
        <v>209</v>
      </c>
      <c r="GK52" t="s">
        <v>219</v>
      </c>
      <c r="GL52" t="s">
        <v>244</v>
      </c>
    </row>
    <row r="53" spans="1:195">
      <c r="A53" s="1">
        <v>44</v>
      </c>
      <c r="B53">
        <v>2446881</v>
      </c>
      <c r="C53" t="s">
        <v>276</v>
      </c>
      <c r="D53" t="s">
        <v>228</v>
      </c>
      <c r="E53">
        <v>0</v>
      </c>
      <c r="F53">
        <f>E53/10</f>
        <v>0</v>
      </c>
      <c r="G53" t="s">
        <v>216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0.14285714285714279</v>
      </c>
      <c r="P53" t="s">
        <v>207</v>
      </c>
      <c r="X53" t="s">
        <v>201</v>
      </c>
      <c r="Y53" t="s">
        <v>201</v>
      </c>
      <c r="Z53" t="s">
        <v>202</v>
      </c>
      <c r="AA53">
        <v>1</v>
      </c>
      <c r="AB53" t="s">
        <v>201</v>
      </c>
      <c r="AC53" t="s">
        <v>201</v>
      </c>
      <c r="AD53" t="s">
        <v>201</v>
      </c>
      <c r="AE53" t="s">
        <v>203</v>
      </c>
      <c r="AF53" t="s">
        <v>204</v>
      </c>
      <c r="AG53">
        <v>0.75</v>
      </c>
      <c r="AH53" t="s">
        <v>201</v>
      </c>
      <c r="AI53" t="s">
        <v>201</v>
      </c>
      <c r="AJ53" t="s">
        <v>201</v>
      </c>
      <c r="AK53" t="s">
        <v>203</v>
      </c>
      <c r="AL53" t="s">
        <v>203</v>
      </c>
      <c r="AM53" t="s">
        <v>204</v>
      </c>
      <c r="AN53">
        <v>0.6</v>
      </c>
      <c r="AO53" t="s">
        <v>201</v>
      </c>
      <c r="AP53" t="s">
        <v>201</v>
      </c>
      <c r="AQ53" t="s">
        <v>201</v>
      </c>
      <c r="AR53" t="s">
        <v>203</v>
      </c>
      <c r="AS53" t="s">
        <v>203</v>
      </c>
      <c r="AT53" t="s">
        <v>203</v>
      </c>
      <c r="AU53" t="s">
        <v>203</v>
      </c>
      <c r="AV53" t="s">
        <v>204</v>
      </c>
      <c r="AW53">
        <v>0.42857142857142849</v>
      </c>
      <c r="AX53">
        <v>0.25</v>
      </c>
      <c r="BQ53">
        <v>0</v>
      </c>
      <c r="BR53">
        <v>0</v>
      </c>
      <c r="BS53">
        <v>0</v>
      </c>
      <c r="BT53">
        <v>0</v>
      </c>
      <c r="BU53" t="s">
        <v>203</v>
      </c>
      <c r="BV53" t="s">
        <v>203</v>
      </c>
      <c r="BW53" t="s">
        <v>203</v>
      </c>
      <c r="BX53" t="s">
        <v>203</v>
      </c>
      <c r="BY53" t="s">
        <v>206</v>
      </c>
      <c r="BZ53">
        <v>0</v>
      </c>
      <c r="CA53">
        <v>0</v>
      </c>
      <c r="CB53">
        <v>0</v>
      </c>
      <c r="CC53">
        <v>0</v>
      </c>
      <c r="CD53">
        <v>0</v>
      </c>
      <c r="CE53" t="s">
        <v>203</v>
      </c>
      <c r="CF53" t="s">
        <v>203</v>
      </c>
      <c r="CG53" t="s">
        <v>203</v>
      </c>
      <c r="CH53" t="s">
        <v>203</v>
      </c>
      <c r="CI53" t="s">
        <v>206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 t="s">
        <v>203</v>
      </c>
      <c r="CQ53" t="s">
        <v>203</v>
      </c>
      <c r="CR53" t="s">
        <v>203</v>
      </c>
      <c r="CS53" t="s">
        <v>203</v>
      </c>
      <c r="CT53" t="s">
        <v>203</v>
      </c>
      <c r="CU53" t="s">
        <v>206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 t="s">
        <v>203</v>
      </c>
      <c r="DC53" t="s">
        <v>203</v>
      </c>
      <c r="DD53" t="s">
        <v>203</v>
      </c>
      <c r="DE53" t="s">
        <v>203</v>
      </c>
      <c r="DF53" t="s">
        <v>203</v>
      </c>
      <c r="DG53" t="s">
        <v>206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 t="s">
        <v>203</v>
      </c>
      <c r="DP53" t="s">
        <v>203</v>
      </c>
      <c r="DQ53" t="s">
        <v>203</v>
      </c>
      <c r="DR53" t="s">
        <v>203</v>
      </c>
      <c r="DS53" t="s">
        <v>203</v>
      </c>
      <c r="DT53" t="s">
        <v>203</v>
      </c>
      <c r="DU53" t="s">
        <v>206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 t="s">
        <v>203</v>
      </c>
      <c r="ED53" t="s">
        <v>203</v>
      </c>
      <c r="EE53" t="s">
        <v>203</v>
      </c>
      <c r="EF53" t="s">
        <v>203</v>
      </c>
      <c r="EG53" t="s">
        <v>203</v>
      </c>
      <c r="EH53" t="s">
        <v>203</v>
      </c>
      <c r="EI53" t="s">
        <v>206</v>
      </c>
      <c r="EJ53">
        <v>0</v>
      </c>
      <c r="EK53">
        <f>(COUNTIF(BY53,"On Time")+COUNTIF(CI53,"On Time")+COUNTIF(CU53,"On Time")+COUNTIF(DG53,"On Time")+COUNTIF(DU53,"On Time")+COUNTIF(EI53,"On Time"))/6</f>
        <v>0</v>
      </c>
      <c r="EP53" t="str">
        <f>IF(AND(NOT(ISBLANK(EN53)), NOT(ISBLANK(U53))), SUM(EN53,U53)/2, IF(NOT(ISBLANK(EN53)), EN53, IF(NOT(ISBLANK(U53)), U53, "")))</f>
        <v/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4.7619047619047623E-2</v>
      </c>
      <c r="FI53" t="s">
        <v>207</v>
      </c>
      <c r="GE53">
        <v>2</v>
      </c>
      <c r="GF53" t="s">
        <v>219</v>
      </c>
      <c r="GG53" t="s">
        <v>210</v>
      </c>
      <c r="GH53" t="s">
        <v>211</v>
      </c>
      <c r="GI53" t="s">
        <v>219</v>
      </c>
      <c r="GK53" t="s">
        <v>219</v>
      </c>
      <c r="GL53" t="s">
        <v>251</v>
      </c>
    </row>
    <row r="54" spans="1:195">
      <c r="A54" s="1">
        <v>46</v>
      </c>
      <c r="B54">
        <v>2469297</v>
      </c>
      <c r="C54" t="s">
        <v>277</v>
      </c>
      <c r="D54" t="s">
        <v>228</v>
      </c>
      <c r="E54">
        <v>8</v>
      </c>
      <c r="F54">
        <f>E54/10</f>
        <v>0.8</v>
      </c>
      <c r="G54" t="s">
        <v>196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0.42857142857142849</v>
      </c>
      <c r="P54" t="s">
        <v>207</v>
      </c>
      <c r="Q54">
        <v>3.7</v>
      </c>
      <c r="R54" t="s">
        <v>198</v>
      </c>
      <c r="U54">
        <v>3.7</v>
      </c>
      <c r="V54" t="s">
        <v>208</v>
      </c>
      <c r="W54" t="s">
        <v>198</v>
      </c>
      <c r="X54" t="s">
        <v>201</v>
      </c>
      <c r="Y54" t="s">
        <v>201</v>
      </c>
      <c r="Z54" t="s">
        <v>202</v>
      </c>
      <c r="AA54">
        <v>1</v>
      </c>
      <c r="AB54" t="s">
        <v>201</v>
      </c>
      <c r="AC54" t="s">
        <v>201</v>
      </c>
      <c r="AD54" t="s">
        <v>203</v>
      </c>
      <c r="AE54" t="s">
        <v>203</v>
      </c>
      <c r="AF54" t="s">
        <v>204</v>
      </c>
      <c r="AG54">
        <v>0.5</v>
      </c>
      <c r="AH54" t="s">
        <v>201</v>
      </c>
      <c r="AI54" t="s">
        <v>201</v>
      </c>
      <c r="AJ54" t="s">
        <v>201</v>
      </c>
      <c r="AK54" t="s">
        <v>203</v>
      </c>
      <c r="AL54" t="s">
        <v>203</v>
      </c>
      <c r="AM54" t="s">
        <v>204</v>
      </c>
      <c r="AN54">
        <v>0.6</v>
      </c>
      <c r="AO54" t="s">
        <v>201</v>
      </c>
      <c r="AP54" t="s">
        <v>201</v>
      </c>
      <c r="AQ54" t="s">
        <v>201</v>
      </c>
      <c r="AR54" t="s">
        <v>201</v>
      </c>
      <c r="AS54" t="s">
        <v>201</v>
      </c>
      <c r="AT54" t="s">
        <v>201</v>
      </c>
      <c r="AU54" t="s">
        <v>201</v>
      </c>
      <c r="AV54" t="s">
        <v>202</v>
      </c>
      <c r="AW54">
        <v>1</v>
      </c>
      <c r="AX54">
        <v>0.5</v>
      </c>
      <c r="AY54" t="s">
        <v>203</v>
      </c>
      <c r="AZ54" t="s">
        <v>203</v>
      </c>
      <c r="BA54" t="s">
        <v>206</v>
      </c>
      <c r="BB54">
        <v>0</v>
      </c>
      <c r="BC54" t="s">
        <v>203</v>
      </c>
      <c r="BD54" t="s">
        <v>203</v>
      </c>
      <c r="BE54" t="s">
        <v>203</v>
      </c>
      <c r="BF54" t="s">
        <v>203</v>
      </c>
      <c r="BG54" t="s">
        <v>206</v>
      </c>
      <c r="BH54">
        <v>0</v>
      </c>
      <c r="BI54" t="s">
        <v>203</v>
      </c>
      <c r="BJ54" t="s">
        <v>203</v>
      </c>
      <c r="BK54" t="s">
        <v>203</v>
      </c>
      <c r="BL54" t="s">
        <v>203</v>
      </c>
      <c r="BM54" t="s">
        <v>203</v>
      </c>
      <c r="BN54" t="s">
        <v>203</v>
      </c>
      <c r="BO54" t="s">
        <v>206</v>
      </c>
      <c r="BP54">
        <v>0</v>
      </c>
      <c r="EK54">
        <f>(COUNTIF(BY54,"On Time")+COUNTIF(CI54,"On Time")+COUNTIF(CU54,"On Time")+COUNTIF(DG54,"On Time")+COUNTIF(DU54,"On Time")+COUNTIF(EI54,"On Time"))/6</f>
        <v>0</v>
      </c>
      <c r="EL54">
        <v>7</v>
      </c>
      <c r="EM54">
        <v>0</v>
      </c>
      <c r="EN54">
        <v>0</v>
      </c>
      <c r="EO54" t="s">
        <v>198</v>
      </c>
      <c r="EP54">
        <f>IF(AND(NOT(ISBLANK(EN54)), NOT(ISBLANK(U54))), SUM(EN54,U54)/2, IF(NOT(ISBLANK(EN54)), EN54, IF(NOT(ISBLANK(U54)), U54, "")))</f>
        <v>1.85</v>
      </c>
      <c r="EQ54">
        <v>1</v>
      </c>
      <c r="ER54">
        <v>0</v>
      </c>
      <c r="ES54">
        <v>0</v>
      </c>
      <c r="ET54">
        <v>1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7.1428571428571425E-2</v>
      </c>
      <c r="FH54">
        <v>0.19047619047619049</v>
      </c>
      <c r="FI54" t="s">
        <v>207</v>
      </c>
      <c r="GE54">
        <v>1</v>
      </c>
      <c r="GF54" t="s">
        <v>209</v>
      </c>
      <c r="GG54" t="s">
        <v>210</v>
      </c>
      <c r="GH54" t="s">
        <v>211</v>
      </c>
      <c r="GI54" t="s">
        <v>209</v>
      </c>
      <c r="GK54" t="s">
        <v>219</v>
      </c>
      <c r="GL54" t="s">
        <v>263</v>
      </c>
      <c r="GM54" t="s">
        <v>247</v>
      </c>
    </row>
    <row r="55" spans="1:195">
      <c r="A55" s="1">
        <v>47</v>
      </c>
      <c r="B55">
        <v>2466114</v>
      </c>
      <c r="C55" t="s">
        <v>278</v>
      </c>
      <c r="D55" t="s">
        <v>228</v>
      </c>
      <c r="E55">
        <v>10</v>
      </c>
      <c r="F55">
        <f>E55/10</f>
        <v>1</v>
      </c>
      <c r="G55" t="s">
        <v>196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 t="s">
        <v>197</v>
      </c>
      <c r="Q55">
        <v>4.7</v>
      </c>
      <c r="R55" t="s">
        <v>198</v>
      </c>
      <c r="U55">
        <v>4.7</v>
      </c>
      <c r="V55" t="s">
        <v>208</v>
      </c>
      <c r="W55" t="s">
        <v>198</v>
      </c>
      <c r="X55" t="s">
        <v>201</v>
      </c>
      <c r="Y55" t="s">
        <v>201</v>
      </c>
      <c r="Z55" t="s">
        <v>202</v>
      </c>
      <c r="AA55">
        <v>1</v>
      </c>
      <c r="AB55" t="s">
        <v>201</v>
      </c>
      <c r="AC55" t="s">
        <v>201</v>
      </c>
      <c r="AD55" t="s">
        <v>201</v>
      </c>
      <c r="AE55" t="s">
        <v>201</v>
      </c>
      <c r="AF55" t="s">
        <v>202</v>
      </c>
      <c r="AG55">
        <v>1</v>
      </c>
      <c r="AH55" t="s">
        <v>201</v>
      </c>
      <c r="AI55" t="s">
        <v>201</v>
      </c>
      <c r="AJ55" t="s">
        <v>201</v>
      </c>
      <c r="AK55" t="s">
        <v>201</v>
      </c>
      <c r="AL55" t="s">
        <v>201</v>
      </c>
      <c r="AM55" t="s">
        <v>202</v>
      </c>
      <c r="AN55">
        <v>1</v>
      </c>
      <c r="AO55" t="s">
        <v>201</v>
      </c>
      <c r="AP55" t="s">
        <v>201</v>
      </c>
      <c r="AQ55" t="s">
        <v>201</v>
      </c>
      <c r="AR55" t="s">
        <v>201</v>
      </c>
      <c r="AS55" t="s">
        <v>201</v>
      </c>
      <c r="AT55" t="s">
        <v>201</v>
      </c>
      <c r="AU55" t="s">
        <v>201</v>
      </c>
      <c r="AV55" t="s">
        <v>202</v>
      </c>
      <c r="AW55">
        <v>1</v>
      </c>
      <c r="AX55">
        <v>1</v>
      </c>
      <c r="AY55" t="s">
        <v>203</v>
      </c>
      <c r="AZ55" t="s">
        <v>203</v>
      </c>
      <c r="BA55" t="s">
        <v>206</v>
      </c>
      <c r="BB55">
        <v>0</v>
      </c>
      <c r="BC55" t="s">
        <v>203</v>
      </c>
      <c r="BD55" t="s">
        <v>203</v>
      </c>
      <c r="BE55" t="s">
        <v>203</v>
      </c>
      <c r="BF55" t="s">
        <v>203</v>
      </c>
      <c r="BG55" t="s">
        <v>206</v>
      </c>
      <c r="BH55">
        <v>0</v>
      </c>
      <c r="BI55" t="s">
        <v>203</v>
      </c>
      <c r="BJ55" t="s">
        <v>203</v>
      </c>
      <c r="BK55" t="s">
        <v>203</v>
      </c>
      <c r="BL55" t="s">
        <v>203</v>
      </c>
      <c r="BM55" t="s">
        <v>203</v>
      </c>
      <c r="BN55" t="s">
        <v>203</v>
      </c>
      <c r="BO55" t="s">
        <v>206</v>
      </c>
      <c r="BP55">
        <v>0</v>
      </c>
      <c r="EK55">
        <f>(COUNTIF(BY55,"On Time")+COUNTIF(CI55,"On Time")+COUNTIF(CU55,"On Time")+COUNTIF(DG55,"On Time")+COUNTIF(DU55,"On Time")+COUNTIF(EI55,"On Time"))/6</f>
        <v>0</v>
      </c>
      <c r="EL55">
        <v>4.9000000000000004</v>
      </c>
      <c r="EM55">
        <v>4</v>
      </c>
      <c r="EN55">
        <v>0</v>
      </c>
      <c r="EO55" t="s">
        <v>198</v>
      </c>
      <c r="EP55">
        <f>IF(AND(NOT(ISBLANK(EN55)), NOT(ISBLANK(U55))), SUM(EN55,U55)/2, IF(NOT(ISBLANK(EN55)), EN55, IF(NOT(ISBLANK(U55)), U55, "")))</f>
        <v>2.35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0.33333333333333331</v>
      </c>
      <c r="FI55" t="s">
        <v>207</v>
      </c>
      <c r="GE55">
        <v>1</v>
      </c>
      <c r="GF55" t="s">
        <v>209</v>
      </c>
      <c r="GG55" t="s">
        <v>210</v>
      </c>
      <c r="GH55" t="s">
        <v>211</v>
      </c>
      <c r="GI55" t="s">
        <v>209</v>
      </c>
      <c r="GK55" t="s">
        <v>219</v>
      </c>
      <c r="GL55" t="s">
        <v>246</v>
      </c>
      <c r="GM55" t="s">
        <v>247</v>
      </c>
    </row>
    <row r="56" spans="1:195">
      <c r="A56" s="1">
        <v>48</v>
      </c>
      <c r="B56">
        <v>2460275</v>
      </c>
      <c r="C56" t="s">
        <v>279</v>
      </c>
      <c r="D56" t="s">
        <v>228</v>
      </c>
      <c r="E56">
        <v>8</v>
      </c>
      <c r="F56">
        <f>E56/10</f>
        <v>0.8</v>
      </c>
      <c r="G56" t="s">
        <v>196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0.8571428571428571</v>
      </c>
      <c r="P56" t="s">
        <v>197</v>
      </c>
      <c r="Q56">
        <v>2</v>
      </c>
      <c r="R56" t="s">
        <v>198</v>
      </c>
      <c r="S56">
        <v>4.3</v>
      </c>
      <c r="T56" t="s">
        <v>198</v>
      </c>
      <c r="U56">
        <v>4.3</v>
      </c>
      <c r="V56" t="s">
        <v>198</v>
      </c>
      <c r="W56" t="s">
        <v>198</v>
      </c>
      <c r="X56" t="s">
        <v>201</v>
      </c>
      <c r="Y56" t="s">
        <v>201</v>
      </c>
      <c r="Z56" t="s">
        <v>202</v>
      </c>
      <c r="AA56">
        <v>1</v>
      </c>
      <c r="AB56" t="s">
        <v>201</v>
      </c>
      <c r="AC56" t="s">
        <v>201</v>
      </c>
      <c r="AD56" t="s">
        <v>201</v>
      </c>
      <c r="AE56" t="s">
        <v>201</v>
      </c>
      <c r="AF56" t="s">
        <v>202</v>
      </c>
      <c r="AG56">
        <v>1</v>
      </c>
      <c r="AH56" t="s">
        <v>201</v>
      </c>
      <c r="AI56" t="s">
        <v>201</v>
      </c>
      <c r="AJ56" t="s">
        <v>201</v>
      </c>
      <c r="AK56" t="s">
        <v>201</v>
      </c>
      <c r="AL56" t="s">
        <v>201</v>
      </c>
      <c r="AM56" t="s">
        <v>202</v>
      </c>
      <c r="AN56">
        <v>1</v>
      </c>
      <c r="AO56" t="s">
        <v>201</v>
      </c>
      <c r="AP56" t="s">
        <v>201</v>
      </c>
      <c r="AQ56" t="s">
        <v>201</v>
      </c>
      <c r="AR56" t="s">
        <v>201</v>
      </c>
      <c r="AS56" t="s">
        <v>201</v>
      </c>
      <c r="AT56" t="s">
        <v>201</v>
      </c>
      <c r="AU56" t="s">
        <v>201</v>
      </c>
      <c r="AV56" t="s">
        <v>202</v>
      </c>
      <c r="AW56">
        <v>1</v>
      </c>
      <c r="AX56">
        <v>1</v>
      </c>
      <c r="AY56" t="s">
        <v>201</v>
      </c>
      <c r="AZ56" t="s">
        <v>201</v>
      </c>
      <c r="BA56" t="s">
        <v>205</v>
      </c>
      <c r="BB56">
        <v>1</v>
      </c>
      <c r="BC56" t="s">
        <v>201</v>
      </c>
      <c r="BD56" t="s">
        <v>201</v>
      </c>
      <c r="BE56" t="s">
        <v>201</v>
      </c>
      <c r="BF56" t="s">
        <v>201</v>
      </c>
      <c r="BG56" t="s">
        <v>205</v>
      </c>
      <c r="BH56">
        <v>1</v>
      </c>
      <c r="BI56" t="s">
        <v>201</v>
      </c>
      <c r="BJ56" t="s">
        <v>201</v>
      </c>
      <c r="BK56" t="s">
        <v>201</v>
      </c>
      <c r="BL56" t="s">
        <v>201</v>
      </c>
      <c r="BM56" t="s">
        <v>201</v>
      </c>
      <c r="BN56" t="s">
        <v>201</v>
      </c>
      <c r="BO56" t="s">
        <v>205</v>
      </c>
      <c r="BP56">
        <v>1</v>
      </c>
      <c r="BQ56">
        <v>1</v>
      </c>
      <c r="BR56">
        <v>1</v>
      </c>
      <c r="BS56">
        <v>0.68181818181818177</v>
      </c>
      <c r="BT56">
        <v>0</v>
      </c>
      <c r="BU56" t="s">
        <v>201</v>
      </c>
      <c r="BV56" t="s">
        <v>201</v>
      </c>
      <c r="BW56" t="s">
        <v>203</v>
      </c>
      <c r="BX56" t="s">
        <v>203</v>
      </c>
      <c r="BY56" t="s">
        <v>206</v>
      </c>
      <c r="BZ56">
        <v>0.5</v>
      </c>
      <c r="CA56">
        <v>1</v>
      </c>
      <c r="CB56">
        <v>1</v>
      </c>
      <c r="CC56">
        <v>1</v>
      </c>
      <c r="CD56">
        <v>0</v>
      </c>
      <c r="CE56" t="s">
        <v>201</v>
      </c>
      <c r="CF56" t="s">
        <v>201</v>
      </c>
      <c r="CG56" t="s">
        <v>201</v>
      </c>
      <c r="CH56" t="s">
        <v>203</v>
      </c>
      <c r="CI56" t="s">
        <v>206</v>
      </c>
      <c r="CJ56">
        <v>0.75</v>
      </c>
      <c r="CK56">
        <v>1</v>
      </c>
      <c r="CL56">
        <v>1</v>
      </c>
      <c r="CM56">
        <v>1</v>
      </c>
      <c r="CN56">
        <v>1</v>
      </c>
      <c r="CO56">
        <v>0</v>
      </c>
      <c r="CP56" t="s">
        <v>201</v>
      </c>
      <c r="CQ56" t="s">
        <v>201</v>
      </c>
      <c r="CR56" t="s">
        <v>201</v>
      </c>
      <c r="CS56" t="s">
        <v>201</v>
      </c>
      <c r="CT56" t="s">
        <v>203</v>
      </c>
      <c r="CU56" t="s">
        <v>206</v>
      </c>
      <c r="CV56">
        <v>0.8</v>
      </c>
      <c r="CW56">
        <v>1</v>
      </c>
      <c r="CX56">
        <v>1</v>
      </c>
      <c r="CY56">
        <v>1</v>
      </c>
      <c r="CZ56">
        <v>1</v>
      </c>
      <c r="DA56">
        <v>0.86956521739130432</v>
      </c>
      <c r="DB56" t="s">
        <v>201</v>
      </c>
      <c r="DC56" t="s">
        <v>201</v>
      </c>
      <c r="DD56" t="s">
        <v>201</v>
      </c>
      <c r="DE56" t="s">
        <v>201</v>
      </c>
      <c r="DF56" t="s">
        <v>201</v>
      </c>
      <c r="DG56" t="s">
        <v>205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 t="s">
        <v>201</v>
      </c>
      <c r="DP56" t="s">
        <v>201</v>
      </c>
      <c r="DQ56" t="s">
        <v>201</v>
      </c>
      <c r="DR56" t="s">
        <v>201</v>
      </c>
      <c r="DS56" t="s">
        <v>201</v>
      </c>
      <c r="DT56" t="s">
        <v>201</v>
      </c>
      <c r="DU56" t="s">
        <v>205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 t="s">
        <v>201</v>
      </c>
      <c r="ED56" t="s">
        <v>201</v>
      </c>
      <c r="EE56" t="s">
        <v>201</v>
      </c>
      <c r="EF56" t="s">
        <v>201</v>
      </c>
      <c r="EG56" t="s">
        <v>201</v>
      </c>
      <c r="EH56" t="s">
        <v>201</v>
      </c>
      <c r="EI56" t="s">
        <v>205</v>
      </c>
      <c r="EJ56">
        <v>1</v>
      </c>
      <c r="EK56">
        <f>(COUNTIF(BY56,"On Time")+COUNTIF(CI56,"On Time")+COUNTIF(CU56,"On Time")+COUNTIF(DG56,"On Time")+COUNTIF(DU56,"On Time")+COUNTIF(EI56,"On Time"))/6</f>
        <v>0.5</v>
      </c>
      <c r="EL56">
        <v>4.3</v>
      </c>
      <c r="EM56">
        <v>6</v>
      </c>
      <c r="EN56">
        <v>0</v>
      </c>
      <c r="EO56" t="s">
        <v>198</v>
      </c>
      <c r="EP56">
        <f>IF(AND(NOT(ISBLANK(EN56)), NOT(ISBLANK(U56))), SUM(EN56,U56)/2, IF(NOT(ISBLANK(EN56)), EN56, IF(NOT(ISBLANK(U56)), U56, "")))</f>
        <v>2.15</v>
      </c>
      <c r="EQ56">
        <v>10</v>
      </c>
      <c r="ER56">
        <v>1</v>
      </c>
      <c r="ES56">
        <v>1</v>
      </c>
      <c r="ET56">
        <v>1</v>
      </c>
      <c r="EU56">
        <v>1</v>
      </c>
      <c r="EV56">
        <v>1</v>
      </c>
      <c r="EW56">
        <v>1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0.95238095238095233</v>
      </c>
      <c r="FI56" t="s">
        <v>197</v>
      </c>
      <c r="FJ56">
        <v>2.2999999999999998</v>
      </c>
      <c r="FK56" t="s">
        <v>198</v>
      </c>
      <c r="FL56">
        <v>1</v>
      </c>
      <c r="FM56" t="s">
        <v>198</v>
      </c>
      <c r="FN56">
        <v>2.2999999999999998</v>
      </c>
      <c r="FO56" t="s">
        <v>198</v>
      </c>
      <c r="FP56" t="s">
        <v>198</v>
      </c>
      <c r="FQ56">
        <v>2.7</v>
      </c>
      <c r="FR56" t="s">
        <v>198</v>
      </c>
      <c r="FS56">
        <v>5</v>
      </c>
      <c r="FT56" t="s">
        <v>198</v>
      </c>
      <c r="FU56">
        <v>5</v>
      </c>
      <c r="FV56" t="s">
        <v>198</v>
      </c>
      <c r="FW56" t="s">
        <v>198</v>
      </c>
      <c r="FX56">
        <v>3.7</v>
      </c>
      <c r="FY56" t="s">
        <v>198</v>
      </c>
      <c r="FZ56">
        <v>4.3</v>
      </c>
      <c r="GA56" t="s">
        <v>198</v>
      </c>
      <c r="GB56">
        <v>4.3</v>
      </c>
      <c r="GC56" t="s">
        <v>198</v>
      </c>
      <c r="GD56" t="s">
        <v>198</v>
      </c>
      <c r="GE56">
        <v>1</v>
      </c>
      <c r="GF56" t="s">
        <v>209</v>
      </c>
      <c r="GG56" t="s">
        <v>210</v>
      </c>
      <c r="GH56" t="s">
        <v>211</v>
      </c>
      <c r="GI56" t="s">
        <v>209</v>
      </c>
      <c r="GK56" t="s">
        <v>219</v>
      </c>
      <c r="GL56" t="s">
        <v>244</v>
      </c>
    </row>
    <row r="57" spans="1:195">
      <c r="A57" s="1">
        <v>49</v>
      </c>
      <c r="B57">
        <v>2464574</v>
      </c>
      <c r="C57" t="s">
        <v>280</v>
      </c>
      <c r="D57" t="s">
        <v>228</v>
      </c>
      <c r="E57">
        <v>6</v>
      </c>
      <c r="F57">
        <f>E57/10</f>
        <v>0.6</v>
      </c>
      <c r="G57" t="s">
        <v>216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0</v>
      </c>
      <c r="O57">
        <v>0.8571428571428571</v>
      </c>
      <c r="P57" t="s">
        <v>207</v>
      </c>
      <c r="Q57">
        <v>2.2999999999999998</v>
      </c>
      <c r="R57" t="s">
        <v>198</v>
      </c>
      <c r="S57">
        <v>2</v>
      </c>
      <c r="T57" t="s">
        <v>198</v>
      </c>
      <c r="U57">
        <v>2.2999999999999998</v>
      </c>
      <c r="V57" t="s">
        <v>198</v>
      </c>
      <c r="W57" t="s">
        <v>198</v>
      </c>
      <c r="X57" t="s">
        <v>201</v>
      </c>
      <c r="Y57" t="s">
        <v>201</v>
      </c>
      <c r="Z57" t="s">
        <v>202</v>
      </c>
      <c r="AA57">
        <v>1</v>
      </c>
      <c r="AB57" t="s">
        <v>201</v>
      </c>
      <c r="AC57" t="s">
        <v>201</v>
      </c>
      <c r="AD57" t="s">
        <v>201</v>
      </c>
      <c r="AE57" t="s">
        <v>201</v>
      </c>
      <c r="AF57" t="s">
        <v>202</v>
      </c>
      <c r="AG57">
        <v>1</v>
      </c>
      <c r="AH57" t="s">
        <v>201</v>
      </c>
      <c r="AI57" t="s">
        <v>201</v>
      </c>
      <c r="AJ57" t="s">
        <v>201</v>
      </c>
      <c r="AK57" t="s">
        <v>201</v>
      </c>
      <c r="AL57" t="s">
        <v>201</v>
      </c>
      <c r="AM57" t="s">
        <v>202</v>
      </c>
      <c r="AN57">
        <v>1</v>
      </c>
      <c r="AO57" t="s">
        <v>201</v>
      </c>
      <c r="AP57" t="s">
        <v>201</v>
      </c>
      <c r="AQ57" t="s">
        <v>201</v>
      </c>
      <c r="AR57" t="s">
        <v>201</v>
      </c>
      <c r="AS57" t="s">
        <v>201</v>
      </c>
      <c r="AT57" t="s">
        <v>201</v>
      </c>
      <c r="AU57" t="s">
        <v>203</v>
      </c>
      <c r="AV57" t="s">
        <v>204</v>
      </c>
      <c r="AW57">
        <v>0.8571428571428571</v>
      </c>
      <c r="AX57">
        <v>0.75</v>
      </c>
      <c r="AY57" t="s">
        <v>203</v>
      </c>
      <c r="AZ57" t="s">
        <v>203</v>
      </c>
      <c r="BA57" t="s">
        <v>206</v>
      </c>
      <c r="BB57">
        <v>0</v>
      </c>
      <c r="BC57" t="s">
        <v>203</v>
      </c>
      <c r="BD57" t="s">
        <v>203</v>
      </c>
      <c r="BE57" t="s">
        <v>203</v>
      </c>
      <c r="BF57" t="s">
        <v>203</v>
      </c>
      <c r="BG57" t="s">
        <v>206</v>
      </c>
      <c r="BH57">
        <v>0</v>
      </c>
      <c r="BI57" t="s">
        <v>203</v>
      </c>
      <c r="BJ57" t="s">
        <v>203</v>
      </c>
      <c r="BK57" t="s">
        <v>203</v>
      </c>
      <c r="BL57" t="s">
        <v>203</v>
      </c>
      <c r="BM57" t="s">
        <v>203</v>
      </c>
      <c r="BN57" t="s">
        <v>203</v>
      </c>
      <c r="BO57" t="s">
        <v>206</v>
      </c>
      <c r="BP57">
        <v>0</v>
      </c>
      <c r="BQ57">
        <v>0.58461538461538465</v>
      </c>
      <c r="BR57">
        <v>0</v>
      </c>
      <c r="BS57">
        <v>0</v>
      </c>
      <c r="BT57">
        <v>0</v>
      </c>
      <c r="BU57" t="s">
        <v>203</v>
      </c>
      <c r="BV57" t="s">
        <v>203</v>
      </c>
      <c r="BW57" t="s">
        <v>203</v>
      </c>
      <c r="BX57" t="s">
        <v>203</v>
      </c>
      <c r="BY57" t="s">
        <v>206</v>
      </c>
      <c r="BZ57">
        <v>0</v>
      </c>
      <c r="CA57">
        <v>0.58461538461538465</v>
      </c>
      <c r="CB57">
        <v>1</v>
      </c>
      <c r="CC57">
        <v>0</v>
      </c>
      <c r="CD57">
        <v>0</v>
      </c>
      <c r="CE57" t="s">
        <v>203</v>
      </c>
      <c r="CF57" t="s">
        <v>201</v>
      </c>
      <c r="CG57" t="s">
        <v>203</v>
      </c>
      <c r="CH57" t="s">
        <v>203</v>
      </c>
      <c r="CI57" t="s">
        <v>206</v>
      </c>
      <c r="CJ57">
        <v>0.25</v>
      </c>
      <c r="CK57">
        <v>0.58461538461538465</v>
      </c>
      <c r="CL57">
        <v>1</v>
      </c>
      <c r="CM57">
        <v>0</v>
      </c>
      <c r="CN57">
        <v>0</v>
      </c>
      <c r="CO57">
        <v>0</v>
      </c>
      <c r="CP57" t="s">
        <v>203</v>
      </c>
      <c r="CQ57" t="s">
        <v>201</v>
      </c>
      <c r="CR57" t="s">
        <v>203</v>
      </c>
      <c r="CS57" t="s">
        <v>203</v>
      </c>
      <c r="CT57" t="s">
        <v>203</v>
      </c>
      <c r="CU57" t="s">
        <v>206</v>
      </c>
      <c r="CV57">
        <v>0.2</v>
      </c>
      <c r="CW57">
        <v>0.58461538461538465</v>
      </c>
      <c r="CX57">
        <v>1</v>
      </c>
      <c r="CY57">
        <v>0.79545454545454541</v>
      </c>
      <c r="CZ57">
        <v>0.7142857142857143</v>
      </c>
      <c r="DA57">
        <v>0</v>
      </c>
      <c r="DB57" t="s">
        <v>203</v>
      </c>
      <c r="DC57" t="s">
        <v>201</v>
      </c>
      <c r="DD57" t="s">
        <v>203</v>
      </c>
      <c r="DE57" t="s">
        <v>203</v>
      </c>
      <c r="DF57" t="s">
        <v>203</v>
      </c>
      <c r="DG57" t="s">
        <v>206</v>
      </c>
      <c r="DH57">
        <v>0.2</v>
      </c>
      <c r="DI57">
        <v>0.58461538461538465</v>
      </c>
      <c r="DJ57">
        <v>1</v>
      </c>
      <c r="DK57">
        <v>0.79545454545454541</v>
      </c>
      <c r="DL57">
        <v>0.7142857142857143</v>
      </c>
      <c r="DM57">
        <v>0</v>
      </c>
      <c r="DN57">
        <v>0</v>
      </c>
      <c r="DO57" t="s">
        <v>203</v>
      </c>
      <c r="DP57" t="s">
        <v>201</v>
      </c>
      <c r="DQ57" t="s">
        <v>203</v>
      </c>
      <c r="DR57" t="s">
        <v>203</v>
      </c>
      <c r="DS57" t="s">
        <v>203</v>
      </c>
      <c r="DT57" t="s">
        <v>203</v>
      </c>
      <c r="DU57" t="s">
        <v>206</v>
      </c>
      <c r="DV57">
        <v>0.16666666666666671</v>
      </c>
      <c r="DW57">
        <v>0.58461538461538465</v>
      </c>
      <c r="DX57">
        <v>1</v>
      </c>
      <c r="DY57">
        <v>0.79545454545454541</v>
      </c>
      <c r="DZ57">
        <v>0.7142857142857143</v>
      </c>
      <c r="EA57">
        <v>0</v>
      </c>
      <c r="EB57">
        <v>0</v>
      </c>
      <c r="EC57" t="s">
        <v>203</v>
      </c>
      <c r="ED57" t="s">
        <v>201</v>
      </c>
      <c r="EE57" t="s">
        <v>203</v>
      </c>
      <c r="EF57" t="s">
        <v>203</v>
      </c>
      <c r="EG57" t="s">
        <v>203</v>
      </c>
      <c r="EH57" t="s">
        <v>203</v>
      </c>
      <c r="EI57" t="s">
        <v>206</v>
      </c>
      <c r="EJ57">
        <v>0.16666666666666671</v>
      </c>
      <c r="EK57">
        <f>(COUNTIF(BY57,"On Time")+COUNTIF(CI57,"On Time")+COUNTIF(CU57,"On Time")+COUNTIF(DG57,"On Time")+COUNTIF(DU57,"On Time")+COUNTIF(EI57,"On Time"))/6</f>
        <v>0</v>
      </c>
      <c r="EL57">
        <v>4.3</v>
      </c>
      <c r="EM57">
        <v>0</v>
      </c>
      <c r="EN57">
        <v>0</v>
      </c>
      <c r="EO57" t="s">
        <v>198</v>
      </c>
      <c r="EP57">
        <f>IF(AND(NOT(ISBLANK(EN57)), NOT(ISBLANK(U57))), SUM(EN57,U57)/2, IF(NOT(ISBLANK(EN57)), EN57, IF(NOT(ISBLANK(U57)), U57, "")))</f>
        <v>1.1499999999999999</v>
      </c>
      <c r="EQ57">
        <v>2</v>
      </c>
      <c r="ER57">
        <v>0</v>
      </c>
      <c r="ES57">
        <v>1</v>
      </c>
      <c r="ET57">
        <v>1</v>
      </c>
      <c r="EU57">
        <v>1</v>
      </c>
      <c r="EV57">
        <v>1</v>
      </c>
      <c r="EW57">
        <v>1</v>
      </c>
      <c r="EX57">
        <v>1</v>
      </c>
      <c r="EY57">
        <v>1</v>
      </c>
      <c r="EZ57">
        <v>0</v>
      </c>
      <c r="FA57">
        <v>1</v>
      </c>
      <c r="FB57">
        <v>1</v>
      </c>
      <c r="FC57">
        <v>0</v>
      </c>
      <c r="FD57">
        <v>0</v>
      </c>
      <c r="FE57">
        <v>1</v>
      </c>
      <c r="FF57">
        <v>0</v>
      </c>
      <c r="FG57">
        <v>0.7142857142857143</v>
      </c>
      <c r="FH57">
        <v>0.76190476190476186</v>
      </c>
      <c r="FI57" t="s">
        <v>207</v>
      </c>
      <c r="FJ57">
        <v>1</v>
      </c>
      <c r="FK57" t="s">
        <v>198</v>
      </c>
      <c r="FL57">
        <v>2.7</v>
      </c>
      <c r="FM57" t="s">
        <v>198</v>
      </c>
      <c r="FN57">
        <v>2.7</v>
      </c>
      <c r="FO57" t="s">
        <v>198</v>
      </c>
      <c r="FP57" t="s">
        <v>198</v>
      </c>
      <c r="FQ57">
        <v>2</v>
      </c>
      <c r="FR57" t="s">
        <v>198</v>
      </c>
      <c r="FS57">
        <v>1.3</v>
      </c>
      <c r="FT57" t="s">
        <v>198</v>
      </c>
      <c r="FU57">
        <v>2</v>
      </c>
      <c r="FV57" t="s">
        <v>198</v>
      </c>
      <c r="FW57" t="s">
        <v>198</v>
      </c>
      <c r="FX57">
        <v>3</v>
      </c>
      <c r="FY57" t="s">
        <v>198</v>
      </c>
      <c r="FZ57">
        <v>1</v>
      </c>
      <c r="GA57" t="s">
        <v>198</v>
      </c>
      <c r="GB57">
        <v>3</v>
      </c>
      <c r="GC57" t="s">
        <v>198</v>
      </c>
      <c r="GD57" t="s">
        <v>198</v>
      </c>
      <c r="GE57">
        <v>1</v>
      </c>
      <c r="GF57" t="s">
        <v>209</v>
      </c>
      <c r="GG57" t="s">
        <v>210</v>
      </c>
      <c r="GH57" t="s">
        <v>217</v>
      </c>
      <c r="GI57" t="s">
        <v>209</v>
      </c>
      <c r="GK57" t="s">
        <v>219</v>
      </c>
      <c r="GL57" t="s">
        <v>244</v>
      </c>
      <c r="GM57" t="s">
        <v>247</v>
      </c>
    </row>
    <row r="58" spans="1:195">
      <c r="A58" s="1">
        <v>51</v>
      </c>
      <c r="B58">
        <v>2467425</v>
      </c>
      <c r="C58" t="s">
        <v>281</v>
      </c>
      <c r="D58" t="s">
        <v>228</v>
      </c>
      <c r="E58">
        <v>0</v>
      </c>
      <c r="F58">
        <f>E58/10</f>
        <v>0</v>
      </c>
      <c r="G58" t="s">
        <v>216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0.2857142857142857</v>
      </c>
      <c r="P58" t="s">
        <v>207</v>
      </c>
      <c r="Q58">
        <v>2.2999999999999998</v>
      </c>
      <c r="R58" t="s">
        <v>198</v>
      </c>
      <c r="U58">
        <v>2.2999999999999998</v>
      </c>
      <c r="V58" t="s">
        <v>208</v>
      </c>
      <c r="W58" t="s">
        <v>198</v>
      </c>
      <c r="X58" t="s">
        <v>203</v>
      </c>
      <c r="Y58" t="s">
        <v>203</v>
      </c>
      <c r="Z58" t="s">
        <v>204</v>
      </c>
      <c r="AA58">
        <v>0</v>
      </c>
      <c r="AB58" t="s">
        <v>203</v>
      </c>
      <c r="AC58" t="s">
        <v>203</v>
      </c>
      <c r="AD58" t="s">
        <v>203</v>
      </c>
      <c r="AE58" t="s">
        <v>203</v>
      </c>
      <c r="AF58" t="s">
        <v>204</v>
      </c>
      <c r="AG58">
        <v>0</v>
      </c>
      <c r="AH58" t="s">
        <v>203</v>
      </c>
      <c r="AI58" t="s">
        <v>203</v>
      </c>
      <c r="AJ58" t="s">
        <v>203</v>
      </c>
      <c r="AK58" t="s">
        <v>203</v>
      </c>
      <c r="AL58" t="s">
        <v>203</v>
      </c>
      <c r="AM58" t="s">
        <v>204</v>
      </c>
      <c r="AN58">
        <v>0</v>
      </c>
      <c r="AO58" t="s">
        <v>203</v>
      </c>
      <c r="AP58" t="s">
        <v>203</v>
      </c>
      <c r="AQ58" t="s">
        <v>203</v>
      </c>
      <c r="AR58" t="s">
        <v>203</v>
      </c>
      <c r="AS58" t="s">
        <v>203</v>
      </c>
      <c r="AT58" t="s">
        <v>203</v>
      </c>
      <c r="AU58" t="s">
        <v>203</v>
      </c>
      <c r="AV58" t="s">
        <v>204</v>
      </c>
      <c r="AW58">
        <v>0</v>
      </c>
      <c r="AX58">
        <v>0</v>
      </c>
      <c r="AY58" t="s">
        <v>203</v>
      </c>
      <c r="AZ58" t="s">
        <v>203</v>
      </c>
      <c r="BA58" t="s">
        <v>206</v>
      </c>
      <c r="BB58">
        <v>0</v>
      </c>
      <c r="BC58" t="s">
        <v>203</v>
      </c>
      <c r="BD58" t="s">
        <v>203</v>
      </c>
      <c r="BE58" t="s">
        <v>203</v>
      </c>
      <c r="BF58" t="s">
        <v>203</v>
      </c>
      <c r="BG58" t="s">
        <v>206</v>
      </c>
      <c r="BH58">
        <v>0</v>
      </c>
      <c r="BI58" t="s">
        <v>203</v>
      </c>
      <c r="BJ58" t="s">
        <v>203</v>
      </c>
      <c r="BK58" t="s">
        <v>203</v>
      </c>
      <c r="BL58" t="s">
        <v>203</v>
      </c>
      <c r="BM58" t="s">
        <v>203</v>
      </c>
      <c r="BN58" t="s">
        <v>203</v>
      </c>
      <c r="BO58" t="s">
        <v>206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203</v>
      </c>
      <c r="BV58" t="s">
        <v>203</v>
      </c>
      <c r="BW58" t="s">
        <v>203</v>
      </c>
      <c r="BX58" t="s">
        <v>203</v>
      </c>
      <c r="BY58" t="s">
        <v>206</v>
      </c>
      <c r="BZ58">
        <v>0</v>
      </c>
      <c r="CA58">
        <v>0</v>
      </c>
      <c r="CB58">
        <v>0</v>
      </c>
      <c r="CC58">
        <v>0</v>
      </c>
      <c r="CD58">
        <v>0</v>
      </c>
      <c r="CE58" t="s">
        <v>203</v>
      </c>
      <c r="CF58" t="s">
        <v>203</v>
      </c>
      <c r="CG58" t="s">
        <v>203</v>
      </c>
      <c r="CH58" t="s">
        <v>203</v>
      </c>
      <c r="CI58" t="s">
        <v>206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 t="s">
        <v>203</v>
      </c>
      <c r="CQ58" t="s">
        <v>203</v>
      </c>
      <c r="CR58" t="s">
        <v>203</v>
      </c>
      <c r="CS58" t="s">
        <v>203</v>
      </c>
      <c r="CT58" t="s">
        <v>203</v>
      </c>
      <c r="CU58" t="s">
        <v>206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 t="s">
        <v>203</v>
      </c>
      <c r="DC58" t="s">
        <v>203</v>
      </c>
      <c r="DD58" t="s">
        <v>203</v>
      </c>
      <c r="DE58" t="s">
        <v>203</v>
      </c>
      <c r="DF58" t="s">
        <v>203</v>
      </c>
      <c r="DG58" t="s">
        <v>206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 t="s">
        <v>203</v>
      </c>
      <c r="DP58" t="s">
        <v>203</v>
      </c>
      <c r="DQ58" t="s">
        <v>203</v>
      </c>
      <c r="DR58" t="s">
        <v>203</v>
      </c>
      <c r="DS58" t="s">
        <v>203</v>
      </c>
      <c r="DT58" t="s">
        <v>203</v>
      </c>
      <c r="DU58" t="s">
        <v>206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 t="s">
        <v>203</v>
      </c>
      <c r="ED58" t="s">
        <v>203</v>
      </c>
      <c r="EE58" t="s">
        <v>203</v>
      </c>
      <c r="EF58" t="s">
        <v>203</v>
      </c>
      <c r="EG58" t="s">
        <v>203</v>
      </c>
      <c r="EH58" t="s">
        <v>203</v>
      </c>
      <c r="EI58" t="s">
        <v>206</v>
      </c>
      <c r="EJ58">
        <v>0</v>
      </c>
      <c r="EK58">
        <f>(COUNTIF(BY58,"On Time")+COUNTIF(CI58,"On Time")+COUNTIF(CU58,"On Time")+COUNTIF(DG58,"On Time")+COUNTIF(DU58,"On Time")+COUNTIF(EI58,"On Time"))/6</f>
        <v>0</v>
      </c>
      <c r="EL58" t="s">
        <v>233</v>
      </c>
      <c r="EM58" t="s">
        <v>233</v>
      </c>
      <c r="EN58">
        <v>0</v>
      </c>
      <c r="EO58" t="s">
        <v>198</v>
      </c>
      <c r="EP58">
        <f>IF(AND(NOT(ISBLANK(EN58)), NOT(ISBLANK(U58))), SUM(EN58,U58)/2, IF(NOT(ISBLANK(EN58)), EN58, IF(NOT(ISBLANK(U58)), U58, "")))</f>
        <v>1.1499999999999999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0</v>
      </c>
      <c r="FB58">
        <v>1</v>
      </c>
      <c r="FC58">
        <v>0</v>
      </c>
      <c r="FD58">
        <v>0</v>
      </c>
      <c r="FE58">
        <v>1</v>
      </c>
      <c r="FF58">
        <v>1</v>
      </c>
      <c r="FG58">
        <v>0.5714285714285714</v>
      </c>
      <c r="FH58">
        <v>0.47619047619047622</v>
      </c>
      <c r="FI58" t="s">
        <v>207</v>
      </c>
      <c r="GE58">
        <v>1</v>
      </c>
      <c r="GF58" t="s">
        <v>209</v>
      </c>
      <c r="GG58" t="s">
        <v>210</v>
      </c>
      <c r="GH58" t="s">
        <v>211</v>
      </c>
      <c r="GI58" t="s">
        <v>209</v>
      </c>
      <c r="GK58" t="s">
        <v>219</v>
      </c>
      <c r="GL58" t="s">
        <v>282</v>
      </c>
      <c r="GM58" t="s">
        <v>247</v>
      </c>
    </row>
    <row r="59" spans="1:195">
      <c r="A59" s="1">
        <v>53</v>
      </c>
      <c r="B59">
        <v>2441545</v>
      </c>
      <c r="C59" t="s">
        <v>283</v>
      </c>
      <c r="D59" t="s">
        <v>228</v>
      </c>
      <c r="E59">
        <v>8</v>
      </c>
      <c r="F59">
        <f>E59/10</f>
        <v>0.8</v>
      </c>
      <c r="G59" t="s">
        <v>196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 t="s">
        <v>197</v>
      </c>
      <c r="Q59">
        <v>3.7</v>
      </c>
      <c r="R59" t="s">
        <v>198</v>
      </c>
      <c r="U59">
        <v>3.7</v>
      </c>
      <c r="V59" t="s">
        <v>208</v>
      </c>
      <c r="W59" t="s">
        <v>198</v>
      </c>
      <c r="X59" t="s">
        <v>201</v>
      </c>
      <c r="Y59" t="s">
        <v>201</v>
      </c>
      <c r="Z59" t="s">
        <v>202</v>
      </c>
      <c r="AA59">
        <v>1</v>
      </c>
      <c r="AB59" t="s">
        <v>201</v>
      </c>
      <c r="AC59" t="s">
        <v>201</v>
      </c>
      <c r="AD59" t="s">
        <v>201</v>
      </c>
      <c r="AE59" t="s">
        <v>201</v>
      </c>
      <c r="AF59" t="s">
        <v>202</v>
      </c>
      <c r="AG59">
        <v>1</v>
      </c>
      <c r="AH59" t="s">
        <v>201</v>
      </c>
      <c r="AI59" t="s">
        <v>201</v>
      </c>
      <c r="AJ59" t="s">
        <v>201</v>
      </c>
      <c r="AK59" t="s">
        <v>201</v>
      </c>
      <c r="AL59" t="s">
        <v>201</v>
      </c>
      <c r="AM59" t="s">
        <v>202</v>
      </c>
      <c r="AN59">
        <v>1</v>
      </c>
      <c r="AO59" t="s">
        <v>201</v>
      </c>
      <c r="AP59" t="s">
        <v>201</v>
      </c>
      <c r="AQ59" t="s">
        <v>201</v>
      </c>
      <c r="AR59" t="s">
        <v>201</v>
      </c>
      <c r="AS59" t="s">
        <v>201</v>
      </c>
      <c r="AT59" t="s">
        <v>203</v>
      </c>
      <c r="AU59" t="s">
        <v>203</v>
      </c>
      <c r="AV59" t="s">
        <v>204</v>
      </c>
      <c r="AW59">
        <v>0.7142857142857143</v>
      </c>
      <c r="AX59">
        <v>0.75</v>
      </c>
      <c r="AY59" t="s">
        <v>203</v>
      </c>
      <c r="AZ59" t="s">
        <v>203</v>
      </c>
      <c r="BA59" t="s">
        <v>206</v>
      </c>
      <c r="BB59">
        <v>0</v>
      </c>
      <c r="BC59" t="s">
        <v>203</v>
      </c>
      <c r="BD59" t="s">
        <v>203</v>
      </c>
      <c r="BE59" t="s">
        <v>203</v>
      </c>
      <c r="BF59" t="s">
        <v>203</v>
      </c>
      <c r="BG59" t="s">
        <v>206</v>
      </c>
      <c r="BH59">
        <v>0</v>
      </c>
      <c r="BI59" t="s">
        <v>203</v>
      </c>
      <c r="BJ59" t="s">
        <v>203</v>
      </c>
      <c r="BK59" t="s">
        <v>203</v>
      </c>
      <c r="BL59" t="s">
        <v>203</v>
      </c>
      <c r="BM59" t="s">
        <v>203</v>
      </c>
      <c r="BN59" t="s">
        <v>203</v>
      </c>
      <c r="BO59" t="s">
        <v>206</v>
      </c>
      <c r="BP59">
        <v>0</v>
      </c>
      <c r="BQ59">
        <v>0.70769230769230773</v>
      </c>
      <c r="BR59">
        <v>0</v>
      </c>
      <c r="BS59">
        <v>0</v>
      </c>
      <c r="BT59">
        <v>0</v>
      </c>
      <c r="BU59" t="s">
        <v>203</v>
      </c>
      <c r="BV59" t="s">
        <v>203</v>
      </c>
      <c r="BW59" t="s">
        <v>203</v>
      </c>
      <c r="BX59" t="s">
        <v>203</v>
      </c>
      <c r="BY59" t="s">
        <v>206</v>
      </c>
      <c r="BZ59">
        <v>0</v>
      </c>
      <c r="CA59">
        <v>0.70769230769230773</v>
      </c>
      <c r="CB59">
        <v>0</v>
      </c>
      <c r="CC59">
        <v>0</v>
      </c>
      <c r="CD59">
        <v>0</v>
      </c>
      <c r="CE59" t="s">
        <v>203</v>
      </c>
      <c r="CF59" t="s">
        <v>203</v>
      </c>
      <c r="CG59" t="s">
        <v>203</v>
      </c>
      <c r="CH59" t="s">
        <v>203</v>
      </c>
      <c r="CI59" t="s">
        <v>206</v>
      </c>
      <c r="CJ59">
        <v>0</v>
      </c>
      <c r="CK59">
        <v>0.70769230769230773</v>
      </c>
      <c r="CL59">
        <v>0.81481481481481477</v>
      </c>
      <c r="CM59">
        <v>0</v>
      </c>
      <c r="CN59">
        <v>0</v>
      </c>
      <c r="CO59">
        <v>0</v>
      </c>
      <c r="CP59" t="s">
        <v>203</v>
      </c>
      <c r="CQ59" t="s">
        <v>203</v>
      </c>
      <c r="CR59" t="s">
        <v>203</v>
      </c>
      <c r="CS59" t="s">
        <v>203</v>
      </c>
      <c r="CT59" t="s">
        <v>203</v>
      </c>
      <c r="CU59" t="s">
        <v>206</v>
      </c>
      <c r="CV59">
        <v>0</v>
      </c>
      <c r="CW59">
        <v>0.70769230769230773</v>
      </c>
      <c r="CX59">
        <v>1</v>
      </c>
      <c r="CY59">
        <v>0.29545454545454553</v>
      </c>
      <c r="CZ59">
        <v>0</v>
      </c>
      <c r="DA59">
        <v>0</v>
      </c>
      <c r="DB59" t="s">
        <v>203</v>
      </c>
      <c r="DC59" t="s">
        <v>201</v>
      </c>
      <c r="DD59" t="s">
        <v>203</v>
      </c>
      <c r="DE59" t="s">
        <v>203</v>
      </c>
      <c r="DF59" t="s">
        <v>203</v>
      </c>
      <c r="DG59" t="s">
        <v>206</v>
      </c>
      <c r="DH59">
        <v>0.2</v>
      </c>
      <c r="DI59">
        <v>0.70769230769230773</v>
      </c>
      <c r="DJ59">
        <v>1</v>
      </c>
      <c r="DK59">
        <v>0.59090909090909094</v>
      </c>
      <c r="DL59">
        <v>0</v>
      </c>
      <c r="DM59">
        <v>0</v>
      </c>
      <c r="DN59">
        <v>0</v>
      </c>
      <c r="DO59" t="s">
        <v>203</v>
      </c>
      <c r="DP59" t="s">
        <v>201</v>
      </c>
      <c r="DQ59" t="s">
        <v>203</v>
      </c>
      <c r="DR59" t="s">
        <v>203</v>
      </c>
      <c r="DS59" t="s">
        <v>203</v>
      </c>
      <c r="DT59" t="s">
        <v>203</v>
      </c>
      <c r="DU59" t="s">
        <v>206</v>
      </c>
      <c r="DV59">
        <v>0.16666666666666671</v>
      </c>
      <c r="DW59">
        <v>0.70769230769230773</v>
      </c>
      <c r="DX59">
        <v>1</v>
      </c>
      <c r="DY59">
        <v>0.59090909090909094</v>
      </c>
      <c r="DZ59">
        <v>0</v>
      </c>
      <c r="EA59">
        <v>6.5217391304347824E-2</v>
      </c>
      <c r="EB59">
        <v>0</v>
      </c>
      <c r="EC59" t="s">
        <v>203</v>
      </c>
      <c r="ED59" t="s">
        <v>201</v>
      </c>
      <c r="EE59" t="s">
        <v>203</v>
      </c>
      <c r="EF59" t="s">
        <v>203</v>
      </c>
      <c r="EG59" t="s">
        <v>203</v>
      </c>
      <c r="EH59" t="s">
        <v>203</v>
      </c>
      <c r="EI59" t="s">
        <v>206</v>
      </c>
      <c r="EJ59">
        <v>0.16666666666666671</v>
      </c>
      <c r="EK59">
        <f>(COUNTIF(BY59,"On Time")+COUNTIF(CI59,"On Time")+COUNTIF(CU59,"On Time")+COUNTIF(DG59,"On Time")+COUNTIF(DU59,"On Time")+COUNTIF(EI59,"On Time"))/6</f>
        <v>0</v>
      </c>
      <c r="EL59">
        <v>3.7</v>
      </c>
      <c r="EM59">
        <v>2</v>
      </c>
      <c r="EN59">
        <v>0</v>
      </c>
      <c r="EO59" t="s">
        <v>198</v>
      </c>
      <c r="EP59">
        <f>IF(AND(NOT(ISBLANK(EN59)), NOT(ISBLANK(U59))), SUM(EN59,U59)/2, IF(NOT(ISBLANK(EN59)), EN59, IF(NOT(ISBLANK(U59)), U59, "")))</f>
        <v>1.85</v>
      </c>
      <c r="EQ59">
        <v>0</v>
      </c>
      <c r="ER59">
        <v>0</v>
      </c>
      <c r="ES59">
        <v>1</v>
      </c>
      <c r="ET59">
        <v>1</v>
      </c>
      <c r="EU59">
        <v>0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0</v>
      </c>
      <c r="FB59">
        <v>0</v>
      </c>
      <c r="FC59">
        <v>1</v>
      </c>
      <c r="FD59">
        <v>1</v>
      </c>
      <c r="FE59">
        <v>1</v>
      </c>
      <c r="FF59">
        <v>1</v>
      </c>
      <c r="FG59">
        <v>0.7857142857142857</v>
      </c>
      <c r="FH59">
        <v>0.8571428571428571</v>
      </c>
      <c r="FI59" t="s">
        <v>207</v>
      </c>
      <c r="FL59">
        <v>2.7</v>
      </c>
      <c r="FM59" t="s">
        <v>198</v>
      </c>
      <c r="FN59">
        <v>2.7</v>
      </c>
      <c r="FO59" t="s">
        <v>198</v>
      </c>
      <c r="FP59" t="s">
        <v>198</v>
      </c>
      <c r="FQ59">
        <v>3</v>
      </c>
      <c r="FR59" t="s">
        <v>198</v>
      </c>
      <c r="FU59">
        <v>3</v>
      </c>
      <c r="FV59" t="s">
        <v>208</v>
      </c>
      <c r="FW59" t="s">
        <v>198</v>
      </c>
      <c r="GE59">
        <v>1</v>
      </c>
      <c r="GF59" t="s">
        <v>209</v>
      </c>
      <c r="GG59" t="s">
        <v>210</v>
      </c>
      <c r="GH59" t="s">
        <v>217</v>
      </c>
      <c r="GI59" t="s">
        <v>209</v>
      </c>
      <c r="GK59" t="s">
        <v>219</v>
      </c>
      <c r="GL59" t="s">
        <v>244</v>
      </c>
    </row>
    <row r="60" spans="1:195">
      <c r="A60" s="1">
        <v>54</v>
      </c>
      <c r="B60">
        <v>2448512</v>
      </c>
      <c r="C60" t="s">
        <v>284</v>
      </c>
      <c r="D60" t="s">
        <v>228</v>
      </c>
      <c r="E60">
        <v>0</v>
      </c>
      <c r="F60">
        <f>E60/10</f>
        <v>0</v>
      </c>
      <c r="G60" t="s">
        <v>216</v>
      </c>
      <c r="H60">
        <v>1</v>
      </c>
      <c r="I60">
        <v>1</v>
      </c>
      <c r="J60">
        <v>1</v>
      </c>
      <c r="K60">
        <v>0</v>
      </c>
      <c r="L60">
        <v>1</v>
      </c>
      <c r="M60">
        <v>0</v>
      </c>
      <c r="N60">
        <v>0</v>
      </c>
      <c r="O60">
        <v>0.5714285714285714</v>
      </c>
      <c r="P60" t="s">
        <v>207</v>
      </c>
      <c r="Q60">
        <v>5.3</v>
      </c>
      <c r="R60" t="s">
        <v>198</v>
      </c>
      <c r="S60">
        <v>5.7</v>
      </c>
      <c r="T60" t="s">
        <v>199</v>
      </c>
      <c r="U60">
        <v>5.7</v>
      </c>
      <c r="V60" t="s">
        <v>200</v>
      </c>
      <c r="W60" t="s">
        <v>199</v>
      </c>
      <c r="X60" t="s">
        <v>201</v>
      </c>
      <c r="Y60" t="s">
        <v>201</v>
      </c>
      <c r="Z60" t="s">
        <v>202</v>
      </c>
      <c r="AA60">
        <v>1</v>
      </c>
      <c r="AB60" t="s">
        <v>201</v>
      </c>
      <c r="AC60" t="s">
        <v>201</v>
      </c>
      <c r="AD60" t="s">
        <v>201</v>
      </c>
      <c r="AE60" t="s">
        <v>203</v>
      </c>
      <c r="AF60" t="s">
        <v>204</v>
      </c>
      <c r="AG60">
        <v>0.75</v>
      </c>
      <c r="AH60" t="s">
        <v>201</v>
      </c>
      <c r="AI60" t="s">
        <v>201</v>
      </c>
      <c r="AJ60" t="s">
        <v>201</v>
      </c>
      <c r="AK60" t="s">
        <v>203</v>
      </c>
      <c r="AL60" t="s">
        <v>203</v>
      </c>
      <c r="AM60" t="s">
        <v>204</v>
      </c>
      <c r="AN60">
        <v>0.6</v>
      </c>
      <c r="AO60" t="s">
        <v>201</v>
      </c>
      <c r="AP60" t="s">
        <v>201</v>
      </c>
      <c r="AQ60" t="s">
        <v>201</v>
      </c>
      <c r="AR60" t="s">
        <v>203</v>
      </c>
      <c r="AS60" t="s">
        <v>203</v>
      </c>
      <c r="AT60" t="s">
        <v>203</v>
      </c>
      <c r="AU60" t="s">
        <v>203</v>
      </c>
      <c r="AV60" t="s">
        <v>204</v>
      </c>
      <c r="AW60">
        <v>0.42857142857142849</v>
      </c>
      <c r="AX60">
        <v>0.25</v>
      </c>
      <c r="AY60" t="s">
        <v>203</v>
      </c>
      <c r="AZ60" t="s">
        <v>203</v>
      </c>
      <c r="BA60" t="s">
        <v>206</v>
      </c>
      <c r="BB60">
        <v>0</v>
      </c>
      <c r="BC60" t="s">
        <v>203</v>
      </c>
      <c r="BD60" t="s">
        <v>203</v>
      </c>
      <c r="BE60" t="s">
        <v>203</v>
      </c>
      <c r="BF60" t="s">
        <v>203</v>
      </c>
      <c r="BG60" t="s">
        <v>206</v>
      </c>
      <c r="BH60">
        <v>0</v>
      </c>
      <c r="BI60" t="s">
        <v>203</v>
      </c>
      <c r="BJ60" t="s">
        <v>203</v>
      </c>
      <c r="BK60" t="s">
        <v>203</v>
      </c>
      <c r="BL60" t="s">
        <v>203</v>
      </c>
      <c r="BM60" t="s">
        <v>203</v>
      </c>
      <c r="BN60" t="s">
        <v>203</v>
      </c>
      <c r="BO60" t="s">
        <v>206</v>
      </c>
      <c r="BP60">
        <v>0</v>
      </c>
      <c r="BQ60">
        <v>0.49230769230769228</v>
      </c>
      <c r="BR60">
        <v>0.70370370370370372</v>
      </c>
      <c r="BS60">
        <v>0</v>
      </c>
      <c r="BT60">
        <v>0</v>
      </c>
      <c r="BU60" t="s">
        <v>203</v>
      </c>
      <c r="BV60" t="s">
        <v>203</v>
      </c>
      <c r="BW60" t="s">
        <v>203</v>
      </c>
      <c r="BX60" t="s">
        <v>203</v>
      </c>
      <c r="BY60" t="s">
        <v>206</v>
      </c>
      <c r="BZ60">
        <v>0</v>
      </c>
      <c r="CA60">
        <v>0.49230769230769228</v>
      </c>
      <c r="CB60">
        <v>0.81481481481481477</v>
      </c>
      <c r="CC60">
        <v>0.36363636363636359</v>
      </c>
      <c r="CD60">
        <v>0</v>
      </c>
      <c r="CE60" t="s">
        <v>203</v>
      </c>
      <c r="CF60" t="s">
        <v>203</v>
      </c>
      <c r="CG60" t="s">
        <v>203</v>
      </c>
      <c r="CH60" t="s">
        <v>203</v>
      </c>
      <c r="CI60" t="s">
        <v>206</v>
      </c>
      <c r="CJ60">
        <v>0</v>
      </c>
      <c r="CK60">
        <v>0.49230769230769228</v>
      </c>
      <c r="CL60">
        <v>0.81481481481481477</v>
      </c>
      <c r="CM60">
        <v>0.43181818181818182</v>
      </c>
      <c r="CN60">
        <v>0</v>
      </c>
      <c r="CO60">
        <v>0</v>
      </c>
      <c r="CP60" t="s">
        <v>203</v>
      </c>
      <c r="CQ60" t="s">
        <v>203</v>
      </c>
      <c r="CR60" t="s">
        <v>203</v>
      </c>
      <c r="CS60" t="s">
        <v>203</v>
      </c>
      <c r="CT60" t="s">
        <v>203</v>
      </c>
      <c r="CU60" t="s">
        <v>206</v>
      </c>
      <c r="CV60">
        <v>0</v>
      </c>
      <c r="CW60">
        <v>0.49230769230769228</v>
      </c>
      <c r="CX60">
        <v>0.81481481481481477</v>
      </c>
      <c r="CY60">
        <v>0.56818181818181823</v>
      </c>
      <c r="CZ60">
        <v>0</v>
      </c>
      <c r="DA60">
        <v>0</v>
      </c>
      <c r="DB60" t="s">
        <v>203</v>
      </c>
      <c r="DC60" t="s">
        <v>203</v>
      </c>
      <c r="DD60" t="s">
        <v>203</v>
      </c>
      <c r="DE60" t="s">
        <v>203</v>
      </c>
      <c r="DF60" t="s">
        <v>203</v>
      </c>
      <c r="DG60" t="s">
        <v>206</v>
      </c>
      <c r="DH60">
        <v>0</v>
      </c>
      <c r="DI60">
        <v>0.49230769230769228</v>
      </c>
      <c r="DJ60">
        <v>0.81481481481481477</v>
      </c>
      <c r="DK60">
        <v>0.59090909090909094</v>
      </c>
      <c r="DL60">
        <v>0.51428571428571423</v>
      </c>
      <c r="DM60">
        <v>0</v>
      </c>
      <c r="DN60">
        <v>0</v>
      </c>
      <c r="DO60" t="s">
        <v>203</v>
      </c>
      <c r="DP60" t="s">
        <v>203</v>
      </c>
      <c r="DQ60" t="s">
        <v>203</v>
      </c>
      <c r="DR60" t="s">
        <v>203</v>
      </c>
      <c r="DS60" t="s">
        <v>203</v>
      </c>
      <c r="DT60" t="s">
        <v>203</v>
      </c>
      <c r="DU60" t="s">
        <v>206</v>
      </c>
      <c r="DV60">
        <v>0</v>
      </c>
      <c r="DW60">
        <v>0.49230769230769228</v>
      </c>
      <c r="DX60">
        <v>0.81481481481481477</v>
      </c>
      <c r="DY60">
        <v>0.59090909090909094</v>
      </c>
      <c r="DZ60">
        <v>0.51428571428571423</v>
      </c>
      <c r="EA60">
        <v>0.56521739130434778</v>
      </c>
      <c r="EB60">
        <v>0.37777777777777782</v>
      </c>
      <c r="EC60" t="s">
        <v>203</v>
      </c>
      <c r="ED60" t="s">
        <v>203</v>
      </c>
      <c r="EE60" t="s">
        <v>203</v>
      </c>
      <c r="EF60" t="s">
        <v>203</v>
      </c>
      <c r="EG60" t="s">
        <v>203</v>
      </c>
      <c r="EH60" t="s">
        <v>203</v>
      </c>
      <c r="EI60" t="s">
        <v>206</v>
      </c>
      <c r="EJ60">
        <v>0</v>
      </c>
      <c r="EK60">
        <f>(COUNTIF(BY60,"On Time")+COUNTIF(CI60,"On Time")+COUNTIF(CU60,"On Time")+COUNTIF(DG60,"On Time")+COUNTIF(DU60,"On Time")+COUNTIF(EI60,"On Time"))/6</f>
        <v>0</v>
      </c>
      <c r="EL60" t="s">
        <v>233</v>
      </c>
      <c r="EM60" t="s">
        <v>233</v>
      </c>
      <c r="EN60">
        <v>0</v>
      </c>
      <c r="EO60" t="s">
        <v>198</v>
      </c>
      <c r="EP60">
        <f>IF(AND(NOT(ISBLANK(EN60)), NOT(ISBLANK(U60))), SUM(EN60,U60)/2, IF(NOT(ISBLANK(EN60)), EN60, IF(NOT(ISBLANK(U60)), U60, "")))</f>
        <v>2.85</v>
      </c>
      <c r="EQ60">
        <v>0</v>
      </c>
      <c r="ER60">
        <v>0</v>
      </c>
      <c r="ES60">
        <v>1</v>
      </c>
      <c r="ET60">
        <v>1</v>
      </c>
      <c r="EU60">
        <v>0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0.9285714285714286</v>
      </c>
      <c r="FH60">
        <v>0.80952380952380953</v>
      </c>
      <c r="FI60" t="s">
        <v>207</v>
      </c>
      <c r="FQ60">
        <v>4.3</v>
      </c>
      <c r="FR60" t="s">
        <v>198</v>
      </c>
      <c r="FU60">
        <v>4.3</v>
      </c>
      <c r="FV60" t="s">
        <v>208</v>
      </c>
      <c r="FW60" t="s">
        <v>198</v>
      </c>
      <c r="GE60">
        <v>1</v>
      </c>
      <c r="GF60" t="s">
        <v>209</v>
      </c>
      <c r="GG60" t="s">
        <v>210</v>
      </c>
      <c r="GH60" t="s">
        <v>211</v>
      </c>
      <c r="GI60" t="s">
        <v>209</v>
      </c>
      <c r="GK60" t="s">
        <v>219</v>
      </c>
      <c r="GL60" t="s">
        <v>244</v>
      </c>
    </row>
    <row r="61" spans="1:195">
      <c r="A61" s="1">
        <v>55</v>
      </c>
      <c r="B61">
        <v>2445663</v>
      </c>
      <c r="C61" t="s">
        <v>285</v>
      </c>
      <c r="D61" t="s">
        <v>228</v>
      </c>
      <c r="E61">
        <v>7</v>
      </c>
      <c r="F61">
        <f>E61/10</f>
        <v>0.7</v>
      </c>
      <c r="G61" t="s">
        <v>196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 t="s">
        <v>197</v>
      </c>
      <c r="Q61">
        <v>1.3</v>
      </c>
      <c r="R61" t="s">
        <v>198</v>
      </c>
      <c r="U61">
        <v>1.3</v>
      </c>
      <c r="V61" t="s">
        <v>208</v>
      </c>
      <c r="W61" t="s">
        <v>198</v>
      </c>
      <c r="X61" t="s">
        <v>201</v>
      </c>
      <c r="Y61" t="s">
        <v>201</v>
      </c>
      <c r="Z61" t="s">
        <v>202</v>
      </c>
      <c r="AA61">
        <v>1</v>
      </c>
      <c r="AB61" t="s">
        <v>201</v>
      </c>
      <c r="AC61" t="s">
        <v>201</v>
      </c>
      <c r="AD61" t="s">
        <v>201</v>
      </c>
      <c r="AE61" t="s">
        <v>201</v>
      </c>
      <c r="AF61" t="s">
        <v>202</v>
      </c>
      <c r="AG61">
        <v>1</v>
      </c>
      <c r="AH61" t="s">
        <v>201</v>
      </c>
      <c r="AI61" t="s">
        <v>201</v>
      </c>
      <c r="AJ61" t="s">
        <v>201</v>
      </c>
      <c r="AK61" t="s">
        <v>201</v>
      </c>
      <c r="AL61" t="s">
        <v>201</v>
      </c>
      <c r="AM61" t="s">
        <v>202</v>
      </c>
      <c r="AN61">
        <v>1</v>
      </c>
      <c r="AO61" t="s">
        <v>201</v>
      </c>
      <c r="AP61" t="s">
        <v>201</v>
      </c>
      <c r="AQ61" t="s">
        <v>201</v>
      </c>
      <c r="AR61" t="s">
        <v>201</v>
      </c>
      <c r="AS61" t="s">
        <v>203</v>
      </c>
      <c r="AT61" t="s">
        <v>203</v>
      </c>
      <c r="AU61" t="s">
        <v>203</v>
      </c>
      <c r="AV61" t="s">
        <v>204</v>
      </c>
      <c r="AW61">
        <v>0.5714285714285714</v>
      </c>
      <c r="AX61">
        <v>0.75</v>
      </c>
      <c r="AY61" t="s">
        <v>203</v>
      </c>
      <c r="AZ61" t="s">
        <v>203</v>
      </c>
      <c r="BA61" t="s">
        <v>206</v>
      </c>
      <c r="BB61">
        <v>0</v>
      </c>
      <c r="BC61" t="s">
        <v>203</v>
      </c>
      <c r="BD61" t="s">
        <v>203</v>
      </c>
      <c r="BE61" t="s">
        <v>203</v>
      </c>
      <c r="BF61" t="s">
        <v>203</v>
      </c>
      <c r="BG61" t="s">
        <v>206</v>
      </c>
      <c r="BH61">
        <v>0</v>
      </c>
      <c r="BI61" t="s">
        <v>203</v>
      </c>
      <c r="BJ61" t="s">
        <v>203</v>
      </c>
      <c r="BK61" t="s">
        <v>203</v>
      </c>
      <c r="BL61" t="s">
        <v>203</v>
      </c>
      <c r="BM61" t="s">
        <v>203</v>
      </c>
      <c r="BN61" t="s">
        <v>203</v>
      </c>
      <c r="BO61" t="s">
        <v>206</v>
      </c>
      <c r="BP61">
        <v>0</v>
      </c>
      <c r="EK61">
        <f>(COUNTIF(BY61,"On Time")+COUNTIF(CI61,"On Time")+COUNTIF(CU61,"On Time")+COUNTIF(DG61,"On Time")+COUNTIF(DU61,"On Time")+COUNTIF(EI61,"On Time"))/6</f>
        <v>0</v>
      </c>
      <c r="EL61" t="s">
        <v>233</v>
      </c>
      <c r="EM61">
        <v>0</v>
      </c>
      <c r="EN61">
        <v>0</v>
      </c>
      <c r="EO61" t="s">
        <v>198</v>
      </c>
      <c r="EP61">
        <f>IF(AND(NOT(ISBLANK(EN61)), NOT(ISBLANK(U61))), SUM(EN61,U61)/2, IF(NOT(ISBLANK(EN61)), EN61, IF(NOT(ISBLANK(U61)), U61, "")))</f>
        <v>0.65</v>
      </c>
      <c r="EQ61">
        <v>0</v>
      </c>
      <c r="ER61">
        <v>0</v>
      </c>
      <c r="ES61">
        <v>1</v>
      </c>
      <c r="ET61">
        <v>1</v>
      </c>
      <c r="EU61">
        <v>0</v>
      </c>
      <c r="EV61">
        <v>1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0.2142857142857143</v>
      </c>
      <c r="FH61">
        <v>0.47619047619047622</v>
      </c>
      <c r="FI61" t="s">
        <v>207</v>
      </c>
      <c r="GE61">
        <v>1</v>
      </c>
      <c r="GF61" t="s">
        <v>209</v>
      </c>
      <c r="GG61" t="s">
        <v>210</v>
      </c>
      <c r="GH61" t="s">
        <v>211</v>
      </c>
      <c r="GI61" t="s">
        <v>209</v>
      </c>
      <c r="GK61" t="s">
        <v>219</v>
      </c>
      <c r="GL61" t="s">
        <v>263</v>
      </c>
      <c r="GM61" t="s">
        <v>247</v>
      </c>
    </row>
    <row r="62" spans="1:195">
      <c r="A62" s="1">
        <v>56</v>
      </c>
      <c r="B62">
        <v>2468204</v>
      </c>
      <c r="C62" t="s">
        <v>286</v>
      </c>
      <c r="D62" t="s">
        <v>228</v>
      </c>
      <c r="E62">
        <v>8</v>
      </c>
      <c r="F62">
        <f>E62/10</f>
        <v>0.8</v>
      </c>
      <c r="G62" t="s">
        <v>196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0</v>
      </c>
      <c r="O62">
        <v>0.8571428571428571</v>
      </c>
      <c r="P62" t="s">
        <v>197</v>
      </c>
      <c r="Q62">
        <v>6.3</v>
      </c>
      <c r="R62" t="s">
        <v>199</v>
      </c>
      <c r="U62">
        <v>6.3</v>
      </c>
      <c r="V62" t="s">
        <v>199</v>
      </c>
      <c r="W62" t="s">
        <v>199</v>
      </c>
      <c r="X62" t="s">
        <v>201</v>
      </c>
      <c r="Y62" t="s">
        <v>201</v>
      </c>
      <c r="Z62" t="s">
        <v>202</v>
      </c>
      <c r="AA62">
        <v>1</v>
      </c>
      <c r="AB62" t="s">
        <v>201</v>
      </c>
      <c r="AC62" t="s">
        <v>201</v>
      </c>
      <c r="AD62" t="s">
        <v>201</v>
      </c>
      <c r="AE62" t="s">
        <v>201</v>
      </c>
      <c r="AF62" t="s">
        <v>202</v>
      </c>
      <c r="AG62">
        <v>1</v>
      </c>
      <c r="AH62" t="s">
        <v>201</v>
      </c>
      <c r="AI62" t="s">
        <v>201</v>
      </c>
      <c r="AJ62" t="s">
        <v>201</v>
      </c>
      <c r="AK62" t="s">
        <v>201</v>
      </c>
      <c r="AL62" t="s">
        <v>201</v>
      </c>
      <c r="AM62" t="s">
        <v>202</v>
      </c>
      <c r="AN62">
        <v>1</v>
      </c>
      <c r="AO62" t="s">
        <v>201</v>
      </c>
      <c r="AP62" t="s">
        <v>201</v>
      </c>
      <c r="AQ62" t="s">
        <v>201</v>
      </c>
      <c r="AR62" t="s">
        <v>201</v>
      </c>
      <c r="AS62" t="s">
        <v>201</v>
      </c>
      <c r="AT62" t="s">
        <v>201</v>
      </c>
      <c r="AU62" t="s">
        <v>201</v>
      </c>
      <c r="AV62" t="s">
        <v>202</v>
      </c>
      <c r="AW62">
        <v>1</v>
      </c>
      <c r="AX62">
        <v>1</v>
      </c>
      <c r="AY62" t="s">
        <v>203</v>
      </c>
      <c r="AZ62" t="s">
        <v>203</v>
      </c>
      <c r="BA62" t="s">
        <v>206</v>
      </c>
      <c r="BB62">
        <v>0</v>
      </c>
      <c r="BC62" t="s">
        <v>203</v>
      </c>
      <c r="BD62" t="s">
        <v>203</v>
      </c>
      <c r="BE62" t="s">
        <v>203</v>
      </c>
      <c r="BF62" t="s">
        <v>203</v>
      </c>
      <c r="BG62" t="s">
        <v>206</v>
      </c>
      <c r="BH62">
        <v>0</v>
      </c>
      <c r="BI62" t="s">
        <v>203</v>
      </c>
      <c r="BJ62" t="s">
        <v>203</v>
      </c>
      <c r="BK62" t="s">
        <v>203</v>
      </c>
      <c r="BL62" t="s">
        <v>203</v>
      </c>
      <c r="BM62" t="s">
        <v>203</v>
      </c>
      <c r="BN62" t="s">
        <v>203</v>
      </c>
      <c r="BO62" t="s">
        <v>206</v>
      </c>
      <c r="BP62">
        <v>0</v>
      </c>
      <c r="BQ62">
        <v>0</v>
      </c>
      <c r="BR62">
        <v>0</v>
      </c>
      <c r="BS62">
        <v>0</v>
      </c>
      <c r="BT62">
        <v>0</v>
      </c>
      <c r="BU62" t="s">
        <v>203</v>
      </c>
      <c r="BV62" t="s">
        <v>203</v>
      </c>
      <c r="BW62" t="s">
        <v>203</v>
      </c>
      <c r="BX62" t="s">
        <v>203</v>
      </c>
      <c r="BY62" t="s">
        <v>206</v>
      </c>
      <c r="BZ62">
        <v>0</v>
      </c>
      <c r="CA62">
        <v>0</v>
      </c>
      <c r="CB62">
        <v>0</v>
      </c>
      <c r="CC62">
        <v>0</v>
      </c>
      <c r="CD62">
        <v>0</v>
      </c>
      <c r="CE62" t="s">
        <v>203</v>
      </c>
      <c r="CF62" t="s">
        <v>203</v>
      </c>
      <c r="CG62" t="s">
        <v>203</v>
      </c>
      <c r="CH62" t="s">
        <v>203</v>
      </c>
      <c r="CI62" t="s">
        <v>206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 t="s">
        <v>203</v>
      </c>
      <c r="CQ62" t="s">
        <v>203</v>
      </c>
      <c r="CR62" t="s">
        <v>203</v>
      </c>
      <c r="CS62" t="s">
        <v>203</v>
      </c>
      <c r="CT62" t="s">
        <v>203</v>
      </c>
      <c r="CU62" t="s">
        <v>206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 t="s">
        <v>203</v>
      </c>
      <c r="DC62" t="s">
        <v>203</v>
      </c>
      <c r="DD62" t="s">
        <v>203</v>
      </c>
      <c r="DE62" t="s">
        <v>203</v>
      </c>
      <c r="DF62" t="s">
        <v>203</v>
      </c>
      <c r="DG62" t="s">
        <v>206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 t="s">
        <v>203</v>
      </c>
      <c r="DP62" t="s">
        <v>203</v>
      </c>
      <c r="DQ62" t="s">
        <v>203</v>
      </c>
      <c r="DR62" t="s">
        <v>203</v>
      </c>
      <c r="DS62" t="s">
        <v>203</v>
      </c>
      <c r="DT62" t="s">
        <v>203</v>
      </c>
      <c r="DU62" t="s">
        <v>206</v>
      </c>
      <c r="DV62">
        <v>0</v>
      </c>
      <c r="DW62">
        <v>0.70769230769230773</v>
      </c>
      <c r="DX62">
        <v>0.77777777777777779</v>
      </c>
      <c r="DY62">
        <v>0.20454545454545461</v>
      </c>
      <c r="DZ62">
        <v>0.1714285714285714</v>
      </c>
      <c r="EA62">
        <v>0.39130434782608697</v>
      </c>
      <c r="EB62">
        <v>0.28888888888888892</v>
      </c>
      <c r="EC62" t="s">
        <v>203</v>
      </c>
      <c r="ED62" t="s">
        <v>203</v>
      </c>
      <c r="EE62" t="s">
        <v>203</v>
      </c>
      <c r="EF62" t="s">
        <v>203</v>
      </c>
      <c r="EG62" t="s">
        <v>203</v>
      </c>
      <c r="EH62" t="s">
        <v>203</v>
      </c>
      <c r="EI62" t="s">
        <v>206</v>
      </c>
      <c r="EJ62">
        <v>0</v>
      </c>
      <c r="EK62">
        <f>(COUNTIF(BY62,"On Time")+COUNTIF(CI62,"On Time")+COUNTIF(CU62,"On Time")+COUNTIF(DG62,"On Time")+COUNTIF(DU62,"On Time")+COUNTIF(EI62,"On Time"))/6</f>
        <v>0</v>
      </c>
      <c r="EL62">
        <v>10</v>
      </c>
      <c r="EM62">
        <v>6</v>
      </c>
      <c r="EN62">
        <v>6</v>
      </c>
      <c r="EO62" t="s">
        <v>199</v>
      </c>
      <c r="EP62">
        <f>IF(AND(NOT(ISBLANK(EN62)), NOT(ISBLANK(U62))), SUM(EN62,U62)/2, IF(NOT(ISBLANK(EN62)), EN62, IF(NOT(ISBLANK(U62)), U62, "")))</f>
        <v>6.15</v>
      </c>
      <c r="EQ62">
        <v>0</v>
      </c>
      <c r="ER62">
        <v>0</v>
      </c>
      <c r="ES62">
        <v>1</v>
      </c>
      <c r="ET62">
        <v>1</v>
      </c>
      <c r="EU62">
        <v>1</v>
      </c>
      <c r="EV62">
        <v>1</v>
      </c>
      <c r="EW62">
        <v>0</v>
      </c>
      <c r="EX62">
        <v>1</v>
      </c>
      <c r="EY62">
        <v>1</v>
      </c>
      <c r="EZ62">
        <v>0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0.8571428571428571</v>
      </c>
      <c r="FH62">
        <v>0.8571428571428571</v>
      </c>
      <c r="FI62" t="s">
        <v>207</v>
      </c>
      <c r="FJ62">
        <v>3.3</v>
      </c>
      <c r="FK62" t="s">
        <v>198</v>
      </c>
      <c r="FL62">
        <v>4.7</v>
      </c>
      <c r="FM62" t="s">
        <v>198</v>
      </c>
      <c r="FN62">
        <v>4.7</v>
      </c>
      <c r="FO62" t="s">
        <v>198</v>
      </c>
      <c r="FP62" t="s">
        <v>198</v>
      </c>
      <c r="FS62">
        <v>5</v>
      </c>
      <c r="FT62" t="s">
        <v>198</v>
      </c>
      <c r="FU62">
        <v>5</v>
      </c>
      <c r="FV62" t="s">
        <v>198</v>
      </c>
      <c r="FW62" t="s">
        <v>198</v>
      </c>
      <c r="FZ62">
        <v>5</v>
      </c>
      <c r="GA62" t="s">
        <v>198</v>
      </c>
      <c r="GB62">
        <v>5</v>
      </c>
      <c r="GC62" t="s">
        <v>198</v>
      </c>
      <c r="GD62" t="s">
        <v>198</v>
      </c>
      <c r="GE62">
        <v>1</v>
      </c>
      <c r="GF62" t="s">
        <v>209</v>
      </c>
      <c r="GG62" t="s">
        <v>210</v>
      </c>
      <c r="GH62" t="s">
        <v>217</v>
      </c>
      <c r="GI62" t="s">
        <v>209</v>
      </c>
      <c r="GK62" t="s">
        <v>219</v>
      </c>
      <c r="GL62" t="s">
        <v>287</v>
      </c>
      <c r="GM62" t="s">
        <v>247</v>
      </c>
    </row>
    <row r="63" spans="1:195">
      <c r="A63" s="1">
        <v>57</v>
      </c>
      <c r="B63">
        <v>2473980</v>
      </c>
      <c r="C63" t="s">
        <v>288</v>
      </c>
      <c r="D63" t="s">
        <v>228</v>
      </c>
      <c r="E63">
        <v>6</v>
      </c>
      <c r="F63">
        <f>E63/10</f>
        <v>0.6</v>
      </c>
      <c r="G63" t="s">
        <v>216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 t="s">
        <v>207</v>
      </c>
      <c r="Q63">
        <v>6</v>
      </c>
      <c r="R63" t="s">
        <v>199</v>
      </c>
      <c r="U63">
        <v>6</v>
      </c>
      <c r="V63" t="s">
        <v>199</v>
      </c>
      <c r="W63" t="s">
        <v>199</v>
      </c>
      <c r="X63" t="s">
        <v>201</v>
      </c>
      <c r="Y63" t="s">
        <v>201</v>
      </c>
      <c r="Z63" t="s">
        <v>202</v>
      </c>
      <c r="AA63">
        <v>1</v>
      </c>
      <c r="AB63" t="s">
        <v>201</v>
      </c>
      <c r="AC63" t="s">
        <v>201</v>
      </c>
      <c r="AD63" t="s">
        <v>201</v>
      </c>
      <c r="AE63" t="s">
        <v>201</v>
      </c>
      <c r="AF63" t="s">
        <v>202</v>
      </c>
      <c r="AG63">
        <v>1</v>
      </c>
      <c r="AH63" t="s">
        <v>201</v>
      </c>
      <c r="AI63" t="s">
        <v>201</v>
      </c>
      <c r="AJ63" t="s">
        <v>201</v>
      </c>
      <c r="AK63" t="s">
        <v>201</v>
      </c>
      <c r="AL63" t="s">
        <v>201</v>
      </c>
      <c r="AM63" t="s">
        <v>202</v>
      </c>
      <c r="AN63">
        <v>1</v>
      </c>
      <c r="AO63" t="s">
        <v>201</v>
      </c>
      <c r="AP63" t="s">
        <v>201</v>
      </c>
      <c r="AQ63" t="s">
        <v>201</v>
      </c>
      <c r="AR63" t="s">
        <v>201</v>
      </c>
      <c r="AS63" t="s">
        <v>201</v>
      </c>
      <c r="AT63" t="s">
        <v>203</v>
      </c>
      <c r="AU63" t="s">
        <v>203</v>
      </c>
      <c r="AV63" t="s">
        <v>204</v>
      </c>
      <c r="AW63">
        <v>0.7142857142857143</v>
      </c>
      <c r="AX63">
        <v>0.75</v>
      </c>
      <c r="AY63" t="s">
        <v>201</v>
      </c>
      <c r="AZ63" t="s">
        <v>201</v>
      </c>
      <c r="BA63" t="s">
        <v>205</v>
      </c>
      <c r="BB63">
        <v>1</v>
      </c>
      <c r="BC63" t="s">
        <v>201</v>
      </c>
      <c r="BD63" t="s">
        <v>201</v>
      </c>
      <c r="BE63" t="s">
        <v>201</v>
      </c>
      <c r="BF63" t="s">
        <v>203</v>
      </c>
      <c r="BG63" t="s">
        <v>206</v>
      </c>
      <c r="BH63">
        <v>0.75</v>
      </c>
      <c r="BI63" t="s">
        <v>201</v>
      </c>
      <c r="BJ63" t="s">
        <v>201</v>
      </c>
      <c r="BK63" t="s">
        <v>201</v>
      </c>
      <c r="BL63" t="s">
        <v>203</v>
      </c>
      <c r="BM63" t="s">
        <v>203</v>
      </c>
      <c r="BN63" t="s">
        <v>203</v>
      </c>
      <c r="BO63" t="s">
        <v>206</v>
      </c>
      <c r="BP63">
        <v>0.5</v>
      </c>
      <c r="BQ63">
        <v>0</v>
      </c>
      <c r="BR63">
        <v>0</v>
      </c>
      <c r="BS63">
        <v>0</v>
      </c>
      <c r="BT63">
        <v>0</v>
      </c>
      <c r="BU63" t="s">
        <v>203</v>
      </c>
      <c r="BV63" t="s">
        <v>203</v>
      </c>
      <c r="BW63" t="s">
        <v>203</v>
      </c>
      <c r="BX63" t="s">
        <v>203</v>
      </c>
      <c r="BY63" t="s">
        <v>206</v>
      </c>
      <c r="BZ63">
        <v>0</v>
      </c>
      <c r="CA63">
        <v>0</v>
      </c>
      <c r="CB63">
        <v>0</v>
      </c>
      <c r="CC63">
        <v>0</v>
      </c>
      <c r="CD63">
        <v>0</v>
      </c>
      <c r="CE63" t="s">
        <v>203</v>
      </c>
      <c r="CF63" t="s">
        <v>203</v>
      </c>
      <c r="CG63" t="s">
        <v>203</v>
      </c>
      <c r="CH63" t="s">
        <v>203</v>
      </c>
      <c r="CI63" t="s">
        <v>206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 t="s">
        <v>203</v>
      </c>
      <c r="CQ63" t="s">
        <v>203</v>
      </c>
      <c r="CR63" t="s">
        <v>203</v>
      </c>
      <c r="CS63" t="s">
        <v>203</v>
      </c>
      <c r="CT63" t="s">
        <v>203</v>
      </c>
      <c r="CU63" t="s">
        <v>206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 t="s">
        <v>203</v>
      </c>
      <c r="DC63" t="s">
        <v>203</v>
      </c>
      <c r="DD63" t="s">
        <v>203</v>
      </c>
      <c r="DE63" t="s">
        <v>203</v>
      </c>
      <c r="DF63" t="s">
        <v>203</v>
      </c>
      <c r="DG63" t="s">
        <v>206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 t="s">
        <v>203</v>
      </c>
      <c r="DP63" t="s">
        <v>203</v>
      </c>
      <c r="DQ63" t="s">
        <v>203</v>
      </c>
      <c r="DR63" t="s">
        <v>203</v>
      </c>
      <c r="DS63" t="s">
        <v>203</v>
      </c>
      <c r="DT63" t="s">
        <v>203</v>
      </c>
      <c r="DU63" t="s">
        <v>206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 t="s">
        <v>203</v>
      </c>
      <c r="ED63" t="s">
        <v>203</v>
      </c>
      <c r="EE63" t="s">
        <v>203</v>
      </c>
      <c r="EF63" t="s">
        <v>203</v>
      </c>
      <c r="EG63" t="s">
        <v>203</v>
      </c>
      <c r="EH63" t="s">
        <v>203</v>
      </c>
      <c r="EI63" t="s">
        <v>206</v>
      </c>
      <c r="EJ63">
        <v>0</v>
      </c>
      <c r="EK63">
        <f>(COUNTIF(BY63,"On Time")+COUNTIF(CI63,"On Time")+COUNTIF(CU63,"On Time")+COUNTIF(DG63,"On Time")+COUNTIF(DU63,"On Time")+COUNTIF(EI63,"On Time"))/6</f>
        <v>0</v>
      </c>
      <c r="EL63">
        <v>8.5</v>
      </c>
      <c r="EM63">
        <v>6</v>
      </c>
      <c r="EN63">
        <v>6</v>
      </c>
      <c r="EO63" t="s">
        <v>199</v>
      </c>
      <c r="EP63">
        <f>IF(AND(NOT(ISBLANK(EN63)), NOT(ISBLANK(U63))), SUM(EN63,U63)/2, IF(NOT(ISBLANK(EN63)), EN63, IF(NOT(ISBLANK(U63)), U63, "")))</f>
        <v>6</v>
      </c>
      <c r="EQ63">
        <v>3</v>
      </c>
      <c r="ER63">
        <v>0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1</v>
      </c>
      <c r="FI63" t="s">
        <v>207</v>
      </c>
      <c r="FJ63">
        <v>5</v>
      </c>
      <c r="FK63" t="s">
        <v>198</v>
      </c>
      <c r="FN63">
        <v>5</v>
      </c>
      <c r="FO63" t="s">
        <v>208</v>
      </c>
      <c r="FP63" t="s">
        <v>198</v>
      </c>
      <c r="GE63">
        <v>1</v>
      </c>
      <c r="GF63" t="s">
        <v>209</v>
      </c>
      <c r="GG63" t="s">
        <v>210</v>
      </c>
      <c r="GH63" t="s">
        <v>211</v>
      </c>
      <c r="GI63" t="s">
        <v>209</v>
      </c>
      <c r="GK63" t="s">
        <v>219</v>
      </c>
      <c r="GL63" t="s">
        <v>289</v>
      </c>
      <c r="GM63" t="s">
        <v>247</v>
      </c>
    </row>
    <row r="64" spans="1:195">
      <c r="A64" s="1">
        <v>59</v>
      </c>
      <c r="B64">
        <v>2464801</v>
      </c>
      <c r="C64" t="s">
        <v>290</v>
      </c>
      <c r="D64" t="s">
        <v>228</v>
      </c>
      <c r="E64">
        <v>2</v>
      </c>
      <c r="F64">
        <f>E64/10</f>
        <v>0.2</v>
      </c>
      <c r="G64" t="s">
        <v>216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0.8571428571428571</v>
      </c>
      <c r="P64" t="s">
        <v>207</v>
      </c>
      <c r="X64" t="s">
        <v>201</v>
      </c>
      <c r="Y64" t="s">
        <v>201</v>
      </c>
      <c r="Z64" t="s">
        <v>202</v>
      </c>
      <c r="AA64">
        <v>1</v>
      </c>
      <c r="AB64" t="s">
        <v>201</v>
      </c>
      <c r="AC64" t="s">
        <v>201</v>
      </c>
      <c r="AD64" t="s">
        <v>201</v>
      </c>
      <c r="AE64" t="s">
        <v>203</v>
      </c>
      <c r="AF64" t="s">
        <v>204</v>
      </c>
      <c r="AG64">
        <v>0.75</v>
      </c>
      <c r="AH64" t="s">
        <v>201</v>
      </c>
      <c r="AI64" t="s">
        <v>201</v>
      </c>
      <c r="AJ64" t="s">
        <v>201</v>
      </c>
      <c r="AK64" t="s">
        <v>201</v>
      </c>
      <c r="AL64" t="s">
        <v>201</v>
      </c>
      <c r="AM64" t="s">
        <v>202</v>
      </c>
      <c r="AN64">
        <v>1</v>
      </c>
      <c r="AO64" t="s">
        <v>201</v>
      </c>
      <c r="AP64" t="s">
        <v>201</v>
      </c>
      <c r="AQ64" t="s">
        <v>201</v>
      </c>
      <c r="AR64" t="s">
        <v>201</v>
      </c>
      <c r="AS64" t="s">
        <v>203</v>
      </c>
      <c r="AT64" t="s">
        <v>203</v>
      </c>
      <c r="AU64" t="s">
        <v>203</v>
      </c>
      <c r="AV64" t="s">
        <v>204</v>
      </c>
      <c r="AW64">
        <v>0.5714285714285714</v>
      </c>
      <c r="AX64">
        <v>0.5</v>
      </c>
      <c r="AY64" t="s">
        <v>203</v>
      </c>
      <c r="AZ64" t="s">
        <v>203</v>
      </c>
      <c r="BA64" t="s">
        <v>206</v>
      </c>
      <c r="BB64">
        <v>0</v>
      </c>
      <c r="BC64" t="s">
        <v>203</v>
      </c>
      <c r="BD64" t="s">
        <v>203</v>
      </c>
      <c r="BE64" t="s">
        <v>203</v>
      </c>
      <c r="BF64" t="s">
        <v>203</v>
      </c>
      <c r="BG64" t="s">
        <v>206</v>
      </c>
      <c r="BH64">
        <v>0</v>
      </c>
      <c r="BI64" t="s">
        <v>203</v>
      </c>
      <c r="BJ64" t="s">
        <v>203</v>
      </c>
      <c r="BK64" t="s">
        <v>203</v>
      </c>
      <c r="BL64" t="s">
        <v>203</v>
      </c>
      <c r="BM64" t="s">
        <v>203</v>
      </c>
      <c r="BN64" t="s">
        <v>203</v>
      </c>
      <c r="BO64" t="s">
        <v>206</v>
      </c>
      <c r="BP64">
        <v>0</v>
      </c>
      <c r="EK64">
        <f>(COUNTIF(BY64,"On Time")+COUNTIF(CI64,"On Time")+COUNTIF(CU64,"On Time")+COUNTIF(DG64,"On Time")+COUNTIF(DU64,"On Time")+COUNTIF(EI64,"On Time"))/6</f>
        <v>0</v>
      </c>
      <c r="EP64" t="str">
        <f>IF(AND(NOT(ISBLANK(EN64)), NOT(ISBLANK(U64))), SUM(EN64,U64)/2, IF(NOT(ISBLANK(EN64)), EN64, IF(NOT(ISBLANK(U64)), U64, "")))</f>
        <v/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0.2857142857142857</v>
      </c>
      <c r="FI64" t="s">
        <v>207</v>
      </c>
      <c r="GE64">
        <v>1</v>
      </c>
      <c r="GF64" t="s">
        <v>209</v>
      </c>
      <c r="GG64" t="s">
        <v>210</v>
      </c>
      <c r="GH64" t="s">
        <v>217</v>
      </c>
      <c r="GI64" t="s">
        <v>209</v>
      </c>
      <c r="GK64" t="s">
        <v>219</v>
      </c>
      <c r="GL64" t="s">
        <v>291</v>
      </c>
      <c r="GM64" t="s">
        <v>247</v>
      </c>
    </row>
  </sheetData>
  <autoFilter ref="A1:GM64" xr:uid="{00000000-0001-0000-0000-000000000000}">
    <sortState xmlns:xlrd2="http://schemas.microsoft.com/office/spreadsheetml/2017/richdata2" ref="A2:GM64">
      <sortCondition ref="GK1:GK64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BD3E967FAEDE4C887C42A5A83EE358" ma:contentTypeVersion="4" ma:contentTypeDescription="Create a new document." ma:contentTypeScope="" ma:versionID="7deee5c6030a8363b50f925eb68c78d0">
  <xsd:schema xmlns:xsd="http://www.w3.org/2001/XMLSchema" xmlns:xs="http://www.w3.org/2001/XMLSchema" xmlns:p="http://schemas.microsoft.com/office/2006/metadata/properties" xmlns:ns2="3195ce92-243e-4364-b19e-f5ae30c460fc" targetNamespace="http://schemas.microsoft.com/office/2006/metadata/properties" ma:root="true" ma:fieldsID="bbf5b6a2ba4c8622a3b24b9b9b102859" ns2:_="">
    <xsd:import namespace="3195ce92-243e-4364-b19e-f5ae30c460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95ce92-243e-4364-b19e-f5ae30c460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5A6E71-2783-4B16-9C7B-C20D6CA0A3AE}"/>
</file>

<file path=customXml/itemProps2.xml><?xml version="1.0" encoding="utf-8"?>
<ds:datastoreItem xmlns:ds="http://schemas.openxmlformats.org/officeDocument/2006/customXml" ds:itemID="{D2897D22-29FB-48FD-8123-784B7D00F1A7}"/>
</file>

<file path=customXml/itemProps3.xml><?xml version="1.0" encoding="utf-8"?>
<ds:datastoreItem xmlns:ds="http://schemas.openxmlformats.org/officeDocument/2006/customXml" ds:itemID="{21E83683-B13F-417A-80C0-46BDAC4AEE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Jia Qiang Li (1035208)</cp:lastModifiedBy>
  <cp:revision/>
  <dcterms:created xsi:type="dcterms:W3CDTF">2022-11-28T00:35:49Z</dcterms:created>
  <dcterms:modified xsi:type="dcterms:W3CDTF">2024-11-30T20:40:39Z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0x01010018BD3E967FAEDE4C887C42A5A83EE358</vt:lpwstr>
  </property>
</Properties>
</file>