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湖北商会" sheetId="1" r:id="rId1"/>
    <sheet name="楚商投资" sheetId="2" r:id="rId2"/>
  </sheets>
  <calcPr calcId="144525"/>
</workbook>
</file>

<file path=xl/sharedStrings.xml><?xml version="1.0" encoding="utf-8"?>
<sst xmlns="http://schemas.openxmlformats.org/spreadsheetml/2006/main" count="32">
  <si>
    <t>湖北商会电量测算（6、7、8月）</t>
  </si>
  <si>
    <t>序号</t>
  </si>
  <si>
    <t>用电电器名称</t>
  </si>
  <si>
    <t>功率kw</t>
  </si>
  <si>
    <t>数量</t>
  </si>
  <si>
    <t>时长/小时</t>
  </si>
  <si>
    <t>日用电量</t>
  </si>
  <si>
    <t>天数</t>
  </si>
  <si>
    <t>总用电量</t>
  </si>
  <si>
    <t>备注</t>
  </si>
  <si>
    <t>照明筒灯(走廊）</t>
  </si>
  <si>
    <t>6月入住</t>
  </si>
  <si>
    <t>照明筒灯（办公室）</t>
  </si>
  <si>
    <t>空调</t>
  </si>
  <si>
    <t>电脑</t>
  </si>
  <si>
    <t>上班天数：6月22天，7月21天，8月23天，共计66天。</t>
  </si>
  <si>
    <t>湖北商会电量测算（9月）</t>
  </si>
  <si>
    <t>上班天数：9月22天。</t>
  </si>
  <si>
    <t>湖北商会电量测算（10月）</t>
  </si>
  <si>
    <t>上班天数：10月8天。截止10月16日</t>
  </si>
  <si>
    <t>日常用电</t>
  </si>
  <si>
    <t>装修用电</t>
  </si>
  <si>
    <t>合计用电</t>
  </si>
  <si>
    <t>楚商投资电费预算（9月份，上班26天）</t>
  </si>
  <si>
    <t>月上班天数</t>
  </si>
  <si>
    <t>照明筒灯</t>
  </si>
  <si>
    <t>9月入住</t>
  </si>
  <si>
    <t>吸顶大灯</t>
  </si>
  <si>
    <t>鱼缸</t>
  </si>
  <si>
    <t>饮水机</t>
  </si>
  <si>
    <t>楚商投资电费预算（10月份，上班8天）</t>
  </si>
  <si>
    <r>
      <rPr>
        <sz val="11"/>
        <color theme="1"/>
        <rFont val="宋体"/>
        <charset val="134"/>
      </rPr>
      <t>截止1</t>
    </r>
    <r>
      <rPr>
        <sz val="11"/>
        <color theme="1"/>
        <rFont val="宋体"/>
        <charset val="134"/>
      </rPr>
      <t>0月16日电费测算。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</si>
</sst>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2" borderId="8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16" workbookViewId="0">
      <selection activeCell="K29" sqref="K29"/>
    </sheetView>
  </sheetViews>
  <sheetFormatPr defaultColWidth="9" defaultRowHeight="13.5"/>
  <cols>
    <col min="1" max="1" width="6.5" customWidth="1"/>
    <col min="2" max="2" width="17.5" customWidth="1"/>
    <col min="3" max="3" width="10.875" style="1" customWidth="1"/>
    <col min="4" max="4" width="9" style="1"/>
    <col min="5" max="5" width="13.25" style="1" customWidth="1"/>
    <col min="6" max="6" width="10.875" style="1" customWidth="1"/>
    <col min="7" max="7" width="8" style="1" customWidth="1"/>
    <col min="8" max="9" width="10.875" style="1" customWidth="1"/>
    <col min="10" max="10" width="9" style="1"/>
  </cols>
  <sheetData>
    <row r="1" ht="31.5" customHeight="1" spans="1:9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ht="19.5" customHeight="1" spans="1:9">
      <c r="A2" s="11" t="s">
        <v>1</v>
      </c>
      <c r="B2" s="11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</row>
    <row r="3" ht="19.5" customHeight="1" spans="1:9">
      <c r="A3" s="5">
        <v>1</v>
      </c>
      <c r="B3" s="12" t="s">
        <v>10</v>
      </c>
      <c r="C3" s="5">
        <v>0.015</v>
      </c>
      <c r="D3" s="5">
        <v>20</v>
      </c>
      <c r="E3" s="5">
        <v>8</v>
      </c>
      <c r="F3" s="5">
        <f>C3*D3*E3</f>
        <v>2.4</v>
      </c>
      <c r="G3" s="5">
        <v>66</v>
      </c>
      <c r="H3" s="5">
        <f>F3*G3</f>
        <v>158.4</v>
      </c>
      <c r="I3" s="18" t="s">
        <v>11</v>
      </c>
    </row>
    <row r="4" ht="19.5" customHeight="1" spans="1:9">
      <c r="A4" s="5">
        <v>2</v>
      </c>
      <c r="B4" s="12" t="s">
        <v>12</v>
      </c>
      <c r="C4" s="5">
        <v>0.015</v>
      </c>
      <c r="D4" s="5">
        <v>4</v>
      </c>
      <c r="E4" s="5">
        <v>8</v>
      </c>
      <c r="F4" s="5">
        <f t="shared" ref="F4:F6" si="0">C4*D4*E4</f>
        <v>0.48</v>
      </c>
      <c r="G4" s="5">
        <v>66</v>
      </c>
      <c r="H4" s="5">
        <f t="shared" ref="H4:H6" si="1">F4*G4</f>
        <v>31.68</v>
      </c>
      <c r="I4" s="5"/>
    </row>
    <row r="5" ht="19.5" customHeight="1" spans="1:9">
      <c r="A5" s="5">
        <v>3</v>
      </c>
      <c r="B5" s="12" t="s">
        <v>13</v>
      </c>
      <c r="C5" s="8">
        <v>15</v>
      </c>
      <c r="D5" s="5">
        <v>1</v>
      </c>
      <c r="E5" s="13">
        <v>6</v>
      </c>
      <c r="F5" s="5">
        <f t="shared" si="0"/>
        <v>90</v>
      </c>
      <c r="G5" s="5">
        <v>66</v>
      </c>
      <c r="H5" s="5">
        <f t="shared" si="1"/>
        <v>5940</v>
      </c>
      <c r="I5" s="5"/>
    </row>
    <row r="6" ht="19.5" customHeight="1" spans="1:9">
      <c r="A6" s="5">
        <v>4</v>
      </c>
      <c r="B6" s="12" t="s">
        <v>14</v>
      </c>
      <c r="C6" s="5">
        <v>0.35</v>
      </c>
      <c r="D6" s="5">
        <v>4</v>
      </c>
      <c r="E6" s="5">
        <v>8</v>
      </c>
      <c r="F6" s="5">
        <f t="shared" si="0"/>
        <v>11.2</v>
      </c>
      <c r="G6" s="5">
        <v>66</v>
      </c>
      <c r="H6" s="5">
        <f t="shared" si="1"/>
        <v>739.2</v>
      </c>
      <c r="I6" s="5"/>
    </row>
    <row r="7" ht="19.5" customHeight="1" spans="1:9">
      <c r="A7" s="6"/>
      <c r="B7" s="6"/>
      <c r="C7" s="6"/>
      <c r="D7" s="6"/>
      <c r="E7" s="7"/>
      <c r="F7" s="5">
        <f>SUM(F3:F6)</f>
        <v>104.08</v>
      </c>
      <c r="G7" s="5"/>
      <c r="H7" s="5">
        <f>SUM(H3:H6)</f>
        <v>6869.28</v>
      </c>
      <c r="I7" s="5"/>
    </row>
    <row r="8" ht="19.5" customHeight="1" spans="1:9">
      <c r="A8" s="14" t="s">
        <v>15</v>
      </c>
      <c r="B8" s="14"/>
      <c r="C8" s="14"/>
      <c r="D8" s="14"/>
      <c r="E8" s="14"/>
      <c r="F8" s="14"/>
      <c r="G8" s="14"/>
      <c r="H8" s="14"/>
      <c r="I8" s="14"/>
    </row>
    <row r="10" ht="27" customHeight="1" spans="1:9">
      <c r="A10" s="10" t="s">
        <v>16</v>
      </c>
      <c r="B10" s="10"/>
      <c r="C10" s="10"/>
      <c r="D10" s="10"/>
      <c r="E10" s="10"/>
      <c r="F10" s="10"/>
      <c r="G10" s="10"/>
      <c r="H10" s="10"/>
      <c r="I10" s="10"/>
    </row>
    <row r="11" ht="23.25" customHeight="1" spans="1:9">
      <c r="A11" s="11" t="s">
        <v>1</v>
      </c>
      <c r="B11" s="11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4" t="s">
        <v>7</v>
      </c>
      <c r="H11" s="3" t="s">
        <v>8</v>
      </c>
      <c r="I11" s="3" t="s">
        <v>9</v>
      </c>
    </row>
    <row r="12" ht="23.25" customHeight="1" spans="1:9">
      <c r="A12" s="5">
        <v>1</v>
      </c>
      <c r="B12" s="12" t="s">
        <v>10</v>
      </c>
      <c r="C12" s="5">
        <v>0.015</v>
      </c>
      <c r="D12" s="5">
        <v>20</v>
      </c>
      <c r="E12" s="5">
        <v>8</v>
      </c>
      <c r="F12" s="5">
        <f>C12*D12*E12</f>
        <v>2.4</v>
      </c>
      <c r="G12" s="5">
        <v>22</v>
      </c>
      <c r="H12" s="5">
        <f>F12*G12</f>
        <v>52.8</v>
      </c>
      <c r="I12" s="18" t="s">
        <v>11</v>
      </c>
    </row>
    <row r="13" ht="23.25" customHeight="1" spans="1:9">
      <c r="A13" s="5">
        <v>2</v>
      </c>
      <c r="B13" s="12" t="s">
        <v>12</v>
      </c>
      <c r="C13" s="5">
        <v>0.015</v>
      </c>
      <c r="D13" s="5">
        <v>4</v>
      </c>
      <c r="E13" s="5">
        <v>8</v>
      </c>
      <c r="F13" s="5">
        <f t="shared" ref="F13:F15" si="2">C13*D13*E13</f>
        <v>0.48</v>
      </c>
      <c r="G13" s="5">
        <v>22</v>
      </c>
      <c r="H13" s="5">
        <f t="shared" ref="H13:H15" si="3">F13*G13</f>
        <v>10.56</v>
      </c>
      <c r="I13" s="5"/>
    </row>
    <row r="14" ht="23.25" customHeight="1" spans="1:9">
      <c r="A14" s="5">
        <v>3</v>
      </c>
      <c r="B14" s="12" t="s">
        <v>13</v>
      </c>
      <c r="C14" s="8">
        <v>15</v>
      </c>
      <c r="D14" s="5">
        <v>2</v>
      </c>
      <c r="E14" s="5">
        <v>0</v>
      </c>
      <c r="F14" s="5">
        <f t="shared" si="2"/>
        <v>0</v>
      </c>
      <c r="G14" s="5">
        <v>22</v>
      </c>
      <c r="H14" s="5">
        <f t="shared" si="3"/>
        <v>0</v>
      </c>
      <c r="I14" s="5"/>
    </row>
    <row r="15" ht="23.25" customHeight="1" spans="1:9">
      <c r="A15" s="5">
        <v>4</v>
      </c>
      <c r="B15" s="12" t="s">
        <v>14</v>
      </c>
      <c r="C15" s="5">
        <v>0.35</v>
      </c>
      <c r="D15" s="5">
        <v>4</v>
      </c>
      <c r="E15" s="5">
        <v>8</v>
      </c>
      <c r="F15" s="5">
        <f t="shared" si="2"/>
        <v>11.2</v>
      </c>
      <c r="G15" s="5">
        <v>22</v>
      </c>
      <c r="H15" s="5">
        <f t="shared" si="3"/>
        <v>246.4</v>
      </c>
      <c r="I15" s="5"/>
    </row>
    <row r="16" ht="23.25" customHeight="1" spans="1:9">
      <c r="A16" s="6"/>
      <c r="B16" s="6"/>
      <c r="C16" s="6"/>
      <c r="D16" s="6"/>
      <c r="E16" s="7"/>
      <c r="F16" s="5">
        <f>SUM(F12:F15)</f>
        <v>14.08</v>
      </c>
      <c r="G16" s="5"/>
      <c r="H16" s="5">
        <f>SUM(H12:H15)</f>
        <v>309.76</v>
      </c>
      <c r="I16" s="5"/>
    </row>
    <row r="17" ht="23.25" customHeight="1" spans="1:9">
      <c r="A17" s="14" t="s">
        <v>17</v>
      </c>
      <c r="B17" s="14"/>
      <c r="C17" s="14"/>
      <c r="D17" s="14"/>
      <c r="E17" s="14"/>
      <c r="F17" s="14"/>
      <c r="G17" s="14"/>
      <c r="H17" s="14"/>
      <c r="I17" s="14"/>
    </row>
    <row r="20" ht="20.25" customHeight="1" spans="1:9">
      <c r="A20" s="10" t="s">
        <v>18</v>
      </c>
      <c r="B20" s="10"/>
      <c r="C20" s="10"/>
      <c r="D20" s="10"/>
      <c r="E20" s="10"/>
      <c r="F20" s="10"/>
      <c r="G20" s="10"/>
      <c r="H20" s="10"/>
      <c r="I20" s="10"/>
    </row>
    <row r="21" ht="20.25" customHeight="1" spans="1:9">
      <c r="A21" s="11" t="s">
        <v>1</v>
      </c>
      <c r="B21" s="11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4" t="s">
        <v>7</v>
      </c>
      <c r="H21" s="3" t="s">
        <v>8</v>
      </c>
      <c r="I21" s="3" t="s">
        <v>9</v>
      </c>
    </row>
    <row r="22" ht="20.25" customHeight="1" spans="1:9">
      <c r="A22" s="5">
        <v>1</v>
      </c>
      <c r="B22" s="12" t="s">
        <v>10</v>
      </c>
      <c r="C22" s="5">
        <v>0.015</v>
      </c>
      <c r="D22" s="5">
        <v>20</v>
      </c>
      <c r="E22" s="5">
        <v>8</v>
      </c>
      <c r="F22" s="5">
        <f>C22*D22*E22</f>
        <v>2.4</v>
      </c>
      <c r="G22" s="5">
        <v>8</v>
      </c>
      <c r="H22" s="5">
        <f>F22*G22</f>
        <v>19.2</v>
      </c>
      <c r="I22" s="18" t="s">
        <v>11</v>
      </c>
    </row>
    <row r="23" ht="20.25" customHeight="1" spans="1:9">
      <c r="A23" s="5">
        <v>2</v>
      </c>
      <c r="B23" s="12" t="s">
        <v>12</v>
      </c>
      <c r="C23" s="5">
        <v>0.015</v>
      </c>
      <c r="D23" s="5">
        <v>8</v>
      </c>
      <c r="E23" s="5">
        <v>8</v>
      </c>
      <c r="F23" s="5">
        <f t="shared" ref="F23:F25" si="4">C23*D23*E23</f>
        <v>0.96</v>
      </c>
      <c r="G23" s="5">
        <v>8</v>
      </c>
      <c r="H23" s="5">
        <f t="shared" ref="H23:H25" si="5">F23*G23</f>
        <v>7.68</v>
      </c>
      <c r="I23" s="5"/>
    </row>
    <row r="24" ht="20.25" customHeight="1" spans="1:9">
      <c r="A24" s="5">
        <v>3</v>
      </c>
      <c r="B24" s="12" t="s">
        <v>13</v>
      </c>
      <c r="C24" s="8">
        <v>15</v>
      </c>
      <c r="D24" s="5">
        <v>1</v>
      </c>
      <c r="E24" s="13">
        <v>6</v>
      </c>
      <c r="F24" s="5">
        <f t="shared" si="4"/>
        <v>90</v>
      </c>
      <c r="G24" s="5">
        <v>4</v>
      </c>
      <c r="H24" s="5">
        <f t="shared" si="5"/>
        <v>360</v>
      </c>
      <c r="I24" s="5"/>
    </row>
    <row r="25" ht="20.25" customHeight="1" spans="1:9">
      <c r="A25" s="5">
        <v>4</v>
      </c>
      <c r="B25" s="12" t="s">
        <v>14</v>
      </c>
      <c r="C25" s="5">
        <v>0.35</v>
      </c>
      <c r="D25" s="5">
        <v>4</v>
      </c>
      <c r="E25" s="5">
        <v>4</v>
      </c>
      <c r="F25" s="5">
        <f t="shared" si="4"/>
        <v>5.6</v>
      </c>
      <c r="G25" s="5">
        <v>8</v>
      </c>
      <c r="H25" s="5">
        <f t="shared" si="5"/>
        <v>44.8</v>
      </c>
      <c r="I25" s="5"/>
    </row>
    <row r="26" ht="20.25" customHeight="1" spans="1:9">
      <c r="A26" s="6"/>
      <c r="B26" s="6"/>
      <c r="C26" s="6"/>
      <c r="D26" s="6"/>
      <c r="E26" s="7"/>
      <c r="F26" s="5">
        <f>SUM(F22:F25)</f>
        <v>98.96</v>
      </c>
      <c r="G26" s="5"/>
      <c r="H26" s="5">
        <f>SUM(H22:H25)</f>
        <v>431.68</v>
      </c>
      <c r="I26" s="5"/>
    </row>
    <row r="27" ht="20.25" customHeight="1" spans="1:9">
      <c r="A27" s="14" t="s">
        <v>19</v>
      </c>
      <c r="B27" s="14"/>
      <c r="C27" s="14"/>
      <c r="D27" s="14"/>
      <c r="E27" s="14"/>
      <c r="F27" s="14"/>
      <c r="G27" s="14"/>
      <c r="H27" s="14"/>
      <c r="I27" s="14"/>
    </row>
    <row r="28" ht="21" customHeight="1" spans="7:8">
      <c r="G28" s="15" t="s">
        <v>20</v>
      </c>
      <c r="H28" s="1">
        <f>H7+H16+H26</f>
        <v>7610.72</v>
      </c>
    </row>
    <row r="29" ht="21" customHeight="1" spans="7:8">
      <c r="G29" s="15" t="s">
        <v>21</v>
      </c>
      <c r="H29" s="1">
        <v>1308</v>
      </c>
    </row>
    <row r="30" ht="21" customHeight="1" spans="7:8">
      <c r="G30" s="16" t="s">
        <v>22</v>
      </c>
      <c r="H30" s="17">
        <f>SUM(H28:H29)</f>
        <v>8918.72</v>
      </c>
    </row>
  </sheetData>
  <mergeCells count="9">
    <mergeCell ref="A1:I1"/>
    <mergeCell ref="A7:E7"/>
    <mergeCell ref="A8:I8"/>
    <mergeCell ref="A10:I10"/>
    <mergeCell ref="A16:E16"/>
    <mergeCell ref="A17:I17"/>
    <mergeCell ref="A20:I20"/>
    <mergeCell ref="A26:E26"/>
    <mergeCell ref="A27:I2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0"/>
  <sheetViews>
    <sheetView zoomScale="90" zoomScaleNormal="90" topLeftCell="A2" workbookViewId="0">
      <selection activeCell="Q8" sqref="Q7:Q8"/>
    </sheetView>
  </sheetViews>
  <sheetFormatPr defaultColWidth="9" defaultRowHeight="13.5"/>
  <cols>
    <col min="1" max="1" width="5.625" customWidth="1"/>
    <col min="2" max="2" width="12.875" customWidth="1"/>
    <col min="7" max="7" width="11.25" style="1" customWidth="1"/>
  </cols>
  <sheetData>
    <row r="2" ht="27" customHeight="1" spans="1:9">
      <c r="A2" s="2" t="s">
        <v>23</v>
      </c>
      <c r="B2" s="2"/>
      <c r="C2" s="2"/>
      <c r="D2" s="2"/>
      <c r="E2" s="2"/>
      <c r="F2" s="2"/>
      <c r="G2" s="2"/>
      <c r="H2" s="2"/>
      <c r="I2" s="2"/>
    </row>
    <row r="3" ht="18" customHeight="1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24</v>
      </c>
      <c r="H3" s="3" t="s">
        <v>8</v>
      </c>
      <c r="I3" s="3" t="s">
        <v>9</v>
      </c>
    </row>
    <row r="4" ht="19.5" customHeight="1" spans="1:9">
      <c r="A4" s="5">
        <v>1</v>
      </c>
      <c r="B4" s="5" t="s">
        <v>25</v>
      </c>
      <c r="C4" s="5">
        <v>0.015</v>
      </c>
      <c r="D4" s="5">
        <v>57</v>
      </c>
      <c r="E4" s="5">
        <v>8</v>
      </c>
      <c r="F4" s="5">
        <f t="shared" ref="F4:F8" si="0">C4*D4*E4</f>
        <v>6.84</v>
      </c>
      <c r="G4" s="5">
        <v>26</v>
      </c>
      <c r="H4" s="5">
        <f>F4*G4</f>
        <v>177.84</v>
      </c>
      <c r="I4" s="5" t="s">
        <v>26</v>
      </c>
    </row>
    <row r="5" ht="19.5" customHeight="1" spans="1:9">
      <c r="A5" s="5">
        <v>2</v>
      </c>
      <c r="B5" s="5" t="s">
        <v>27</v>
      </c>
      <c r="C5" s="5">
        <v>0.06</v>
      </c>
      <c r="D5" s="5">
        <v>7</v>
      </c>
      <c r="E5" s="5">
        <v>8</v>
      </c>
      <c r="F5" s="5">
        <f t="shared" si="0"/>
        <v>3.36</v>
      </c>
      <c r="G5" s="5">
        <v>26</v>
      </c>
      <c r="H5" s="5">
        <f t="shared" ref="H5:H8" si="1">F5*G5</f>
        <v>87.36</v>
      </c>
      <c r="I5" s="5"/>
    </row>
    <row r="6" ht="19.5" customHeight="1" spans="1:9">
      <c r="A6" s="5">
        <v>3</v>
      </c>
      <c r="B6" s="5" t="s">
        <v>14</v>
      </c>
      <c r="C6" s="5">
        <v>0.35</v>
      </c>
      <c r="D6" s="5">
        <v>2</v>
      </c>
      <c r="E6" s="5">
        <v>8</v>
      </c>
      <c r="F6" s="5">
        <f t="shared" si="0"/>
        <v>5.6</v>
      </c>
      <c r="G6" s="5">
        <v>26</v>
      </c>
      <c r="H6" s="5">
        <f t="shared" si="1"/>
        <v>145.6</v>
      </c>
      <c r="I6" s="5"/>
    </row>
    <row r="7" ht="19.5" customHeight="1" spans="1:9">
      <c r="A7" s="5">
        <v>4</v>
      </c>
      <c r="B7" s="5" t="s">
        <v>28</v>
      </c>
      <c r="C7" s="5">
        <v>0.35</v>
      </c>
      <c r="D7" s="5">
        <v>1</v>
      </c>
      <c r="E7" s="5">
        <v>8</v>
      </c>
      <c r="F7" s="5">
        <f t="shared" si="0"/>
        <v>2.8</v>
      </c>
      <c r="G7" s="5">
        <v>26</v>
      </c>
      <c r="H7" s="5">
        <f t="shared" si="1"/>
        <v>72.8</v>
      </c>
      <c r="I7" s="5"/>
    </row>
    <row r="8" ht="19.5" customHeight="1" spans="1:9">
      <c r="A8" s="5">
        <v>5</v>
      </c>
      <c r="B8" s="5" t="s">
        <v>29</v>
      </c>
      <c r="C8" s="5">
        <v>0.5</v>
      </c>
      <c r="D8" s="5">
        <v>1</v>
      </c>
      <c r="E8" s="5">
        <v>8</v>
      </c>
      <c r="F8" s="5">
        <f t="shared" si="0"/>
        <v>4</v>
      </c>
      <c r="G8" s="5">
        <v>26</v>
      </c>
      <c r="H8" s="5">
        <f t="shared" si="1"/>
        <v>104</v>
      </c>
      <c r="I8" s="5"/>
    </row>
    <row r="9" ht="19.5" customHeight="1" spans="1:9">
      <c r="A9" s="6"/>
      <c r="B9" s="6"/>
      <c r="C9" s="6"/>
      <c r="D9" s="6"/>
      <c r="E9" s="7"/>
      <c r="F9" s="5"/>
      <c r="G9" s="5"/>
      <c r="H9" s="5">
        <f>SUM(H4:H8)</f>
        <v>587.6</v>
      </c>
      <c r="I9" s="5"/>
    </row>
    <row r="10" ht="27" customHeight="1" spans="1:9">
      <c r="A10" s="2" t="s">
        <v>30</v>
      </c>
      <c r="B10" s="2"/>
      <c r="C10" s="2"/>
      <c r="D10" s="2"/>
      <c r="E10" s="2"/>
      <c r="F10" s="2"/>
      <c r="G10" s="2"/>
      <c r="H10" s="2"/>
      <c r="I10" s="2"/>
    </row>
    <row r="11" ht="18" customHeight="1" spans="1:9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4" t="s">
        <v>24</v>
      </c>
      <c r="H11" s="3" t="s">
        <v>8</v>
      </c>
      <c r="I11" s="3" t="s">
        <v>9</v>
      </c>
    </row>
    <row r="12" ht="19.5" customHeight="1" spans="1:9">
      <c r="A12" s="5">
        <v>1</v>
      </c>
      <c r="B12" s="5" t="s">
        <v>25</v>
      </c>
      <c r="C12" s="5">
        <v>0.015</v>
      </c>
      <c r="D12" s="5">
        <v>57</v>
      </c>
      <c r="E12" s="5">
        <v>8</v>
      </c>
      <c r="F12" s="5">
        <f t="shared" ref="F12:F17" si="2">C12*D12*E12</f>
        <v>6.84</v>
      </c>
      <c r="G12" s="5">
        <v>8</v>
      </c>
      <c r="H12" s="5">
        <f>F12*G12</f>
        <v>54.72</v>
      </c>
      <c r="I12" s="5"/>
    </row>
    <row r="13" ht="19.5" customHeight="1" spans="1:9">
      <c r="A13" s="5">
        <v>2</v>
      </c>
      <c r="B13" s="5" t="s">
        <v>27</v>
      </c>
      <c r="C13" s="5">
        <v>0.06</v>
      </c>
      <c r="D13" s="5">
        <v>7</v>
      </c>
      <c r="E13" s="5">
        <v>8</v>
      </c>
      <c r="F13" s="5">
        <f t="shared" si="2"/>
        <v>3.36</v>
      </c>
      <c r="G13" s="5">
        <v>8</v>
      </c>
      <c r="H13" s="5">
        <f t="shared" ref="H13:H17" si="3">F13*G13</f>
        <v>26.88</v>
      </c>
      <c r="I13" s="5"/>
    </row>
    <row r="14" ht="19.5" customHeight="1" spans="1:9">
      <c r="A14" s="5">
        <v>3</v>
      </c>
      <c r="B14" s="5" t="s">
        <v>14</v>
      </c>
      <c r="C14" s="5">
        <v>0.35</v>
      </c>
      <c r="D14" s="5">
        <v>2</v>
      </c>
      <c r="E14" s="5">
        <v>8</v>
      </c>
      <c r="F14" s="5">
        <f t="shared" si="2"/>
        <v>5.6</v>
      </c>
      <c r="G14" s="5">
        <v>8</v>
      </c>
      <c r="H14" s="5">
        <f t="shared" si="3"/>
        <v>44.8</v>
      </c>
      <c r="I14" s="5"/>
    </row>
    <row r="15" ht="19.5" customHeight="1" spans="1:9">
      <c r="A15" s="5">
        <v>4</v>
      </c>
      <c r="B15" s="5" t="s">
        <v>28</v>
      </c>
      <c r="C15" s="5">
        <v>0.35</v>
      </c>
      <c r="D15" s="5">
        <v>1</v>
      </c>
      <c r="E15" s="5">
        <v>8</v>
      </c>
      <c r="F15" s="5">
        <f t="shared" si="2"/>
        <v>2.8</v>
      </c>
      <c r="G15" s="5">
        <v>8</v>
      </c>
      <c r="H15" s="5">
        <f t="shared" si="3"/>
        <v>22.4</v>
      </c>
      <c r="I15" s="5"/>
    </row>
    <row r="16" ht="19.5" customHeight="1" spans="1:9">
      <c r="A16" s="5">
        <v>5</v>
      </c>
      <c r="B16" s="5" t="s">
        <v>29</v>
      </c>
      <c r="C16" s="5">
        <v>0.5</v>
      </c>
      <c r="D16" s="5">
        <v>1</v>
      </c>
      <c r="E16" s="5">
        <v>8</v>
      </c>
      <c r="F16" s="5">
        <f t="shared" si="2"/>
        <v>4</v>
      </c>
      <c r="G16" s="5">
        <v>8</v>
      </c>
      <c r="H16" s="5">
        <f t="shared" si="3"/>
        <v>32</v>
      </c>
      <c r="I16" s="5"/>
    </row>
    <row r="17" ht="19.5" customHeight="1" spans="1:9">
      <c r="A17" s="5">
        <v>6</v>
      </c>
      <c r="B17" s="5" t="s">
        <v>13</v>
      </c>
      <c r="C17" s="8">
        <v>9</v>
      </c>
      <c r="D17" s="5">
        <v>1</v>
      </c>
      <c r="E17" s="5">
        <v>8</v>
      </c>
      <c r="F17" s="5">
        <f t="shared" si="2"/>
        <v>72</v>
      </c>
      <c r="G17" s="5">
        <v>4</v>
      </c>
      <c r="H17" s="5">
        <f t="shared" si="3"/>
        <v>288</v>
      </c>
      <c r="I17" s="5"/>
    </row>
    <row r="18" ht="19.5" customHeight="1" spans="1:9">
      <c r="A18" s="6"/>
      <c r="B18" s="6"/>
      <c r="C18" s="6"/>
      <c r="D18" s="6"/>
      <c r="E18" s="7"/>
      <c r="F18" s="5"/>
      <c r="G18" s="5"/>
      <c r="H18" s="5">
        <f>SUM(H12:H17)</f>
        <v>468.8</v>
      </c>
      <c r="I18" s="5"/>
    </row>
    <row r="20" spans="1:8">
      <c r="A20" s="9" t="s">
        <v>31</v>
      </c>
      <c r="H20">
        <f>H9+H18</f>
        <v>1056.4</v>
      </c>
    </row>
  </sheetData>
  <mergeCells count="4">
    <mergeCell ref="A2:I2"/>
    <mergeCell ref="A9:E9"/>
    <mergeCell ref="A10:I10"/>
    <mergeCell ref="A18:E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湖北商会</vt:lpstr>
      <vt:lpstr>楚商投资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doudou</cp:lastModifiedBy>
  <dcterms:created xsi:type="dcterms:W3CDTF">2017-10-17T06:23:00Z</dcterms:created>
  <dcterms:modified xsi:type="dcterms:W3CDTF">2017-10-24T02:06:48Z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